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jdelong2\OneDrive - University of Nebraska-Lincoln\Projects in progress\Temperature_biomass_pyramid\"/>
    </mc:Choice>
  </mc:AlternateContent>
  <bookViews>
    <workbookView xWindow="0" yWindow="0" windowWidth="19176" windowHeight="3732"/>
  </bookViews>
  <sheets>
    <sheet name="Raw" sheetId="1" r:id="rId1"/>
    <sheet name="Density per mL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96" i="2" l="1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Z165" i="2" l="1"/>
  <c r="Z164" i="2"/>
  <c r="Z163" i="2"/>
  <c r="Z162" i="2"/>
  <c r="Z161" i="2"/>
  <c r="Z160" i="2"/>
  <c r="Z159" i="2"/>
  <c r="Z158" i="2"/>
  <c r="Z157" i="2"/>
  <c r="Z156" i="2"/>
  <c r="Z155" i="2"/>
  <c r="Z154" i="2"/>
  <c r="Z153" i="2"/>
  <c r="Z152" i="2"/>
  <c r="Z151" i="2"/>
  <c r="Z150" i="2"/>
  <c r="Z149" i="2"/>
  <c r="Z148" i="2"/>
  <c r="Z147" i="2"/>
  <c r="Z146" i="2"/>
  <c r="Z145" i="2"/>
  <c r="Z144" i="2"/>
  <c r="Z143" i="2"/>
  <c r="Z142" i="2"/>
  <c r="Z141" i="2"/>
  <c r="Z140" i="2"/>
  <c r="Z139" i="2"/>
  <c r="Z138" i="2"/>
  <c r="Z137" i="2"/>
  <c r="Z166" i="2"/>
  <c r="W166" i="2"/>
  <c r="W165" i="2"/>
  <c r="W164" i="2"/>
  <c r="W163" i="2"/>
  <c r="W162" i="2"/>
  <c r="W161" i="2"/>
  <c r="W160" i="2"/>
  <c r="W159" i="2"/>
  <c r="W158" i="2"/>
  <c r="W157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74" i="2"/>
  <c r="W70" i="2"/>
  <c r="W69" i="2"/>
  <c r="W68" i="2"/>
  <c r="W67" i="2"/>
  <c r="W66" i="2"/>
  <c r="W65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X166" i="2"/>
  <c r="X165" i="2"/>
  <c r="X164" i="2"/>
  <c r="X163" i="2"/>
  <c r="X162" i="2"/>
  <c r="X161" i="2"/>
  <c r="X160" i="2"/>
  <c r="X159" i="2"/>
  <c r="X158" i="2"/>
  <c r="X157" i="2"/>
  <c r="X156" i="2"/>
  <c r="X155" i="2"/>
  <c r="X153" i="2"/>
  <c r="X152" i="2"/>
  <c r="X151" i="2"/>
  <c r="X150" i="2"/>
  <c r="X149" i="2"/>
  <c r="X148" i="2"/>
  <c r="X147" i="2"/>
  <c r="X146" i="2"/>
  <c r="X145" i="2"/>
  <c r="X144" i="2"/>
  <c r="X143" i="2"/>
  <c r="X142" i="2"/>
  <c r="X141" i="2"/>
  <c r="X140" i="2"/>
  <c r="X139" i="2"/>
  <c r="X138" i="2"/>
  <c r="X137" i="2"/>
  <c r="X136" i="2"/>
  <c r="X135" i="2"/>
  <c r="X134" i="2"/>
  <c r="X133" i="2"/>
  <c r="X132" i="2"/>
  <c r="X131" i="2"/>
  <c r="X129" i="2"/>
  <c r="X128" i="2"/>
  <c r="X127" i="2"/>
  <c r="X126" i="2"/>
  <c r="X125" i="2"/>
  <c r="X124" i="2"/>
  <c r="X123" i="2"/>
  <c r="X122" i="2"/>
  <c r="X121" i="2"/>
  <c r="X120" i="2"/>
  <c r="X119" i="2"/>
  <c r="X118" i="2"/>
  <c r="X117" i="2"/>
  <c r="X116" i="2"/>
  <c r="X115" i="2"/>
  <c r="X114" i="2"/>
  <c r="X113" i="2"/>
  <c r="X112" i="2"/>
  <c r="X111" i="2"/>
  <c r="X110" i="2"/>
  <c r="X109" i="2"/>
  <c r="X108" i="2"/>
  <c r="X107" i="2"/>
  <c r="X106" i="2"/>
  <c r="X105" i="2"/>
  <c r="X104" i="2"/>
  <c r="X103" i="2"/>
  <c r="X102" i="2"/>
  <c r="X101" i="2"/>
  <c r="X100" i="2"/>
  <c r="X99" i="2"/>
  <c r="X98" i="2"/>
  <c r="X97" i="2"/>
  <c r="X96" i="2"/>
  <c r="X95" i="2"/>
  <c r="X94" i="2"/>
  <c r="X93" i="2"/>
  <c r="X92" i="2"/>
  <c r="X74" i="2"/>
  <c r="X70" i="2"/>
  <c r="X69" i="2"/>
  <c r="X68" i="2"/>
  <c r="X67" i="2"/>
  <c r="X66" i="2"/>
  <c r="X65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X2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18" i="2"/>
  <c r="Y17" i="2"/>
  <c r="Y166" i="2"/>
  <c r="Y165" i="2"/>
  <c r="Y164" i="2"/>
  <c r="Y163" i="2"/>
  <c r="Y162" i="2"/>
  <c r="Y161" i="2"/>
  <c r="Y160" i="2"/>
  <c r="Y159" i="2"/>
  <c r="Y158" i="2"/>
  <c r="Y157" i="2"/>
  <c r="Y155" i="2"/>
  <c r="Y154" i="2"/>
  <c r="Y153" i="2"/>
  <c r="Y152" i="2"/>
  <c r="Y151" i="2"/>
  <c r="Y150" i="2"/>
  <c r="Y149" i="2"/>
  <c r="Y148" i="2"/>
  <c r="Y147" i="2"/>
  <c r="Y146" i="2"/>
  <c r="Y145" i="2"/>
  <c r="Y144" i="2"/>
  <c r="Y143" i="2"/>
  <c r="Y142" i="2"/>
  <c r="Y141" i="2"/>
  <c r="Y140" i="2"/>
  <c r="Y139" i="2"/>
  <c r="Y138" i="2"/>
  <c r="Y137" i="2"/>
  <c r="Y136" i="2"/>
  <c r="Y135" i="2"/>
  <c r="Y134" i="2"/>
  <c r="Y133" i="2"/>
  <c r="Y132" i="2"/>
  <c r="Y131" i="2"/>
  <c r="Y130" i="2"/>
  <c r="Y129" i="2"/>
  <c r="Y128" i="2"/>
  <c r="Y127" i="2"/>
  <c r="Y126" i="2"/>
  <c r="Y125" i="2"/>
  <c r="Y124" i="2"/>
  <c r="Y123" i="2"/>
  <c r="Y122" i="2"/>
  <c r="Y121" i="2"/>
  <c r="Y120" i="2"/>
  <c r="Y119" i="2"/>
  <c r="Y118" i="2"/>
  <c r="Y117" i="2"/>
  <c r="Y116" i="2"/>
  <c r="Y115" i="2"/>
  <c r="Y114" i="2"/>
  <c r="Y113" i="2"/>
  <c r="Y112" i="2"/>
  <c r="Y111" i="2"/>
  <c r="Y110" i="2"/>
  <c r="Y109" i="2"/>
  <c r="Y108" i="2"/>
  <c r="Y107" i="2"/>
  <c r="Y106" i="2"/>
  <c r="Y105" i="2"/>
  <c r="Y104" i="2"/>
  <c r="Y103" i="2"/>
  <c r="Y102" i="2"/>
  <c r="Y101" i="2"/>
  <c r="Y100" i="2"/>
  <c r="Y99" i="2"/>
  <c r="Y98" i="2"/>
  <c r="Y97" i="2"/>
  <c r="Y96" i="2"/>
  <c r="Y95" i="2"/>
  <c r="Y94" i="2"/>
  <c r="Y93" i="2"/>
  <c r="Y92" i="2"/>
  <c r="Y74" i="2"/>
  <c r="Y70" i="2"/>
  <c r="Y69" i="2"/>
  <c r="Y68" i="2"/>
  <c r="Y67" i="2"/>
  <c r="Y66" i="2"/>
  <c r="Y65" i="2"/>
  <c r="Y61" i="2"/>
  <c r="Y60" i="2"/>
  <c r="Y59" i="2"/>
  <c r="Y58" i="2"/>
  <c r="Y57" i="2"/>
  <c r="Y56" i="2"/>
  <c r="Y55" i="2"/>
  <c r="Y54" i="2"/>
  <c r="Y53" i="2"/>
  <c r="Y52" i="2"/>
  <c r="Y51" i="2"/>
  <c r="Y50" i="2"/>
  <c r="Y49" i="2"/>
  <c r="Y48" i="2"/>
  <c r="Y4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3" i="2"/>
  <c r="V166" i="2"/>
  <c r="V165" i="2"/>
  <c r="V164" i="2"/>
  <c r="V163" i="2"/>
  <c r="V162" i="2"/>
  <c r="V161" i="2"/>
  <c r="V160" i="2"/>
  <c r="V159" i="2"/>
  <c r="V158" i="2"/>
  <c r="V157" i="2"/>
  <c r="V156" i="2"/>
  <c r="V155" i="2"/>
  <c r="V154" i="2"/>
  <c r="V153" i="2"/>
  <c r="V152" i="2"/>
  <c r="V151" i="2"/>
  <c r="V150" i="2"/>
  <c r="V149" i="2"/>
  <c r="V148" i="2"/>
  <c r="V147" i="2"/>
  <c r="V146" i="2"/>
  <c r="V145" i="2"/>
  <c r="V144" i="2"/>
  <c r="V143" i="2"/>
  <c r="V142" i="2"/>
  <c r="V141" i="2"/>
  <c r="V140" i="2"/>
  <c r="V139" i="2"/>
  <c r="V138" i="2"/>
  <c r="V137" i="2"/>
  <c r="V136" i="2"/>
  <c r="V135" i="2"/>
  <c r="V134" i="2"/>
  <c r="V133" i="2"/>
  <c r="V132" i="2"/>
  <c r="V131" i="2"/>
  <c r="V130" i="2"/>
  <c r="V129" i="2"/>
  <c r="V128" i="2"/>
  <c r="V127" i="2"/>
  <c r="V126" i="2"/>
  <c r="V125" i="2"/>
  <c r="V124" i="2"/>
  <c r="V123" i="2"/>
  <c r="V122" i="2"/>
  <c r="V121" i="2"/>
  <c r="V120" i="2"/>
  <c r="V119" i="2"/>
  <c r="V118" i="2"/>
  <c r="V117" i="2"/>
  <c r="V116" i="2"/>
  <c r="V115" i="2"/>
  <c r="V114" i="2"/>
  <c r="V113" i="2"/>
  <c r="V112" i="2"/>
  <c r="V111" i="2"/>
  <c r="V110" i="2"/>
  <c r="V109" i="2"/>
  <c r="V108" i="2"/>
  <c r="V107" i="2"/>
  <c r="V106" i="2"/>
  <c r="V105" i="2"/>
  <c r="V104" i="2"/>
  <c r="V103" i="2"/>
  <c r="V102" i="2"/>
  <c r="V101" i="2"/>
  <c r="V100" i="2"/>
  <c r="V99" i="2"/>
  <c r="V98" i="2"/>
  <c r="V97" i="2"/>
  <c r="V96" i="2"/>
  <c r="V95" i="2"/>
  <c r="V94" i="2"/>
  <c r="V93" i="2"/>
  <c r="V92" i="2"/>
  <c r="V74" i="2"/>
  <c r="V70" i="2"/>
  <c r="V69" i="2"/>
  <c r="V68" i="2"/>
  <c r="V67" i="2"/>
  <c r="V66" i="2"/>
  <c r="V65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V2" i="2"/>
  <c r="U166" i="2"/>
  <c r="U165" i="2"/>
  <c r="U164" i="2"/>
  <c r="U163" i="2"/>
  <c r="U162" i="2"/>
  <c r="U161" i="2"/>
  <c r="U160" i="2"/>
  <c r="U159" i="2"/>
  <c r="U158" i="2"/>
  <c r="U157" i="2"/>
  <c r="U156" i="2"/>
  <c r="U155" i="2"/>
  <c r="U154" i="2"/>
  <c r="U152" i="2"/>
  <c r="U151" i="2"/>
  <c r="U150" i="2"/>
  <c r="U149" i="2"/>
  <c r="U148" i="2"/>
  <c r="U147" i="2"/>
  <c r="U146" i="2"/>
  <c r="U145" i="2"/>
  <c r="U144" i="2"/>
  <c r="U143" i="2"/>
  <c r="U142" i="2"/>
  <c r="U141" i="2"/>
  <c r="U140" i="2"/>
  <c r="U139" i="2"/>
  <c r="U138" i="2"/>
  <c r="U137" i="2"/>
  <c r="U136" i="2"/>
  <c r="U135" i="2"/>
  <c r="U134" i="2"/>
  <c r="U133" i="2"/>
  <c r="U132" i="2"/>
  <c r="U131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5" i="2"/>
  <c r="U114" i="2"/>
  <c r="U113" i="2"/>
  <c r="U111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74" i="2"/>
  <c r="U70" i="2"/>
  <c r="U69" i="2"/>
  <c r="U68" i="2"/>
  <c r="U67" i="2"/>
  <c r="U66" i="2"/>
  <c r="U65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T166" i="2"/>
  <c r="T165" i="2"/>
  <c r="T164" i="2"/>
  <c r="T163" i="2"/>
  <c r="T162" i="2"/>
  <c r="T161" i="2"/>
  <c r="T160" i="2"/>
  <c r="T159" i="2"/>
  <c r="T158" i="2"/>
  <c r="T157" i="2"/>
  <c r="T156" i="2"/>
  <c r="T155" i="2"/>
  <c r="T154" i="2"/>
  <c r="T153" i="2"/>
  <c r="T152" i="2"/>
  <c r="T151" i="2"/>
  <c r="T150" i="2"/>
  <c r="T149" i="2"/>
  <c r="T148" i="2"/>
  <c r="T147" i="2"/>
  <c r="T146" i="2"/>
  <c r="T145" i="2"/>
  <c r="T144" i="2"/>
  <c r="T143" i="2"/>
  <c r="T142" i="2"/>
  <c r="T141" i="2"/>
  <c r="T140" i="2"/>
  <c r="T139" i="2"/>
  <c r="T138" i="2"/>
  <c r="T137" i="2"/>
  <c r="T136" i="2"/>
  <c r="T135" i="2"/>
  <c r="T134" i="2"/>
  <c r="T133" i="2"/>
  <c r="T132" i="2"/>
  <c r="T131" i="2"/>
  <c r="T130" i="2"/>
  <c r="T129" i="2"/>
  <c r="T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T114" i="2"/>
  <c r="T113" i="2"/>
  <c r="T112" i="2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74" i="2"/>
  <c r="T70" i="2"/>
  <c r="T69" i="2"/>
  <c r="T68" i="2"/>
  <c r="T67" i="2"/>
  <c r="T66" i="2"/>
  <c r="T65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31" i="2"/>
  <c r="T29" i="2"/>
  <c r="T28" i="2"/>
  <c r="T27" i="2"/>
  <c r="T26" i="2"/>
  <c r="T25" i="2"/>
  <c r="T24" i="2"/>
  <c r="T23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  <c r="S166" i="2" l="1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74" i="2"/>
  <c r="S70" i="2"/>
  <c r="S69" i="2"/>
  <c r="S68" i="2"/>
  <c r="S67" i="2"/>
  <c r="S66" i="2"/>
  <c r="S65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F122" i="1"/>
  <c r="F157" i="1"/>
  <c r="G157" i="2" s="1"/>
  <c r="F152" i="1"/>
  <c r="F151" i="1"/>
  <c r="F150" i="1"/>
  <c r="F154" i="1"/>
  <c r="G178" i="2"/>
  <c r="G163" i="2"/>
  <c r="G162" i="2"/>
  <c r="G161" i="2"/>
  <c r="G156" i="2"/>
  <c r="G155" i="2"/>
  <c r="G154" i="2"/>
  <c r="G152" i="2"/>
  <c r="G151" i="2"/>
  <c r="G150" i="2"/>
  <c r="G149" i="2"/>
  <c r="G145" i="2"/>
  <c r="G144" i="2"/>
  <c r="G143" i="2"/>
  <c r="G139" i="2"/>
  <c r="G138" i="2"/>
  <c r="G137" i="2"/>
  <c r="G133" i="2"/>
  <c r="G132" i="2"/>
  <c r="G131" i="2"/>
  <c r="G127" i="2"/>
  <c r="G126" i="2"/>
  <c r="G125" i="2"/>
  <c r="G124" i="2"/>
  <c r="G122" i="2"/>
  <c r="G121" i="2"/>
  <c r="G120" i="2"/>
  <c r="G119" i="2"/>
  <c r="G115" i="2"/>
  <c r="G114" i="2"/>
  <c r="G113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86" i="2"/>
  <c r="G84" i="2"/>
  <c r="G83" i="2"/>
  <c r="G82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7" i="2"/>
  <c r="G6" i="2"/>
  <c r="G5" i="2"/>
  <c r="G4" i="2"/>
  <c r="G3" i="2"/>
  <c r="G2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74" i="2"/>
  <c r="R70" i="2"/>
  <c r="R69" i="2"/>
  <c r="R68" i="2"/>
  <c r="R67" i="2"/>
  <c r="R66" i="2"/>
  <c r="R65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31" i="2"/>
  <c r="R30" i="2"/>
  <c r="R29" i="2"/>
  <c r="R28" i="2"/>
  <c r="R27" i="2"/>
  <c r="R26" i="2"/>
  <c r="R25" i="2"/>
  <c r="R24" i="2"/>
  <c r="R23" i="2"/>
  <c r="R22" i="2"/>
  <c r="R20" i="2"/>
  <c r="R19" i="2"/>
  <c r="R16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3" i="2"/>
  <c r="Q142" i="2"/>
  <c r="Q141" i="2"/>
  <c r="Q140" i="2"/>
  <c r="Q139" i="2"/>
  <c r="Q137" i="2"/>
  <c r="Q136" i="2"/>
  <c r="Q135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09" i="2"/>
  <c r="Q108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74" i="2"/>
  <c r="Q70" i="2"/>
  <c r="Q69" i="2"/>
  <c r="Q65" i="2"/>
  <c r="Q61" i="2"/>
  <c r="Q60" i="2"/>
  <c r="Q59" i="2"/>
  <c r="Q58" i="2"/>
  <c r="Q57" i="2"/>
  <c r="Q56" i="2"/>
  <c r="Q55" i="2"/>
  <c r="Q54" i="2"/>
  <c r="Q53" i="2"/>
  <c r="Q52" i="2"/>
  <c r="Q50" i="2"/>
  <c r="Q49" i="2"/>
  <c r="Q48" i="2"/>
  <c r="Q47" i="2"/>
  <c r="Q31" i="2"/>
  <c r="Q29" i="2"/>
  <c r="Q28" i="2"/>
  <c r="Q27" i="2"/>
  <c r="Q26" i="2"/>
  <c r="Q24" i="2"/>
  <c r="Q23" i="2"/>
  <c r="Q20" i="2"/>
  <c r="Q16" i="2"/>
  <c r="Q14" i="2"/>
  <c r="Q13" i="2"/>
  <c r="Q12" i="2"/>
  <c r="Q11" i="2"/>
  <c r="Q10" i="2"/>
  <c r="Q9" i="2"/>
  <c r="Q8" i="2"/>
  <c r="Q7" i="2"/>
  <c r="Q5" i="2"/>
  <c r="Q4" i="2"/>
  <c r="Q3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74" i="2"/>
  <c r="P70" i="2"/>
  <c r="P69" i="2"/>
  <c r="P68" i="2"/>
  <c r="P67" i="2"/>
  <c r="P66" i="2"/>
  <c r="P65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O166" i="2"/>
  <c r="O165" i="2"/>
  <c r="O164" i="2"/>
  <c r="O163" i="2"/>
  <c r="O162" i="2"/>
  <c r="O161" i="2"/>
  <c r="O160" i="2"/>
  <c r="O159" i="2"/>
  <c r="O158" i="2"/>
  <c r="O157" i="2"/>
  <c r="O156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74" i="2"/>
  <c r="O70" i="2"/>
  <c r="O69" i="2"/>
  <c r="O68" i="2"/>
  <c r="O67" i="2"/>
  <c r="O66" i="2"/>
  <c r="O65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74" i="2"/>
  <c r="N70" i="2"/>
  <c r="N69" i="2"/>
  <c r="N68" i="2"/>
  <c r="N67" i="2"/>
  <c r="N66" i="2"/>
  <c r="N65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74" i="2"/>
  <c r="M70" i="2"/>
  <c r="M69" i="2"/>
  <c r="M68" i="2"/>
  <c r="M67" i="2"/>
  <c r="M66" i="2"/>
  <c r="M65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31" i="2"/>
  <c r="M30" i="2"/>
  <c r="M29" i="2"/>
  <c r="M28" i="2"/>
  <c r="M27" i="2"/>
  <c r="M26" i="2"/>
  <c r="M25" i="2"/>
  <c r="M24" i="2"/>
  <c r="M23" i="2"/>
  <c r="M21" i="2"/>
  <c r="M20" i="2"/>
  <c r="M19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166" i="2"/>
  <c r="L165" i="2"/>
  <c r="L164" i="2"/>
  <c r="L163" i="2"/>
  <c r="L162" i="2"/>
  <c r="L161" i="2"/>
  <c r="L160" i="2"/>
  <c r="L159" i="2"/>
  <c r="L158" i="2"/>
  <c r="L157" i="2"/>
  <c r="L156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74" i="2"/>
  <c r="L70" i="2"/>
  <c r="L69" i="2"/>
  <c r="L68" i="2"/>
  <c r="L67" i="2"/>
  <c r="L66" i="2"/>
  <c r="L65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31" i="2"/>
  <c r="L30" i="2"/>
  <c r="L29" i="2"/>
  <c r="L28" i="2"/>
  <c r="L27" i="2"/>
  <c r="L26" i="2"/>
  <c r="L24" i="2"/>
  <c r="L23" i="2"/>
  <c r="L22" i="2"/>
  <c r="L21" i="2"/>
  <c r="L20" i="2"/>
  <c r="L19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74" i="2"/>
  <c r="J70" i="2"/>
  <c r="J69" i="2"/>
  <c r="J68" i="2"/>
  <c r="J67" i="2"/>
  <c r="J66" i="2"/>
  <c r="J65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K166" i="2"/>
  <c r="K164" i="2"/>
  <c r="K163" i="2"/>
  <c r="K162" i="2"/>
  <c r="K161" i="2"/>
  <c r="K160" i="2"/>
  <c r="K159" i="2"/>
  <c r="K158" i="2"/>
  <c r="K157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74" i="2"/>
  <c r="K70" i="2"/>
  <c r="K69" i="2"/>
  <c r="K68" i="2"/>
  <c r="K67" i="2"/>
  <c r="K66" i="2"/>
  <c r="K65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101" i="1" l="1"/>
  <c r="I102" i="1"/>
  <c r="I103" i="1"/>
  <c r="I104" i="1"/>
  <c r="I105" i="1"/>
  <c r="I106" i="1"/>
  <c r="I93" i="1"/>
  <c r="I94" i="1"/>
  <c r="I95" i="1"/>
  <c r="I96" i="1"/>
  <c r="I97" i="1"/>
  <c r="I98" i="1"/>
  <c r="I99" i="1"/>
  <c r="I100" i="1"/>
  <c r="I92" i="1"/>
  <c r="I59" i="1"/>
  <c r="I50" i="1"/>
  <c r="I63" i="1"/>
  <c r="I64" i="1"/>
  <c r="I65" i="1"/>
  <c r="I66" i="1"/>
  <c r="I67" i="1"/>
  <c r="I68" i="1"/>
  <c r="I69" i="1"/>
  <c r="I70" i="1"/>
  <c r="I62" i="1"/>
  <c r="I48" i="1"/>
  <c r="I49" i="1"/>
  <c r="I51" i="1"/>
  <c r="I52" i="1"/>
  <c r="I53" i="1"/>
  <c r="I54" i="1"/>
  <c r="I55" i="1"/>
  <c r="I56" i="1"/>
  <c r="I57" i="1"/>
  <c r="I58" i="1"/>
  <c r="I60" i="1"/>
  <c r="I61" i="1"/>
  <c r="I47" i="1"/>
</calcChain>
</file>

<file path=xl/sharedStrings.xml><?xml version="1.0" encoding="utf-8"?>
<sst xmlns="http://schemas.openxmlformats.org/spreadsheetml/2006/main" count="371" uniqueCount="31">
  <si>
    <t>Date</t>
  </si>
  <si>
    <t>Dish</t>
  </si>
  <si>
    <t>Temp</t>
  </si>
  <si>
    <t>Pred/No pred</t>
  </si>
  <si>
    <t>Time counted Actin</t>
  </si>
  <si>
    <t>Actin sample volume (mL)</t>
  </si>
  <si>
    <t># Actin</t>
  </si>
  <si>
    <t># Actin added</t>
  </si>
  <si>
    <t>Time counted ciliates</t>
  </si>
  <si>
    <t>Volume</t>
  </si>
  <si>
    <t>P. caudatum</t>
  </si>
  <si>
    <t>P. aurelia</t>
  </si>
  <si>
    <t>P. bursaria</t>
  </si>
  <si>
    <t>Stylonichia</t>
  </si>
  <si>
    <t>Colpidium</t>
  </si>
  <si>
    <t>Colpoda</t>
  </si>
  <si>
    <t>Urocentrum</t>
  </si>
  <si>
    <t>Halteria</t>
  </si>
  <si>
    <t>Frontonia</t>
  </si>
  <si>
    <t>Urostyla</t>
  </si>
  <si>
    <t>Euplotes</t>
  </si>
  <si>
    <t>Vorticella</t>
  </si>
  <si>
    <t>Coleps</t>
  </si>
  <si>
    <t>Leafy-twisty</t>
  </si>
  <si>
    <t>Bdelloid rotifer</t>
  </si>
  <si>
    <t>P</t>
  </si>
  <si>
    <t>NP</t>
  </si>
  <si>
    <t>SMALL SPINNER</t>
  </si>
  <si>
    <t>Gastrotrich</t>
  </si>
  <si>
    <t>Unidentified small protist</t>
  </si>
  <si>
    <t>Euchlanis rotifer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</si>
</sst>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charset val="1"/>
    </font>
    <font>
      <b/>
      <sz val="12"/>
      <color theme="1"/>
      <name val="Times New Roman"/>
      <charset val="1"/>
    </font>
    <font>
      <sz val="10"/>
      <color rgb="FF000000"/>
      <name val="Arial"/>
      <charset val="1"/>
    </font>
    <font>
      <sz val="10"/>
      <color rgb="FFC00000"/>
      <name val="Arial"/>
      <charset val="1"/>
    </font>
    <font>
      <sz val="10"/>
      <color rgb="FFFF0000"/>
      <name val="Arial"/>
      <charset val="1"/>
    </font>
    <font>
      <sz val="11"/>
      <color rgb="FF000000"/>
      <name val="Calibri"/>
      <charset val="1"/>
    </font>
    <font>
      <sz val="11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EAD1DC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readingOrder="1"/>
    </xf>
    <xf numFmtId="0" fontId="1" fillId="2" borderId="0" xfId="0" applyFont="1" applyFill="1" applyAlignment="1">
      <alignment horizontal="center" readingOrder="1"/>
    </xf>
    <xf numFmtId="0" fontId="1" fillId="3" borderId="0" xfId="0" applyFont="1" applyFill="1" applyAlignment="1">
      <alignment horizontal="center" readingOrder="1"/>
    </xf>
    <xf numFmtId="0" fontId="1" fillId="4" borderId="0" xfId="0" applyFont="1" applyFill="1" applyAlignment="1">
      <alignment horizontal="center" readingOrder="1"/>
    </xf>
    <xf numFmtId="0" fontId="1" fillId="5" borderId="0" xfId="0" applyFont="1" applyFill="1" applyAlignment="1">
      <alignment horizontal="center" readingOrder="1"/>
    </xf>
    <xf numFmtId="0" fontId="1" fillId="6" borderId="0" xfId="0" applyFont="1" applyFill="1" applyAlignment="1">
      <alignment horizontal="center" readingOrder="1"/>
    </xf>
    <xf numFmtId="0" fontId="1" fillId="7" borderId="0" xfId="0" applyFont="1" applyFill="1" applyAlignment="1">
      <alignment horizontal="center" readingOrder="1"/>
    </xf>
    <xf numFmtId="0" fontId="1" fillId="8" borderId="0" xfId="0" applyFont="1" applyFill="1" applyAlignment="1">
      <alignment horizontal="center" readingOrder="1"/>
    </xf>
    <xf numFmtId="0" fontId="1" fillId="9" borderId="0" xfId="0" applyFont="1" applyFill="1" applyAlignment="1">
      <alignment horizontal="center" readingOrder="1"/>
    </xf>
    <xf numFmtId="0" fontId="1" fillId="10" borderId="0" xfId="0" applyFont="1" applyFill="1" applyAlignment="1">
      <alignment horizontal="center" readingOrder="1"/>
    </xf>
    <xf numFmtId="0" fontId="1" fillId="11" borderId="0" xfId="0" applyFont="1" applyFill="1" applyAlignment="1">
      <alignment horizontal="center" readingOrder="1"/>
    </xf>
    <xf numFmtId="14" fontId="1" fillId="0" borderId="0" xfId="0" applyNumberFormat="1" applyFont="1" applyAlignment="1">
      <alignment horizontal="center" readingOrder="1"/>
    </xf>
    <xf numFmtId="20" fontId="1" fillId="2" borderId="0" xfId="0" applyNumberFormat="1" applyFont="1" applyFill="1" applyAlignment="1">
      <alignment horizontal="center" readingOrder="1"/>
    </xf>
    <xf numFmtId="0" fontId="2" fillId="0" borderId="1" xfId="0" applyFont="1" applyBorder="1" applyAlignment="1">
      <alignment horizontal="center" wrapText="1" readingOrder="1"/>
    </xf>
    <xf numFmtId="0" fontId="2" fillId="2" borderId="1" xfId="0" applyFont="1" applyFill="1" applyBorder="1" applyAlignment="1">
      <alignment horizontal="center" wrapText="1" readingOrder="1"/>
    </xf>
    <xf numFmtId="0" fontId="2" fillId="3" borderId="1" xfId="0" applyFont="1" applyFill="1" applyBorder="1" applyAlignment="1">
      <alignment horizontal="center" wrapText="1" readingOrder="1"/>
    </xf>
    <xf numFmtId="0" fontId="2" fillId="4" borderId="1" xfId="0" applyFont="1" applyFill="1" applyBorder="1" applyAlignment="1">
      <alignment horizontal="center" wrapText="1" readingOrder="1"/>
    </xf>
    <xf numFmtId="0" fontId="2" fillId="5" borderId="1" xfId="0" applyFont="1" applyFill="1" applyBorder="1" applyAlignment="1">
      <alignment horizontal="center" wrapText="1" readingOrder="1"/>
    </xf>
    <xf numFmtId="0" fontId="2" fillId="6" borderId="1" xfId="0" applyFont="1" applyFill="1" applyBorder="1" applyAlignment="1">
      <alignment horizontal="center" wrapText="1" readingOrder="1"/>
    </xf>
    <xf numFmtId="0" fontId="2" fillId="7" borderId="1" xfId="0" applyFont="1" applyFill="1" applyBorder="1" applyAlignment="1">
      <alignment horizontal="center" wrapText="1" readingOrder="1"/>
    </xf>
    <xf numFmtId="0" fontId="2" fillId="8" borderId="1" xfId="0" applyFont="1" applyFill="1" applyBorder="1" applyAlignment="1">
      <alignment horizontal="center" wrapText="1" readingOrder="1"/>
    </xf>
    <xf numFmtId="0" fontId="2" fillId="9" borderId="1" xfId="0" applyFont="1" applyFill="1" applyBorder="1" applyAlignment="1">
      <alignment horizontal="center" wrapText="1" readingOrder="1"/>
    </xf>
    <xf numFmtId="0" fontId="2" fillId="10" borderId="1" xfId="0" applyFont="1" applyFill="1" applyBorder="1" applyAlignment="1">
      <alignment horizontal="center" wrapText="1" readingOrder="1"/>
    </xf>
    <xf numFmtId="0" fontId="2" fillId="11" borderId="1" xfId="0" applyFont="1" applyFill="1" applyBorder="1" applyAlignment="1">
      <alignment horizontal="center" wrapText="1" readingOrder="1"/>
    </xf>
    <xf numFmtId="0" fontId="1" fillId="12" borderId="0" xfId="0" applyFont="1" applyFill="1" applyAlignment="1">
      <alignment horizontal="center" readingOrder="1"/>
    </xf>
    <xf numFmtId="0" fontId="0" fillId="13" borderId="0" xfId="0" applyFill="1" applyAlignment="1">
      <alignment horizontal="center"/>
    </xf>
    <xf numFmtId="0" fontId="2" fillId="12" borderId="1" xfId="0" applyFont="1" applyFill="1" applyBorder="1" applyAlignment="1">
      <alignment horizontal="center" wrapText="1" readingOrder="1"/>
    </xf>
    <xf numFmtId="0" fontId="2" fillId="13" borderId="1" xfId="0" applyFont="1" applyFill="1" applyBorder="1" applyAlignment="1">
      <alignment horizontal="center" wrapText="1" readingOrder="1"/>
    </xf>
    <xf numFmtId="0" fontId="0" fillId="0" borderId="0" xfId="0" applyAlignment="1">
      <alignment horizontal="center" wrapText="1"/>
    </xf>
    <xf numFmtId="0" fontId="0" fillId="12" borderId="0" xfId="0" applyFill="1" applyAlignment="1">
      <alignment horizontal="center"/>
    </xf>
    <xf numFmtId="20" fontId="1" fillId="0" borderId="0" xfId="0" applyNumberFormat="1" applyFont="1" applyAlignment="1">
      <alignment horizontal="center" readingOrder="1"/>
    </xf>
    <xf numFmtId="20" fontId="1" fillId="14" borderId="0" xfId="0" applyNumberFormat="1" applyFont="1" applyFill="1" applyAlignment="1">
      <alignment horizontal="center" readingOrder="1"/>
    </xf>
    <xf numFmtId="14" fontId="3" fillId="0" borderId="0" xfId="0" applyNumberFormat="1" applyFont="1"/>
    <xf numFmtId="20" fontId="4" fillId="2" borderId="0" xfId="0" applyNumberFormat="1" applyFont="1" applyFill="1" applyAlignment="1">
      <alignment horizontal="center" readingOrder="1"/>
    </xf>
    <xf numFmtId="20" fontId="5" fillId="2" borderId="0" xfId="0" applyNumberFormat="1" applyFont="1" applyFill="1" applyAlignment="1">
      <alignment horizontal="center" readingOrder="1"/>
    </xf>
    <xf numFmtId="14" fontId="0" fillId="0" borderId="0" xfId="0" applyNumberFormat="1" applyAlignment="1">
      <alignment horizontal="center"/>
    </xf>
    <xf numFmtId="14" fontId="6" fillId="0" borderId="0" xfId="0" applyNumberFormat="1" applyFont="1"/>
    <xf numFmtId="20" fontId="3" fillId="2" borderId="0" xfId="0" applyNumberFormat="1" applyFont="1" applyFill="1" applyAlignment="1">
      <alignment horizontal="center" readingOrder="1"/>
    </xf>
    <xf numFmtId="20" fontId="0" fillId="0" borderId="0" xfId="0" applyNumberFormat="1" applyAlignment="1">
      <alignment horizontal="center"/>
    </xf>
    <xf numFmtId="20" fontId="7" fillId="0" borderId="0" xfId="0" applyNumberFormat="1" applyFont="1" applyAlignment="1">
      <alignment horizontal="center"/>
    </xf>
    <xf numFmtId="0" fontId="2" fillId="15" borderId="1" xfId="0" applyFont="1" applyFill="1" applyBorder="1" applyAlignment="1">
      <alignment horizontal="center" wrapText="1" readingOrder="1"/>
    </xf>
    <xf numFmtId="0" fontId="0" fillId="15" borderId="0" xfId="0" applyFill="1" applyAlignment="1">
      <alignment horizontal="center"/>
    </xf>
    <xf numFmtId="2" fontId="2" fillId="2" borderId="1" xfId="0" applyNumberFormat="1" applyFont="1" applyFill="1" applyBorder="1" applyAlignment="1">
      <alignment horizontal="center" wrapText="1" readingOrder="1"/>
    </xf>
    <xf numFmtId="2" fontId="1" fillId="2" borderId="0" xfId="0" applyNumberFormat="1" applyFont="1" applyFill="1" applyAlignment="1">
      <alignment horizontal="center" readingOrder="1"/>
    </xf>
    <xf numFmtId="2" fontId="0" fillId="0" borderId="0" xfId="0" applyNumberFormat="1" applyAlignment="1">
      <alignment horizontal="center"/>
    </xf>
    <xf numFmtId="14" fontId="2" fillId="0" borderId="1" xfId="0" applyNumberFormat="1" applyFont="1" applyBorder="1" applyAlignment="1">
      <alignment horizontal="left" wrapText="1" readingOrder="1"/>
    </xf>
    <xf numFmtId="14" fontId="0" fillId="0" borderId="0" xfId="0" applyNumberFormat="1" applyAlignment="1">
      <alignment horizontal="left" readingOrder="1"/>
    </xf>
    <xf numFmtId="164" fontId="2" fillId="0" borderId="1" xfId="0" applyNumberFormat="1" applyFont="1" applyBorder="1" applyAlignment="1">
      <alignment horizontal="left" wrapText="1" readingOrder="1"/>
    </xf>
    <xf numFmtId="164" fontId="1" fillId="0" borderId="0" xfId="0" applyNumberFormat="1" applyFont="1" applyAlignment="1">
      <alignment horizontal="left" readingOrder="1"/>
    </xf>
    <xf numFmtId="164" fontId="3" fillId="0" borderId="0" xfId="0" applyNumberFormat="1" applyFont="1" applyAlignment="1">
      <alignment horizontal="left" readingOrder="1"/>
    </xf>
    <xf numFmtId="164" fontId="0" fillId="0" borderId="0" xfId="0" applyNumberFormat="1" applyAlignment="1">
      <alignment horizontal="left" readingOrder="1"/>
    </xf>
    <xf numFmtId="164" fontId="6" fillId="0" borderId="0" xfId="0" applyNumberFormat="1" applyFont="1" applyAlignment="1">
      <alignment horizontal="left" readingOrder="1"/>
    </xf>
    <xf numFmtId="2" fontId="1" fillId="0" borderId="0" xfId="0" applyNumberFormat="1" applyFont="1" applyAlignment="1">
      <alignment horizontal="left" readingOrder="1"/>
    </xf>
    <xf numFmtId="0" fontId="0" fillId="16" borderId="0" xfId="0" applyFill="1" applyAlignment="1">
      <alignment horizontal="center"/>
    </xf>
    <xf numFmtId="164" fontId="0" fillId="0" borderId="0" xfId="0" applyNumberFormat="1" applyFill="1" applyAlignment="1">
      <alignment horizontal="left" readingOrder="1"/>
    </xf>
    <xf numFmtId="14" fontId="0" fillId="0" borderId="0" xfId="0" applyNumberFormat="1" applyFill="1" applyAlignment="1">
      <alignment horizontal="left" readingOrder="1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 readingOrder="1"/>
    </xf>
    <xf numFmtId="2" fontId="1" fillId="0" borderId="0" xfId="0" applyNumberFormat="1" applyFont="1" applyFill="1" applyAlignment="1">
      <alignment horizontal="center" readingOrder="1"/>
    </xf>
    <xf numFmtId="2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07"/>
  <sheetViews>
    <sheetView tabSelected="1" workbookViewId="0">
      <selection activeCell="D194" sqref="D194"/>
    </sheetView>
  </sheetViews>
  <sheetFormatPr defaultColWidth="9.109375" defaultRowHeight="14.4" x14ac:dyDescent="0.3"/>
  <cols>
    <col min="1" max="1" width="11.44140625" style="1" bestFit="1" customWidth="1"/>
    <col min="2" max="2" width="5.5546875" style="1" bestFit="1" customWidth="1"/>
    <col min="3" max="3" width="6.88671875" style="1" bestFit="1" customWidth="1"/>
    <col min="4" max="4" width="14.44140625" style="1" bestFit="1" customWidth="1"/>
    <col min="5" max="7" width="9.109375" style="1"/>
    <col min="8" max="8" width="9" style="1" customWidth="1"/>
    <col min="9" max="9" width="9.109375" style="1"/>
    <col min="10" max="10" width="8.6640625" style="1" bestFit="1" customWidth="1"/>
    <col min="11" max="11" width="10.44140625" style="1" customWidth="1"/>
    <col min="12" max="12" width="8.6640625" style="1" bestFit="1" customWidth="1"/>
    <col min="13" max="13" width="8.44140625" style="1" customWidth="1"/>
    <col min="14" max="14" width="8.6640625" style="1" bestFit="1" customWidth="1"/>
    <col min="15" max="15" width="9.33203125" style="1" customWidth="1"/>
    <col min="16" max="16" width="8.6640625" style="1" bestFit="1" customWidth="1"/>
    <col min="17" max="17" width="12" style="1" bestFit="1" customWidth="1"/>
    <col min="18" max="18" width="8.6640625" style="1" bestFit="1" customWidth="1"/>
    <col min="19" max="19" width="11.5546875" style="1" bestFit="1" customWidth="1"/>
    <col min="20" max="20" width="8.6640625" style="1" bestFit="1" customWidth="1"/>
    <col min="21" max="21" width="9.44140625" style="1" bestFit="1" customWidth="1"/>
    <col min="22" max="22" width="8.6640625" style="1" bestFit="1" customWidth="1"/>
    <col min="23" max="23" width="13.109375" style="1" bestFit="1" customWidth="1"/>
    <col min="24" max="24" width="8.6640625" style="1" bestFit="1" customWidth="1"/>
    <col min="25" max="25" width="9.33203125" style="1" bestFit="1" customWidth="1"/>
    <col min="26" max="26" width="8.6640625" style="1" bestFit="1" customWidth="1"/>
    <col min="27" max="27" width="10.88671875" style="1" bestFit="1" customWidth="1"/>
    <col min="28" max="28" width="8.6640625" style="1" bestFit="1" customWidth="1"/>
    <col min="29" max="29" width="9.5546875" style="1" bestFit="1" customWidth="1"/>
    <col min="30" max="30" width="8.6640625" style="1" bestFit="1" customWidth="1"/>
    <col min="31" max="31" width="9.6640625" style="1" bestFit="1" customWidth="1"/>
    <col min="32" max="32" width="8.6640625" style="1" bestFit="1" customWidth="1"/>
    <col min="33" max="33" width="10.33203125" style="1" customWidth="1"/>
    <col min="34" max="36" width="9.109375" style="1"/>
    <col min="37" max="37" width="7.44140625" style="1" customWidth="1"/>
    <col min="38" max="39" width="9.109375" style="1"/>
    <col min="40" max="41" width="9.109375" style="31"/>
    <col min="42" max="43" width="9.109375" style="27"/>
    <col min="44" max="16384" width="9.109375" style="1"/>
  </cols>
  <sheetData>
    <row r="1" spans="1:45" s="30" customFormat="1" ht="62.4" x14ac:dyDescent="0.3">
      <c r="A1" s="15" t="s">
        <v>0</v>
      </c>
      <c r="B1" s="15" t="s">
        <v>1</v>
      </c>
      <c r="C1" s="15" t="s">
        <v>2</v>
      </c>
      <c r="D1" s="15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5" t="s">
        <v>8</v>
      </c>
      <c r="J1" s="17" t="s">
        <v>9</v>
      </c>
      <c r="K1" s="17" t="s">
        <v>10</v>
      </c>
      <c r="L1" s="18" t="s">
        <v>9</v>
      </c>
      <c r="M1" s="18" t="s">
        <v>11</v>
      </c>
      <c r="N1" s="19" t="s">
        <v>9</v>
      </c>
      <c r="O1" s="19" t="s">
        <v>12</v>
      </c>
      <c r="P1" s="20" t="s">
        <v>9</v>
      </c>
      <c r="Q1" s="20" t="s">
        <v>13</v>
      </c>
      <c r="R1" s="21" t="s">
        <v>9</v>
      </c>
      <c r="S1" s="21" t="s">
        <v>14</v>
      </c>
      <c r="T1" s="22" t="s">
        <v>9</v>
      </c>
      <c r="U1" s="22" t="s">
        <v>15</v>
      </c>
      <c r="V1" s="23" t="s">
        <v>9</v>
      </c>
      <c r="W1" s="23" t="s">
        <v>16</v>
      </c>
      <c r="X1" s="24" t="s">
        <v>9</v>
      </c>
      <c r="Y1" s="24" t="s">
        <v>17</v>
      </c>
      <c r="Z1" s="25" t="s">
        <v>9</v>
      </c>
      <c r="AA1" s="25" t="s">
        <v>18</v>
      </c>
      <c r="AB1" s="16" t="s">
        <v>9</v>
      </c>
      <c r="AC1" s="16" t="s">
        <v>19</v>
      </c>
      <c r="AD1" s="17" t="s">
        <v>9</v>
      </c>
      <c r="AE1" s="17" t="s">
        <v>20</v>
      </c>
      <c r="AF1" s="18" t="s">
        <v>9</v>
      </c>
      <c r="AG1" s="18" t="s">
        <v>21</v>
      </c>
      <c r="AH1" s="19" t="s">
        <v>9</v>
      </c>
      <c r="AI1" s="19" t="s">
        <v>22</v>
      </c>
      <c r="AJ1" s="20" t="s">
        <v>9</v>
      </c>
      <c r="AK1" s="20" t="s">
        <v>23</v>
      </c>
      <c r="AL1" s="22" t="s">
        <v>9</v>
      </c>
      <c r="AM1" s="22" t="s">
        <v>24</v>
      </c>
      <c r="AN1" s="28" t="s">
        <v>9</v>
      </c>
      <c r="AO1" s="28" t="s">
        <v>30</v>
      </c>
      <c r="AP1" s="29" t="s">
        <v>9</v>
      </c>
      <c r="AQ1" s="29" t="s">
        <v>28</v>
      </c>
      <c r="AR1" s="42"/>
      <c r="AS1" s="42" t="s">
        <v>29</v>
      </c>
    </row>
    <row r="2" spans="1:45" x14ac:dyDescent="0.3">
      <c r="A2" s="13">
        <v>44543</v>
      </c>
      <c r="B2" s="2">
        <v>1</v>
      </c>
      <c r="C2" s="2">
        <v>16</v>
      </c>
      <c r="D2" s="2" t="s">
        <v>25</v>
      </c>
      <c r="E2" s="14">
        <v>0.4201388888888889</v>
      </c>
      <c r="F2" s="3">
        <v>8.3000000000000007</v>
      </c>
      <c r="G2" s="3">
        <v>5</v>
      </c>
      <c r="H2" s="3">
        <v>0</v>
      </c>
      <c r="I2" s="32">
        <v>0.4201388888888889</v>
      </c>
      <c r="J2" s="4">
        <v>0.05</v>
      </c>
      <c r="K2" s="4">
        <v>6</v>
      </c>
      <c r="L2" s="5">
        <v>0.05</v>
      </c>
      <c r="M2" s="5">
        <v>61</v>
      </c>
      <c r="N2" s="6">
        <v>0.05</v>
      </c>
      <c r="O2" s="6">
        <v>0</v>
      </c>
      <c r="P2" s="7">
        <v>0.05</v>
      </c>
      <c r="Q2" s="7">
        <v>0</v>
      </c>
      <c r="R2" s="8">
        <v>0.05</v>
      </c>
      <c r="S2" s="8">
        <v>0</v>
      </c>
      <c r="T2" s="9">
        <v>0.05</v>
      </c>
      <c r="U2" s="9">
        <v>13</v>
      </c>
      <c r="V2" s="10">
        <v>0.05</v>
      </c>
      <c r="W2" s="10">
        <v>0</v>
      </c>
      <c r="X2" s="11">
        <v>0.05</v>
      </c>
      <c r="Y2" s="11">
        <v>89</v>
      </c>
      <c r="Z2" s="12">
        <v>8.3000000000000007</v>
      </c>
      <c r="AA2" s="12" t="s">
        <v>25</v>
      </c>
      <c r="AB2" s="3">
        <v>0.05</v>
      </c>
      <c r="AC2" s="3">
        <v>1</v>
      </c>
      <c r="AD2" s="4">
        <v>0.05</v>
      </c>
      <c r="AE2" s="4">
        <v>5</v>
      </c>
      <c r="AF2" s="5">
        <v>0.05</v>
      </c>
      <c r="AG2" s="5">
        <v>0</v>
      </c>
      <c r="AH2" s="6">
        <v>0.05</v>
      </c>
      <c r="AI2" s="6">
        <v>1</v>
      </c>
      <c r="AJ2" s="7">
        <v>0.05</v>
      </c>
      <c r="AK2" s="7">
        <v>0</v>
      </c>
      <c r="AL2" s="9">
        <v>8.3000000000000007</v>
      </c>
      <c r="AM2" s="9" t="s">
        <v>25</v>
      </c>
      <c r="AN2" s="26">
        <v>0.05</v>
      </c>
      <c r="AO2" s="26">
        <v>6</v>
      </c>
      <c r="AP2" s="27">
        <v>8.3000000000000007</v>
      </c>
      <c r="AQ2" s="27" t="s">
        <v>25</v>
      </c>
    </row>
    <row r="3" spans="1:45" x14ac:dyDescent="0.3">
      <c r="A3" s="13">
        <v>44543</v>
      </c>
      <c r="B3" s="2">
        <v>2</v>
      </c>
      <c r="C3" s="2">
        <v>16</v>
      </c>
      <c r="D3" s="2" t="s">
        <v>25</v>
      </c>
      <c r="E3" s="14">
        <v>0.4236111111111111</v>
      </c>
      <c r="F3" s="3">
        <v>8.3000000000000007</v>
      </c>
      <c r="G3" s="3">
        <v>8</v>
      </c>
      <c r="H3" s="3">
        <v>0</v>
      </c>
      <c r="I3" s="32">
        <v>0.4236111111111111</v>
      </c>
      <c r="J3" s="4">
        <v>0.05</v>
      </c>
      <c r="K3" s="4">
        <v>3</v>
      </c>
      <c r="L3" s="5">
        <v>0.05</v>
      </c>
      <c r="M3" s="5">
        <v>29</v>
      </c>
      <c r="N3" s="6">
        <v>0.05</v>
      </c>
      <c r="O3" s="6">
        <v>1</v>
      </c>
      <c r="P3" s="7">
        <v>0.05</v>
      </c>
      <c r="Q3" s="7">
        <v>0</v>
      </c>
      <c r="R3" s="8">
        <v>0.05</v>
      </c>
      <c r="S3" s="8">
        <v>0</v>
      </c>
      <c r="T3" s="9">
        <v>0.05</v>
      </c>
      <c r="U3" s="9">
        <v>12</v>
      </c>
      <c r="V3" s="10">
        <v>0.05</v>
      </c>
      <c r="W3" s="10">
        <v>0</v>
      </c>
      <c r="X3" s="11">
        <v>0.05</v>
      </c>
      <c r="Y3" s="11">
        <v>81</v>
      </c>
      <c r="Z3" s="12">
        <v>0.05</v>
      </c>
      <c r="AA3" s="12">
        <v>0</v>
      </c>
      <c r="AB3" s="3">
        <v>0.05</v>
      </c>
      <c r="AC3" s="3">
        <v>1</v>
      </c>
      <c r="AD3" s="4">
        <v>0.05</v>
      </c>
      <c r="AE3" s="4">
        <v>7</v>
      </c>
      <c r="AF3" s="5">
        <v>0.05</v>
      </c>
      <c r="AG3" s="5">
        <v>0</v>
      </c>
      <c r="AH3" s="6">
        <v>0.05</v>
      </c>
      <c r="AI3" s="6">
        <v>1</v>
      </c>
      <c r="AJ3" s="7">
        <v>0.05</v>
      </c>
      <c r="AK3" s="7">
        <v>1</v>
      </c>
      <c r="AL3" s="9">
        <v>0.05</v>
      </c>
      <c r="AM3" s="9">
        <v>13</v>
      </c>
      <c r="AN3" s="26">
        <v>0.05</v>
      </c>
      <c r="AO3" s="26">
        <v>71</v>
      </c>
      <c r="AP3" s="27">
        <v>0.05</v>
      </c>
      <c r="AQ3" s="27">
        <v>0</v>
      </c>
    </row>
    <row r="4" spans="1:45" x14ac:dyDescent="0.3">
      <c r="A4" s="13">
        <v>44543</v>
      </c>
      <c r="B4" s="2">
        <v>3</v>
      </c>
      <c r="C4" s="2">
        <v>16</v>
      </c>
      <c r="D4" s="2" t="s">
        <v>25</v>
      </c>
      <c r="E4" s="14">
        <v>0.42708333333333331</v>
      </c>
      <c r="F4" s="3">
        <v>8.3000000000000007</v>
      </c>
      <c r="G4" s="3">
        <v>5</v>
      </c>
      <c r="H4" s="3">
        <v>0</v>
      </c>
      <c r="I4" s="32">
        <v>0.42708333333333331</v>
      </c>
      <c r="J4" s="4">
        <v>0.05</v>
      </c>
      <c r="K4" s="4">
        <v>3</v>
      </c>
      <c r="L4" s="5">
        <v>0.05</v>
      </c>
      <c r="M4" s="5">
        <v>36</v>
      </c>
      <c r="N4" s="6">
        <v>0.05</v>
      </c>
      <c r="O4" s="6">
        <v>0</v>
      </c>
      <c r="P4" s="7">
        <v>0.05</v>
      </c>
      <c r="Q4" s="7">
        <v>0</v>
      </c>
      <c r="R4" s="8">
        <v>0.05</v>
      </c>
      <c r="S4" s="8">
        <v>0</v>
      </c>
      <c r="T4" s="9">
        <v>0.05</v>
      </c>
      <c r="U4" s="9">
        <v>34</v>
      </c>
      <c r="V4" s="10">
        <v>0.05</v>
      </c>
      <c r="W4" s="10">
        <v>0</v>
      </c>
      <c r="X4" s="11">
        <v>0.05</v>
      </c>
      <c r="Y4" s="11">
        <v>83</v>
      </c>
      <c r="Z4" s="12">
        <v>0.05</v>
      </c>
      <c r="AA4" s="12">
        <v>0</v>
      </c>
      <c r="AB4" s="3">
        <v>0.05</v>
      </c>
      <c r="AC4" s="3">
        <v>2</v>
      </c>
      <c r="AD4" s="4">
        <v>0.05</v>
      </c>
      <c r="AE4" s="4">
        <v>4</v>
      </c>
      <c r="AF4" s="5">
        <v>0.05</v>
      </c>
      <c r="AG4" s="5">
        <v>0</v>
      </c>
      <c r="AH4" s="6">
        <v>0.05</v>
      </c>
      <c r="AI4" s="6">
        <v>2</v>
      </c>
      <c r="AJ4" s="7">
        <v>0.05</v>
      </c>
      <c r="AK4" s="7">
        <v>0</v>
      </c>
      <c r="AL4" s="9">
        <v>0.05</v>
      </c>
      <c r="AM4" s="9">
        <v>0</v>
      </c>
      <c r="AN4" s="26">
        <v>0.05</v>
      </c>
      <c r="AO4" s="26">
        <v>17</v>
      </c>
      <c r="AP4" s="27">
        <v>0.05</v>
      </c>
      <c r="AQ4" s="27">
        <v>2</v>
      </c>
    </row>
    <row r="5" spans="1:45" x14ac:dyDescent="0.3">
      <c r="A5" s="13">
        <v>44543</v>
      </c>
      <c r="B5" s="2">
        <v>1</v>
      </c>
      <c r="C5" s="2">
        <v>20</v>
      </c>
      <c r="D5" s="2" t="s">
        <v>25</v>
      </c>
      <c r="E5" s="14">
        <v>0.38541666666666669</v>
      </c>
      <c r="F5" s="3">
        <v>8.3000000000000007</v>
      </c>
      <c r="G5" s="3">
        <v>7</v>
      </c>
      <c r="H5" s="3">
        <v>0</v>
      </c>
      <c r="I5" s="32">
        <v>0.38541666666666669</v>
      </c>
      <c r="J5" s="4">
        <v>0.05</v>
      </c>
      <c r="K5" s="4">
        <v>24</v>
      </c>
      <c r="L5" s="5">
        <v>0.05</v>
      </c>
      <c r="M5" s="5">
        <v>26</v>
      </c>
      <c r="N5" s="6">
        <v>0.05</v>
      </c>
      <c r="O5" s="6">
        <v>0</v>
      </c>
      <c r="P5" s="7">
        <v>0.05</v>
      </c>
      <c r="Q5" s="7">
        <v>0</v>
      </c>
      <c r="R5" s="8">
        <v>0.05</v>
      </c>
      <c r="S5" s="8">
        <v>0</v>
      </c>
      <c r="T5" s="9">
        <v>0.05</v>
      </c>
      <c r="U5" s="9">
        <v>5</v>
      </c>
      <c r="V5" s="10">
        <v>0.05</v>
      </c>
      <c r="W5" s="10">
        <v>0</v>
      </c>
      <c r="X5" s="11">
        <v>0.05</v>
      </c>
      <c r="Y5" s="11">
        <v>95</v>
      </c>
      <c r="Z5" s="12">
        <v>0.05</v>
      </c>
      <c r="AA5" s="12">
        <v>0</v>
      </c>
      <c r="AB5" s="3">
        <v>0.05</v>
      </c>
      <c r="AC5" s="3">
        <v>0</v>
      </c>
      <c r="AD5" s="4">
        <v>0.05</v>
      </c>
      <c r="AE5" s="4">
        <v>17</v>
      </c>
      <c r="AF5" s="5">
        <v>0.05</v>
      </c>
      <c r="AG5" s="5">
        <v>0</v>
      </c>
      <c r="AH5" s="6">
        <v>0.05</v>
      </c>
      <c r="AI5" s="6">
        <v>5</v>
      </c>
      <c r="AJ5" s="7">
        <v>0.05</v>
      </c>
      <c r="AK5" s="7">
        <v>0</v>
      </c>
      <c r="AL5" s="9">
        <v>0.05</v>
      </c>
      <c r="AM5" s="9">
        <v>11</v>
      </c>
      <c r="AN5" s="26">
        <v>0.05</v>
      </c>
      <c r="AO5" s="26">
        <v>72</v>
      </c>
      <c r="AP5" s="27">
        <v>0.05</v>
      </c>
      <c r="AQ5" s="27">
        <v>0</v>
      </c>
    </row>
    <row r="6" spans="1:45" x14ac:dyDescent="0.3">
      <c r="A6" s="13">
        <v>44543</v>
      </c>
      <c r="B6" s="2">
        <v>2</v>
      </c>
      <c r="C6" s="2">
        <v>20</v>
      </c>
      <c r="D6" s="2" t="s">
        <v>25</v>
      </c>
      <c r="E6" s="14">
        <v>0.3923611111111111</v>
      </c>
      <c r="F6" s="3">
        <v>8.3000000000000007</v>
      </c>
      <c r="G6" s="3">
        <v>7</v>
      </c>
      <c r="H6" s="3">
        <v>0</v>
      </c>
      <c r="I6" s="32">
        <v>0.3923611111111111</v>
      </c>
      <c r="J6" s="4">
        <v>0.05</v>
      </c>
      <c r="K6" s="4">
        <v>7</v>
      </c>
      <c r="L6" s="5">
        <v>0.05</v>
      </c>
      <c r="M6" s="5">
        <v>40</v>
      </c>
      <c r="N6" s="6">
        <v>0.05</v>
      </c>
      <c r="O6" s="6">
        <v>0</v>
      </c>
      <c r="P6" s="7">
        <v>0.05</v>
      </c>
      <c r="Q6" s="7">
        <v>0</v>
      </c>
      <c r="R6" s="8">
        <v>0.05</v>
      </c>
      <c r="S6" s="8">
        <v>0</v>
      </c>
      <c r="T6" s="9">
        <v>0.05</v>
      </c>
      <c r="U6" s="9">
        <v>55</v>
      </c>
      <c r="V6" s="10">
        <v>0.05</v>
      </c>
      <c r="W6" s="10">
        <v>0</v>
      </c>
      <c r="X6" s="11">
        <v>0.05</v>
      </c>
      <c r="Y6" s="11">
        <v>120</v>
      </c>
      <c r="Z6" s="12">
        <v>8.3000000000000007</v>
      </c>
      <c r="AA6" s="12" t="s">
        <v>25</v>
      </c>
      <c r="AB6" s="3">
        <v>0.05</v>
      </c>
      <c r="AC6" s="3">
        <v>3</v>
      </c>
      <c r="AD6" s="4">
        <v>0.05</v>
      </c>
      <c r="AE6" s="4">
        <v>6</v>
      </c>
      <c r="AF6" s="5">
        <v>0.05</v>
      </c>
      <c r="AG6" s="5">
        <v>0</v>
      </c>
      <c r="AH6" s="6">
        <v>0.05</v>
      </c>
      <c r="AI6" s="6">
        <v>2</v>
      </c>
      <c r="AJ6" s="7">
        <v>0.05</v>
      </c>
      <c r="AK6" s="7">
        <v>0</v>
      </c>
      <c r="AL6" s="9">
        <v>0.05</v>
      </c>
      <c r="AM6" s="9">
        <v>3</v>
      </c>
      <c r="AN6" s="26">
        <v>0.05</v>
      </c>
      <c r="AO6" s="26">
        <v>71</v>
      </c>
      <c r="AP6" s="27">
        <v>0.05</v>
      </c>
      <c r="AQ6" s="27">
        <v>1</v>
      </c>
    </row>
    <row r="7" spans="1:45" x14ac:dyDescent="0.3">
      <c r="A7" s="13">
        <v>44543</v>
      </c>
      <c r="B7" s="2">
        <v>3</v>
      </c>
      <c r="C7" s="2">
        <v>20</v>
      </c>
      <c r="D7" s="2" t="s">
        <v>25</v>
      </c>
      <c r="E7" s="14">
        <v>0.39583333333333331</v>
      </c>
      <c r="F7" s="3">
        <v>8.3000000000000007</v>
      </c>
      <c r="G7" s="3">
        <v>4</v>
      </c>
      <c r="H7" s="3">
        <v>1</v>
      </c>
      <c r="I7" s="32">
        <v>0.39583333333333331</v>
      </c>
      <c r="J7" s="4">
        <v>0.05</v>
      </c>
      <c r="K7" s="4">
        <v>3</v>
      </c>
      <c r="L7" s="5">
        <v>0.05</v>
      </c>
      <c r="M7" s="5">
        <v>62</v>
      </c>
      <c r="N7" s="6">
        <v>0.05</v>
      </c>
      <c r="O7" s="6">
        <v>0</v>
      </c>
      <c r="P7" s="7">
        <v>0.05</v>
      </c>
      <c r="Q7" s="7">
        <v>0</v>
      </c>
      <c r="R7" s="8">
        <v>0.05</v>
      </c>
      <c r="S7" s="8">
        <v>0</v>
      </c>
      <c r="T7" s="9">
        <v>0.05</v>
      </c>
      <c r="U7" s="9">
        <v>4</v>
      </c>
      <c r="V7" s="10">
        <v>0.05</v>
      </c>
      <c r="W7" s="10">
        <v>0</v>
      </c>
      <c r="X7" s="11">
        <v>0.05</v>
      </c>
      <c r="Y7" s="11">
        <v>93</v>
      </c>
      <c r="Z7" s="12">
        <v>0.05</v>
      </c>
      <c r="AA7" s="12">
        <v>0</v>
      </c>
      <c r="AB7" s="3">
        <v>0.05</v>
      </c>
      <c r="AC7" s="3">
        <v>2</v>
      </c>
      <c r="AD7" s="4">
        <v>0.05</v>
      </c>
      <c r="AE7" s="4">
        <v>7</v>
      </c>
      <c r="AF7" s="5">
        <v>0.05</v>
      </c>
      <c r="AG7" s="5">
        <v>0</v>
      </c>
      <c r="AH7" s="6">
        <v>0.05</v>
      </c>
      <c r="AI7" s="6">
        <v>4</v>
      </c>
      <c r="AJ7" s="7">
        <v>0.05</v>
      </c>
      <c r="AK7" s="7">
        <v>0</v>
      </c>
      <c r="AL7" s="9">
        <v>0.05</v>
      </c>
      <c r="AM7" s="9">
        <v>12</v>
      </c>
      <c r="AN7" s="26">
        <v>0.05</v>
      </c>
      <c r="AO7" s="26">
        <v>90</v>
      </c>
      <c r="AP7" s="27">
        <v>0.05</v>
      </c>
      <c r="AQ7" s="27">
        <v>2</v>
      </c>
    </row>
    <row r="8" spans="1:45" x14ac:dyDescent="0.3">
      <c r="A8" s="13">
        <v>44543</v>
      </c>
      <c r="B8" s="2">
        <v>1</v>
      </c>
      <c r="C8" s="2">
        <v>24</v>
      </c>
      <c r="D8" s="2" t="s">
        <v>25</v>
      </c>
      <c r="E8" s="3"/>
      <c r="F8" s="3"/>
      <c r="G8" s="3"/>
      <c r="H8" s="3">
        <v>0</v>
      </c>
      <c r="I8" s="32">
        <v>0.625</v>
      </c>
      <c r="J8" s="4">
        <v>0.05</v>
      </c>
      <c r="K8" s="4">
        <v>24</v>
      </c>
      <c r="L8" s="5">
        <v>0.05</v>
      </c>
      <c r="M8" s="5">
        <v>34</v>
      </c>
      <c r="N8" s="6">
        <v>0.05</v>
      </c>
      <c r="O8" s="6">
        <v>0</v>
      </c>
      <c r="P8" s="7">
        <v>0.05</v>
      </c>
      <c r="Q8" s="7">
        <v>1</v>
      </c>
      <c r="R8" s="8">
        <v>0.05</v>
      </c>
      <c r="S8" s="8">
        <v>0</v>
      </c>
      <c r="T8" s="9">
        <v>0.05</v>
      </c>
      <c r="U8" s="9">
        <v>1</v>
      </c>
      <c r="V8" s="10">
        <v>0.05</v>
      </c>
      <c r="W8" s="10">
        <v>0</v>
      </c>
      <c r="X8" s="11">
        <v>0.05</v>
      </c>
      <c r="Y8" s="11">
        <v>103</v>
      </c>
      <c r="Z8" s="12">
        <v>0.05</v>
      </c>
      <c r="AA8" s="12">
        <v>1</v>
      </c>
      <c r="AB8" s="3">
        <v>0.05</v>
      </c>
      <c r="AC8" s="3">
        <v>2</v>
      </c>
      <c r="AD8" s="4">
        <v>0.05</v>
      </c>
      <c r="AE8" s="4">
        <v>8</v>
      </c>
      <c r="AF8" s="5">
        <v>0.05</v>
      </c>
      <c r="AG8" s="5">
        <v>0</v>
      </c>
      <c r="AH8" s="6">
        <v>0.05</v>
      </c>
      <c r="AI8" s="6">
        <v>5</v>
      </c>
      <c r="AJ8" s="7">
        <v>0.05</v>
      </c>
      <c r="AK8" s="7">
        <v>0</v>
      </c>
      <c r="AL8" s="9">
        <v>0.05</v>
      </c>
      <c r="AM8" s="9">
        <v>1</v>
      </c>
      <c r="AN8" s="26">
        <v>0.05</v>
      </c>
      <c r="AO8" s="26">
        <v>11</v>
      </c>
      <c r="AP8" s="27">
        <v>0.05</v>
      </c>
      <c r="AQ8" s="27">
        <v>0</v>
      </c>
    </row>
    <row r="9" spans="1:45" x14ac:dyDescent="0.3">
      <c r="A9" s="13">
        <v>44543</v>
      </c>
      <c r="B9" s="2">
        <v>2</v>
      </c>
      <c r="C9" s="2">
        <v>24</v>
      </c>
      <c r="D9" s="2" t="s">
        <v>25</v>
      </c>
      <c r="E9" s="14">
        <v>0.40277777777777773</v>
      </c>
      <c r="F9" s="3">
        <v>8.3000000000000007</v>
      </c>
      <c r="G9" s="3">
        <v>9</v>
      </c>
      <c r="H9" s="3">
        <v>0</v>
      </c>
      <c r="I9" s="33">
        <v>0.61458333333333337</v>
      </c>
      <c r="J9" s="4">
        <v>0.05</v>
      </c>
      <c r="K9" s="4">
        <v>8</v>
      </c>
      <c r="L9" s="5">
        <v>0.05</v>
      </c>
      <c r="M9" s="5">
        <v>28</v>
      </c>
      <c r="N9" s="6">
        <v>0.05</v>
      </c>
      <c r="O9" s="6">
        <v>0</v>
      </c>
      <c r="P9" s="7">
        <v>0.05</v>
      </c>
      <c r="Q9" s="7">
        <v>0</v>
      </c>
      <c r="R9" s="8">
        <v>0.05</v>
      </c>
      <c r="S9" s="8">
        <v>0</v>
      </c>
      <c r="T9" s="9">
        <v>0.05</v>
      </c>
      <c r="U9" s="9">
        <v>5</v>
      </c>
      <c r="V9" s="10">
        <v>0.05</v>
      </c>
      <c r="W9" s="10">
        <v>0</v>
      </c>
      <c r="X9" s="11">
        <v>0.05</v>
      </c>
      <c r="Y9" s="11">
        <v>68</v>
      </c>
      <c r="Z9" s="12">
        <v>0.05</v>
      </c>
      <c r="AA9" s="12">
        <v>1</v>
      </c>
      <c r="AB9" s="3">
        <v>0.05</v>
      </c>
      <c r="AC9" s="3">
        <v>2</v>
      </c>
      <c r="AD9" s="4">
        <v>0.05</v>
      </c>
      <c r="AE9" s="4">
        <v>9</v>
      </c>
      <c r="AF9" s="5">
        <v>0.05</v>
      </c>
      <c r="AG9" s="5">
        <v>1</v>
      </c>
      <c r="AH9" s="6">
        <v>0.05</v>
      </c>
      <c r="AI9" s="6">
        <v>0</v>
      </c>
      <c r="AJ9" s="7">
        <v>0.05</v>
      </c>
      <c r="AK9" s="7">
        <v>0</v>
      </c>
      <c r="AL9" s="9">
        <v>0.05</v>
      </c>
      <c r="AM9" s="9">
        <v>3</v>
      </c>
      <c r="AN9" s="26">
        <v>0.05</v>
      </c>
      <c r="AO9" s="26">
        <v>106</v>
      </c>
      <c r="AP9" s="27">
        <v>0.05</v>
      </c>
      <c r="AQ9" s="27">
        <v>0</v>
      </c>
    </row>
    <row r="10" spans="1:45" x14ac:dyDescent="0.3">
      <c r="A10" s="13">
        <v>44543</v>
      </c>
      <c r="B10" s="2">
        <v>3</v>
      </c>
      <c r="C10" s="2">
        <v>24</v>
      </c>
      <c r="D10" s="2" t="s">
        <v>25</v>
      </c>
      <c r="E10" s="14">
        <v>0.40625</v>
      </c>
      <c r="F10" s="3">
        <v>8.3000000000000007</v>
      </c>
      <c r="G10" s="3">
        <v>13</v>
      </c>
      <c r="H10" s="3">
        <v>0</v>
      </c>
      <c r="I10" s="32">
        <v>0.60416666666666663</v>
      </c>
      <c r="J10" s="4">
        <v>0.05</v>
      </c>
      <c r="K10" s="4">
        <v>1</v>
      </c>
      <c r="L10" s="5">
        <v>0.05</v>
      </c>
      <c r="M10" s="5">
        <v>52</v>
      </c>
      <c r="N10" s="6">
        <v>0.05</v>
      </c>
      <c r="O10" s="6">
        <v>0</v>
      </c>
      <c r="P10" s="7">
        <v>0.05</v>
      </c>
      <c r="Q10" s="7">
        <v>0</v>
      </c>
      <c r="R10" s="8">
        <v>0.05</v>
      </c>
      <c r="S10" s="8">
        <v>0</v>
      </c>
      <c r="T10" s="9">
        <v>0.05</v>
      </c>
      <c r="U10" s="9">
        <v>85</v>
      </c>
      <c r="V10" s="10">
        <v>0.05</v>
      </c>
      <c r="W10" s="10">
        <v>0</v>
      </c>
      <c r="X10" s="11">
        <v>0.05</v>
      </c>
      <c r="Y10" s="11">
        <v>30</v>
      </c>
      <c r="Z10" s="12">
        <v>0.05</v>
      </c>
      <c r="AA10" s="12">
        <v>1</v>
      </c>
      <c r="AB10" s="3">
        <v>0.05</v>
      </c>
      <c r="AC10" s="3">
        <v>1</v>
      </c>
      <c r="AD10" s="4">
        <v>0.05</v>
      </c>
      <c r="AE10" s="4">
        <v>2</v>
      </c>
      <c r="AF10" s="5">
        <v>0.05</v>
      </c>
      <c r="AG10" s="5">
        <v>0</v>
      </c>
      <c r="AH10" s="6">
        <v>0.05</v>
      </c>
      <c r="AI10" s="6">
        <v>3</v>
      </c>
      <c r="AJ10" s="7">
        <v>0.05</v>
      </c>
      <c r="AK10" s="7">
        <v>0</v>
      </c>
      <c r="AL10" s="9">
        <v>0.05</v>
      </c>
      <c r="AM10" s="9">
        <v>0</v>
      </c>
      <c r="AN10" s="26">
        <v>0.05</v>
      </c>
      <c r="AO10" s="26">
        <v>49</v>
      </c>
      <c r="AP10" s="27">
        <v>0.05</v>
      </c>
      <c r="AQ10" s="27">
        <v>3</v>
      </c>
    </row>
    <row r="11" spans="1:45" x14ac:dyDescent="0.3">
      <c r="A11" s="13">
        <v>44543</v>
      </c>
      <c r="B11" s="2">
        <v>1</v>
      </c>
      <c r="C11" s="2">
        <v>28</v>
      </c>
      <c r="D11" s="2" t="s">
        <v>25</v>
      </c>
      <c r="E11" s="14">
        <v>0.43402777777777773</v>
      </c>
      <c r="F11" s="3">
        <v>8.3000000000000007</v>
      </c>
      <c r="G11" s="3">
        <v>3</v>
      </c>
      <c r="H11" s="3">
        <v>0</v>
      </c>
      <c r="I11" s="32">
        <v>0.43402777777777773</v>
      </c>
      <c r="J11" s="4">
        <v>0.05</v>
      </c>
      <c r="K11" s="4">
        <v>34</v>
      </c>
      <c r="L11" s="5">
        <v>0.05</v>
      </c>
      <c r="M11" s="5">
        <v>40</v>
      </c>
      <c r="N11" s="6">
        <v>0.05</v>
      </c>
      <c r="O11" s="6">
        <v>0</v>
      </c>
      <c r="P11" s="7">
        <v>0.05</v>
      </c>
      <c r="Q11" s="7">
        <v>0</v>
      </c>
      <c r="R11" s="8">
        <v>0.05</v>
      </c>
      <c r="S11" s="8">
        <v>0</v>
      </c>
      <c r="T11" s="9">
        <v>0.05</v>
      </c>
      <c r="U11" s="9">
        <v>9</v>
      </c>
      <c r="V11" s="10">
        <v>0.05</v>
      </c>
      <c r="W11" s="10">
        <v>0</v>
      </c>
      <c r="X11" s="11">
        <v>0.05</v>
      </c>
      <c r="Y11" s="11">
        <v>65</v>
      </c>
      <c r="Z11" s="12">
        <v>0.05</v>
      </c>
      <c r="AA11" s="12">
        <v>8</v>
      </c>
      <c r="AB11" s="3">
        <v>0.05</v>
      </c>
      <c r="AC11" s="3">
        <v>15</v>
      </c>
      <c r="AD11" s="4">
        <v>0.05</v>
      </c>
      <c r="AE11" s="4">
        <v>16</v>
      </c>
      <c r="AF11" s="5">
        <v>0.05</v>
      </c>
      <c r="AG11" s="5">
        <v>0</v>
      </c>
      <c r="AH11" s="6">
        <v>0.05</v>
      </c>
      <c r="AI11" s="6">
        <v>4</v>
      </c>
      <c r="AJ11" s="7">
        <v>0.05</v>
      </c>
      <c r="AK11" s="7">
        <v>0</v>
      </c>
      <c r="AL11" s="9">
        <v>0.05</v>
      </c>
      <c r="AM11" s="9">
        <v>1</v>
      </c>
      <c r="AN11" s="26">
        <v>0.05</v>
      </c>
      <c r="AO11" s="26">
        <v>42</v>
      </c>
      <c r="AP11" s="27">
        <v>0.05</v>
      </c>
      <c r="AQ11" s="27">
        <v>0</v>
      </c>
    </row>
    <row r="12" spans="1:45" x14ac:dyDescent="0.3">
      <c r="A12" s="13">
        <v>44543</v>
      </c>
      <c r="B12" s="2">
        <v>2</v>
      </c>
      <c r="C12" s="2">
        <v>28</v>
      </c>
      <c r="D12" s="2" t="s">
        <v>25</v>
      </c>
      <c r="E12" s="14">
        <v>0.4375</v>
      </c>
      <c r="F12" s="3">
        <v>8.3000000000000007</v>
      </c>
      <c r="G12" s="3">
        <v>19</v>
      </c>
      <c r="H12" s="3">
        <v>0</v>
      </c>
      <c r="I12" s="32">
        <v>0.4375</v>
      </c>
      <c r="J12" s="4">
        <v>0.05</v>
      </c>
      <c r="K12" s="4">
        <v>27</v>
      </c>
      <c r="L12" s="5">
        <v>0.05</v>
      </c>
      <c r="M12" s="5">
        <v>47</v>
      </c>
      <c r="N12" s="6">
        <v>0.05</v>
      </c>
      <c r="O12" s="6">
        <v>0</v>
      </c>
      <c r="P12" s="7">
        <v>0.05</v>
      </c>
      <c r="Q12" s="7">
        <v>1</v>
      </c>
      <c r="R12" s="8">
        <v>0.05</v>
      </c>
      <c r="S12" s="8">
        <v>0</v>
      </c>
      <c r="T12" s="9">
        <v>0.05</v>
      </c>
      <c r="U12" s="9">
        <v>2</v>
      </c>
      <c r="V12" s="10">
        <v>0.05</v>
      </c>
      <c r="W12" s="10">
        <v>0</v>
      </c>
      <c r="X12" s="11">
        <v>0.05</v>
      </c>
      <c r="Y12" s="11">
        <v>77</v>
      </c>
      <c r="Z12" s="12">
        <v>0.05</v>
      </c>
      <c r="AA12" s="12">
        <v>2</v>
      </c>
      <c r="AB12" s="3">
        <v>0.05</v>
      </c>
      <c r="AC12" s="3">
        <v>7</v>
      </c>
      <c r="AD12" s="4">
        <v>0.05</v>
      </c>
      <c r="AE12" s="4">
        <v>23</v>
      </c>
      <c r="AF12" s="5">
        <v>0.05</v>
      </c>
      <c r="AG12" s="5">
        <v>0</v>
      </c>
      <c r="AH12" s="6">
        <v>0.05</v>
      </c>
      <c r="AI12" s="6">
        <v>13</v>
      </c>
      <c r="AJ12" s="7">
        <v>0.05</v>
      </c>
      <c r="AK12" s="7">
        <v>0</v>
      </c>
      <c r="AL12" s="9">
        <v>0.05</v>
      </c>
      <c r="AM12" s="9">
        <v>1</v>
      </c>
      <c r="AN12" s="26">
        <v>0.05</v>
      </c>
      <c r="AO12" s="26">
        <v>123</v>
      </c>
      <c r="AP12" s="27">
        <v>0.05</v>
      </c>
      <c r="AQ12" s="27">
        <v>1</v>
      </c>
    </row>
    <row r="13" spans="1:45" x14ac:dyDescent="0.3">
      <c r="A13" s="13">
        <v>44543</v>
      </c>
      <c r="B13" s="2">
        <v>3</v>
      </c>
      <c r="C13" s="2">
        <v>28</v>
      </c>
      <c r="D13" s="2" t="s">
        <v>25</v>
      </c>
      <c r="E13" s="14">
        <v>0.44097222222222227</v>
      </c>
      <c r="F13" s="3">
        <v>8.3000000000000007</v>
      </c>
      <c r="G13" s="3">
        <v>14</v>
      </c>
      <c r="H13" s="3">
        <v>0</v>
      </c>
      <c r="I13" s="32">
        <v>0.44097222222222227</v>
      </c>
      <c r="J13" s="4">
        <v>0.05</v>
      </c>
      <c r="K13" s="4">
        <v>18</v>
      </c>
      <c r="L13" s="5">
        <v>0.05</v>
      </c>
      <c r="M13" s="5">
        <v>78</v>
      </c>
      <c r="N13" s="6">
        <v>0.05</v>
      </c>
      <c r="O13" s="6">
        <v>0</v>
      </c>
      <c r="P13" s="7">
        <v>0.05</v>
      </c>
      <c r="Q13" s="7">
        <v>0</v>
      </c>
      <c r="R13" s="8">
        <v>0.05</v>
      </c>
      <c r="S13" s="8">
        <v>0</v>
      </c>
      <c r="T13" s="9">
        <v>0.05</v>
      </c>
      <c r="U13" s="9">
        <v>6</v>
      </c>
      <c r="V13" s="10">
        <v>0.05</v>
      </c>
      <c r="W13" s="10">
        <v>0</v>
      </c>
      <c r="X13" s="11">
        <v>0.05</v>
      </c>
      <c r="Y13" s="11">
        <v>122</v>
      </c>
      <c r="Z13" s="12">
        <v>0.05</v>
      </c>
      <c r="AA13" s="12">
        <v>3</v>
      </c>
      <c r="AB13" s="3">
        <v>0.05</v>
      </c>
      <c r="AC13" s="3">
        <v>0</v>
      </c>
      <c r="AD13" s="4">
        <v>0.05</v>
      </c>
      <c r="AE13" s="4">
        <v>10</v>
      </c>
      <c r="AF13" s="5">
        <v>0.05</v>
      </c>
      <c r="AG13" s="5">
        <v>0</v>
      </c>
      <c r="AH13" s="6">
        <v>0.05</v>
      </c>
      <c r="AI13" s="6">
        <v>5</v>
      </c>
      <c r="AJ13" s="7">
        <v>0.05</v>
      </c>
      <c r="AK13" s="7">
        <v>0</v>
      </c>
      <c r="AL13" s="9">
        <v>0.05</v>
      </c>
      <c r="AM13" s="9">
        <v>1</v>
      </c>
      <c r="AN13" s="26">
        <v>0.05</v>
      </c>
      <c r="AO13" s="26">
        <v>81</v>
      </c>
      <c r="AP13" s="27">
        <v>0.05</v>
      </c>
      <c r="AQ13" s="27">
        <v>0</v>
      </c>
    </row>
    <row r="14" spans="1:45" x14ac:dyDescent="0.3">
      <c r="A14" s="13">
        <v>44543</v>
      </c>
      <c r="B14" s="2">
        <v>1</v>
      </c>
      <c r="C14" s="2">
        <v>32</v>
      </c>
      <c r="D14" s="2" t="s">
        <v>25</v>
      </c>
      <c r="E14" s="14">
        <v>0.44791666666666669</v>
      </c>
      <c r="F14" s="3">
        <v>8.3000000000000007</v>
      </c>
      <c r="G14" s="3">
        <v>55</v>
      </c>
      <c r="H14" s="3">
        <v>0</v>
      </c>
      <c r="I14" s="32">
        <v>0.44791666666666669</v>
      </c>
      <c r="J14" s="4">
        <v>0.05</v>
      </c>
      <c r="K14" s="4">
        <v>7</v>
      </c>
      <c r="L14" s="5">
        <v>0.05</v>
      </c>
      <c r="M14" s="5">
        <v>55</v>
      </c>
      <c r="N14" s="6">
        <v>0.05</v>
      </c>
      <c r="O14" s="6">
        <v>0</v>
      </c>
      <c r="P14" s="7">
        <v>0.05</v>
      </c>
      <c r="Q14" s="7">
        <v>1</v>
      </c>
      <c r="R14" s="8">
        <v>0.05</v>
      </c>
      <c r="S14" s="8">
        <v>0</v>
      </c>
      <c r="T14" s="9">
        <v>0.05</v>
      </c>
      <c r="U14" s="9">
        <v>2</v>
      </c>
      <c r="V14" s="10">
        <v>0.05</v>
      </c>
      <c r="W14" s="10">
        <v>0</v>
      </c>
      <c r="X14" s="11">
        <v>0.05</v>
      </c>
      <c r="Y14" s="11">
        <v>74</v>
      </c>
      <c r="Z14" s="12">
        <v>0.05</v>
      </c>
      <c r="AA14" s="12">
        <v>4</v>
      </c>
      <c r="AB14" s="3">
        <v>0.05</v>
      </c>
      <c r="AC14" s="3">
        <v>0</v>
      </c>
      <c r="AD14" s="4">
        <v>0.05</v>
      </c>
      <c r="AE14" s="4">
        <v>0</v>
      </c>
      <c r="AF14" s="5">
        <v>0.05</v>
      </c>
      <c r="AG14" s="5">
        <v>0</v>
      </c>
      <c r="AH14" s="6">
        <v>0.05</v>
      </c>
      <c r="AI14" s="6">
        <v>55</v>
      </c>
      <c r="AJ14" s="7">
        <v>0.05</v>
      </c>
      <c r="AK14" s="7">
        <v>0</v>
      </c>
      <c r="AL14" s="9">
        <v>0.05</v>
      </c>
      <c r="AM14" s="9">
        <v>0</v>
      </c>
      <c r="AN14" s="26">
        <v>0.05</v>
      </c>
      <c r="AO14" s="26">
        <v>32</v>
      </c>
      <c r="AP14" s="27">
        <v>0.05</v>
      </c>
      <c r="AQ14" s="27">
        <v>2</v>
      </c>
    </row>
    <row r="15" spans="1:45" x14ac:dyDescent="0.3">
      <c r="A15" s="13">
        <v>44543</v>
      </c>
      <c r="B15" s="2">
        <v>2</v>
      </c>
      <c r="C15" s="2">
        <v>32</v>
      </c>
      <c r="D15" s="2" t="s">
        <v>25</v>
      </c>
      <c r="E15" s="14">
        <v>0.4513888888888889</v>
      </c>
      <c r="F15" s="3">
        <v>8.3000000000000007</v>
      </c>
      <c r="G15" s="3">
        <v>49</v>
      </c>
      <c r="H15" s="3">
        <v>0</v>
      </c>
      <c r="I15" s="32">
        <v>0.4513888888888889</v>
      </c>
      <c r="J15" s="4">
        <v>0.05</v>
      </c>
      <c r="K15" s="4">
        <v>1</v>
      </c>
      <c r="L15" s="5">
        <v>0.05</v>
      </c>
      <c r="M15" s="5">
        <v>72</v>
      </c>
      <c r="N15" s="6">
        <v>0.05</v>
      </c>
      <c r="O15" s="6">
        <v>0</v>
      </c>
      <c r="P15" s="7">
        <v>0.05</v>
      </c>
      <c r="Q15" s="7">
        <v>3</v>
      </c>
      <c r="R15" s="8">
        <v>0.05</v>
      </c>
      <c r="S15" s="8">
        <v>0</v>
      </c>
      <c r="T15" s="9">
        <v>0.05</v>
      </c>
      <c r="U15" s="9">
        <v>23</v>
      </c>
      <c r="V15" s="10">
        <v>0.05</v>
      </c>
      <c r="W15" s="10">
        <v>0</v>
      </c>
      <c r="X15" s="11">
        <v>0.05</v>
      </c>
      <c r="Y15" s="11">
        <v>64</v>
      </c>
      <c r="Z15" s="12">
        <v>8.3000000000000007</v>
      </c>
      <c r="AA15" s="12" t="s">
        <v>25</v>
      </c>
      <c r="AB15" s="3">
        <v>8.3000000000000007</v>
      </c>
      <c r="AC15" s="3" t="s">
        <v>25</v>
      </c>
      <c r="AD15" s="4">
        <v>0.05</v>
      </c>
      <c r="AE15" s="4">
        <v>0</v>
      </c>
      <c r="AF15" s="5">
        <v>0.05</v>
      </c>
      <c r="AG15" s="5">
        <v>0</v>
      </c>
      <c r="AH15" s="6">
        <v>0.05</v>
      </c>
      <c r="AI15" s="6">
        <v>15</v>
      </c>
      <c r="AJ15" s="7">
        <v>0.05</v>
      </c>
      <c r="AK15" s="7">
        <v>0</v>
      </c>
      <c r="AL15" s="9">
        <v>0.05</v>
      </c>
      <c r="AM15" s="9">
        <v>0</v>
      </c>
      <c r="AN15" s="26">
        <v>0.05</v>
      </c>
      <c r="AO15" s="26">
        <v>20</v>
      </c>
      <c r="AP15" s="27">
        <v>0.05</v>
      </c>
      <c r="AQ15" s="27">
        <v>2</v>
      </c>
    </row>
    <row r="16" spans="1:45" x14ac:dyDescent="0.3">
      <c r="A16" s="13">
        <v>44543</v>
      </c>
      <c r="B16" s="2">
        <v>3</v>
      </c>
      <c r="C16" s="2">
        <v>32</v>
      </c>
      <c r="D16" s="2" t="s">
        <v>25</v>
      </c>
      <c r="E16" s="14">
        <v>0.4548611111111111</v>
      </c>
      <c r="F16" s="3">
        <v>8.3000000000000007</v>
      </c>
      <c r="G16" s="3">
        <v>1</v>
      </c>
      <c r="H16" s="3">
        <v>5</v>
      </c>
      <c r="I16" s="32">
        <v>0.4548611111111111</v>
      </c>
      <c r="J16" s="4">
        <v>0.05</v>
      </c>
      <c r="K16" s="4">
        <v>28</v>
      </c>
      <c r="L16" s="5">
        <v>0.05</v>
      </c>
      <c r="M16" s="5">
        <v>33</v>
      </c>
      <c r="N16" s="6">
        <v>0.05</v>
      </c>
      <c r="O16" s="6">
        <v>0</v>
      </c>
      <c r="P16" s="7">
        <v>0.05</v>
      </c>
      <c r="Q16" s="7">
        <v>1</v>
      </c>
      <c r="R16" s="8">
        <v>0.05</v>
      </c>
      <c r="S16" s="8">
        <v>0</v>
      </c>
      <c r="T16" s="9">
        <v>0.05</v>
      </c>
      <c r="U16" s="9">
        <v>16</v>
      </c>
      <c r="V16" s="10">
        <v>0.05</v>
      </c>
      <c r="W16" s="10">
        <v>0</v>
      </c>
      <c r="X16" s="11">
        <v>0.05</v>
      </c>
      <c r="Y16" s="11">
        <v>3</v>
      </c>
      <c r="Z16" s="12">
        <v>0.05</v>
      </c>
      <c r="AA16" s="12">
        <v>8</v>
      </c>
      <c r="AB16" s="3">
        <v>0.05</v>
      </c>
      <c r="AC16" s="3">
        <v>0</v>
      </c>
      <c r="AD16" s="4">
        <v>0.05</v>
      </c>
      <c r="AE16" s="4">
        <v>0</v>
      </c>
      <c r="AF16" s="5">
        <v>0.05</v>
      </c>
      <c r="AG16" s="5">
        <v>0</v>
      </c>
      <c r="AH16" s="6">
        <v>0.05</v>
      </c>
      <c r="AI16" s="6">
        <v>395</v>
      </c>
      <c r="AJ16" s="7">
        <v>0.05</v>
      </c>
      <c r="AK16" s="7">
        <v>0</v>
      </c>
      <c r="AL16" s="9">
        <v>0.05</v>
      </c>
      <c r="AM16" s="9">
        <v>0</v>
      </c>
      <c r="AN16" s="26">
        <v>0.05</v>
      </c>
      <c r="AO16" s="26">
        <v>26</v>
      </c>
      <c r="AP16" s="27">
        <v>0.05</v>
      </c>
      <c r="AQ16" s="27">
        <v>4</v>
      </c>
    </row>
    <row r="17" spans="1:43" x14ac:dyDescent="0.3">
      <c r="A17" s="13">
        <v>44538</v>
      </c>
      <c r="B17" s="2">
        <v>1</v>
      </c>
      <c r="C17" s="2">
        <v>16</v>
      </c>
      <c r="D17" s="2" t="s">
        <v>25</v>
      </c>
      <c r="E17" s="14">
        <v>0.61111111111111105</v>
      </c>
      <c r="F17" s="3">
        <v>8.3000000000000007</v>
      </c>
      <c r="G17" s="3">
        <v>3</v>
      </c>
      <c r="H17" s="3">
        <v>1</v>
      </c>
      <c r="I17" s="32">
        <v>0.61111111111111105</v>
      </c>
      <c r="J17" s="4">
        <v>0.05</v>
      </c>
      <c r="K17" s="4">
        <v>16</v>
      </c>
      <c r="L17" s="5">
        <v>0.05</v>
      </c>
      <c r="M17" s="5">
        <v>70</v>
      </c>
      <c r="N17" s="6">
        <v>0.05</v>
      </c>
      <c r="O17" s="6">
        <v>0</v>
      </c>
      <c r="P17" s="7">
        <v>0.05</v>
      </c>
      <c r="Q17" s="7">
        <v>0</v>
      </c>
      <c r="R17" s="8">
        <v>0.05</v>
      </c>
      <c r="S17" s="8">
        <v>0</v>
      </c>
      <c r="T17" s="9">
        <v>0.05</v>
      </c>
      <c r="U17" s="9">
        <v>8</v>
      </c>
      <c r="V17" s="10">
        <v>0.05</v>
      </c>
      <c r="W17" s="10">
        <v>0</v>
      </c>
      <c r="X17" s="11">
        <v>0.05</v>
      </c>
      <c r="Y17" s="11">
        <v>209</v>
      </c>
      <c r="Z17" s="12">
        <v>8.3000000000000007</v>
      </c>
      <c r="AA17" s="12" t="s">
        <v>25</v>
      </c>
      <c r="AB17" s="3">
        <v>8.3000000000000007</v>
      </c>
      <c r="AC17" s="3" t="s">
        <v>25</v>
      </c>
      <c r="AD17" s="4">
        <v>0.05</v>
      </c>
      <c r="AE17" s="4">
        <v>2</v>
      </c>
      <c r="AF17" s="5">
        <v>0.05</v>
      </c>
      <c r="AG17" s="5">
        <v>2</v>
      </c>
      <c r="AH17" s="6">
        <v>0.05</v>
      </c>
      <c r="AI17" s="6">
        <v>2</v>
      </c>
      <c r="AJ17" s="7">
        <v>0.05</v>
      </c>
      <c r="AK17" s="7">
        <v>0</v>
      </c>
      <c r="AL17" s="9">
        <v>8.3000000000000007</v>
      </c>
      <c r="AM17" s="9" t="s">
        <v>25</v>
      </c>
      <c r="AN17" s="26">
        <v>0.05</v>
      </c>
      <c r="AO17" s="26">
        <v>3</v>
      </c>
      <c r="AP17" s="27">
        <v>0.05</v>
      </c>
      <c r="AQ17" s="27">
        <v>0</v>
      </c>
    </row>
    <row r="18" spans="1:43" x14ac:dyDescent="0.3">
      <c r="A18" s="13">
        <v>44538</v>
      </c>
      <c r="B18" s="2">
        <v>2</v>
      </c>
      <c r="C18" s="2">
        <v>16</v>
      </c>
      <c r="D18" s="2" t="s">
        <v>25</v>
      </c>
      <c r="E18" s="14">
        <v>0.57291666666666663</v>
      </c>
      <c r="F18" s="3">
        <v>8.3000000000000007</v>
      </c>
      <c r="G18" s="3">
        <v>5</v>
      </c>
      <c r="H18" s="3">
        <v>0</v>
      </c>
      <c r="I18" s="32">
        <v>0.57291666666666663</v>
      </c>
      <c r="J18" s="4">
        <v>0.05</v>
      </c>
      <c r="K18" s="4">
        <v>10</v>
      </c>
      <c r="L18" s="5">
        <v>0.05</v>
      </c>
      <c r="M18" s="5">
        <v>50</v>
      </c>
      <c r="N18" s="6">
        <v>8.3000000000000007</v>
      </c>
      <c r="O18" s="6" t="s">
        <v>25</v>
      </c>
      <c r="P18" s="7">
        <v>8.3000000000000007</v>
      </c>
      <c r="Q18" s="7" t="s">
        <v>25</v>
      </c>
      <c r="R18" s="8">
        <v>0.05</v>
      </c>
      <c r="S18" s="8">
        <v>0</v>
      </c>
      <c r="T18" s="9">
        <v>0.05</v>
      </c>
      <c r="U18" s="9">
        <v>9</v>
      </c>
      <c r="V18" s="10">
        <v>0.05</v>
      </c>
      <c r="W18" s="10">
        <v>0</v>
      </c>
      <c r="X18" s="11">
        <v>0.05</v>
      </c>
      <c r="Y18" s="11">
        <v>144</v>
      </c>
      <c r="Z18" s="12">
        <v>8.3000000000000007</v>
      </c>
      <c r="AA18" s="12" t="s">
        <v>25</v>
      </c>
      <c r="AB18" s="3">
        <v>8.3000000000000007</v>
      </c>
      <c r="AC18" s="3" t="s">
        <v>25</v>
      </c>
      <c r="AD18" s="4">
        <v>0.05</v>
      </c>
      <c r="AE18" s="4">
        <v>5</v>
      </c>
      <c r="AF18" s="5">
        <v>0.05</v>
      </c>
      <c r="AG18" s="5">
        <v>0</v>
      </c>
      <c r="AH18" s="6">
        <v>0.05</v>
      </c>
      <c r="AI18" s="6">
        <v>4</v>
      </c>
      <c r="AJ18" s="7">
        <v>0.05</v>
      </c>
      <c r="AK18" s="7">
        <v>0</v>
      </c>
      <c r="AL18" s="9">
        <v>0.05</v>
      </c>
      <c r="AM18" s="9">
        <v>3</v>
      </c>
      <c r="AN18" s="26">
        <v>0.05</v>
      </c>
      <c r="AO18" s="26">
        <v>14</v>
      </c>
      <c r="AP18" s="27">
        <v>0.05</v>
      </c>
      <c r="AQ18" s="27">
        <v>0</v>
      </c>
    </row>
    <row r="19" spans="1:43" x14ac:dyDescent="0.3">
      <c r="A19" s="13">
        <v>44538</v>
      </c>
      <c r="B19" s="2">
        <v>3</v>
      </c>
      <c r="C19" s="2">
        <v>16</v>
      </c>
      <c r="D19" s="2" t="s">
        <v>25</v>
      </c>
      <c r="E19" s="14">
        <v>0.59375</v>
      </c>
      <c r="F19" s="3">
        <v>8.3000000000000007</v>
      </c>
      <c r="G19" s="3">
        <v>6</v>
      </c>
      <c r="H19" s="3">
        <v>0</v>
      </c>
      <c r="I19" s="32">
        <v>0.59375</v>
      </c>
      <c r="J19" s="4">
        <v>0.05</v>
      </c>
      <c r="K19" s="4">
        <v>12</v>
      </c>
      <c r="L19" s="5">
        <v>0.05</v>
      </c>
      <c r="M19" s="5">
        <v>38</v>
      </c>
      <c r="N19" s="6">
        <v>0.05</v>
      </c>
      <c r="O19" s="6">
        <v>0</v>
      </c>
      <c r="P19" s="7">
        <v>0.05</v>
      </c>
      <c r="Q19" s="7">
        <v>1</v>
      </c>
      <c r="R19" s="8">
        <v>0.05</v>
      </c>
      <c r="S19" s="8">
        <v>0</v>
      </c>
      <c r="T19" s="9">
        <v>0.05</v>
      </c>
      <c r="U19" s="9">
        <v>14</v>
      </c>
      <c r="V19" s="10">
        <v>0.05</v>
      </c>
      <c r="W19" s="10">
        <v>0</v>
      </c>
      <c r="X19" s="11">
        <v>0.05</v>
      </c>
      <c r="Y19" s="11">
        <v>166</v>
      </c>
      <c r="Z19" s="12">
        <v>8.3000000000000007</v>
      </c>
      <c r="AA19" s="12" t="s">
        <v>25</v>
      </c>
      <c r="AB19" s="3">
        <v>0.05</v>
      </c>
      <c r="AC19" s="3">
        <v>1</v>
      </c>
      <c r="AD19" s="4">
        <v>0.05</v>
      </c>
      <c r="AE19" s="4">
        <v>6</v>
      </c>
      <c r="AF19" s="5">
        <v>0.05</v>
      </c>
      <c r="AG19" s="5">
        <v>0</v>
      </c>
      <c r="AH19" s="6">
        <v>0.05</v>
      </c>
      <c r="AI19" s="6">
        <v>2</v>
      </c>
      <c r="AJ19" s="7">
        <v>0.05</v>
      </c>
      <c r="AK19" s="7">
        <v>0</v>
      </c>
      <c r="AL19" s="9">
        <v>0.05</v>
      </c>
      <c r="AM19" s="9">
        <v>1</v>
      </c>
      <c r="AN19" s="26">
        <v>0.05</v>
      </c>
      <c r="AO19" s="26">
        <v>1</v>
      </c>
      <c r="AP19" s="27">
        <v>0.05</v>
      </c>
      <c r="AQ19" s="27">
        <v>0</v>
      </c>
    </row>
    <row r="20" spans="1:43" x14ac:dyDescent="0.3">
      <c r="A20" s="13">
        <v>44538</v>
      </c>
      <c r="B20" s="2">
        <v>1</v>
      </c>
      <c r="C20" s="2">
        <v>20</v>
      </c>
      <c r="D20" s="2" t="s">
        <v>25</v>
      </c>
      <c r="E20" s="14">
        <v>0.4375</v>
      </c>
      <c r="F20" s="3">
        <v>8.3000000000000007</v>
      </c>
      <c r="G20" s="3">
        <v>3</v>
      </c>
      <c r="H20" s="3">
        <v>2</v>
      </c>
      <c r="I20" s="32">
        <v>0.4375</v>
      </c>
      <c r="J20" s="4">
        <v>0.05</v>
      </c>
      <c r="K20" s="4">
        <v>2</v>
      </c>
      <c r="L20" s="5">
        <v>0.05</v>
      </c>
      <c r="M20" s="5">
        <v>25</v>
      </c>
      <c r="N20" s="6">
        <v>0.05</v>
      </c>
      <c r="O20" s="6">
        <v>0</v>
      </c>
      <c r="P20" s="7">
        <v>0.05</v>
      </c>
      <c r="Q20" s="7">
        <v>1</v>
      </c>
      <c r="R20" s="8">
        <v>0.05</v>
      </c>
      <c r="S20" s="8">
        <v>0</v>
      </c>
      <c r="T20" s="9">
        <v>0.05</v>
      </c>
      <c r="U20" s="9">
        <v>4</v>
      </c>
      <c r="V20" s="10">
        <v>0.05</v>
      </c>
      <c r="W20" s="10">
        <v>0</v>
      </c>
      <c r="X20" s="11">
        <v>0.05</v>
      </c>
      <c r="Y20" s="11">
        <v>91</v>
      </c>
      <c r="Z20" s="12">
        <v>0.05</v>
      </c>
      <c r="AA20" s="12">
        <v>0</v>
      </c>
      <c r="AB20" s="3">
        <v>0.05</v>
      </c>
      <c r="AC20" s="3">
        <v>2</v>
      </c>
      <c r="AD20" s="4">
        <v>0.05</v>
      </c>
      <c r="AE20" s="4">
        <v>8</v>
      </c>
      <c r="AF20" s="5">
        <v>0.05</v>
      </c>
      <c r="AG20" s="5">
        <v>2</v>
      </c>
      <c r="AH20" s="6">
        <v>0.05</v>
      </c>
      <c r="AI20" s="6">
        <v>1</v>
      </c>
      <c r="AJ20" s="7">
        <v>0.05</v>
      </c>
      <c r="AK20" s="7">
        <v>0</v>
      </c>
      <c r="AL20" s="9">
        <v>0.05</v>
      </c>
      <c r="AM20" s="9">
        <v>0</v>
      </c>
      <c r="AN20" s="26">
        <v>0.05</v>
      </c>
      <c r="AO20" s="26">
        <v>6</v>
      </c>
      <c r="AP20" s="27">
        <v>0.05</v>
      </c>
      <c r="AQ20" s="27">
        <v>0</v>
      </c>
    </row>
    <row r="21" spans="1:43" x14ac:dyDescent="0.3">
      <c r="A21" s="34">
        <v>44538</v>
      </c>
      <c r="B21" s="2">
        <v>2</v>
      </c>
      <c r="C21" s="2">
        <v>20</v>
      </c>
      <c r="D21" s="2" t="s">
        <v>25</v>
      </c>
      <c r="E21" s="14">
        <v>0.4513888888888889</v>
      </c>
      <c r="F21" s="3">
        <v>8.3000000000000007</v>
      </c>
      <c r="G21" s="3">
        <v>8</v>
      </c>
      <c r="H21" s="3">
        <v>0</v>
      </c>
      <c r="I21" s="32">
        <v>0.4513888888888889</v>
      </c>
      <c r="J21" s="4">
        <v>0.05</v>
      </c>
      <c r="K21" s="4">
        <v>6</v>
      </c>
      <c r="L21" s="5">
        <v>0.05</v>
      </c>
      <c r="M21" s="5">
        <v>49</v>
      </c>
      <c r="N21" s="6">
        <v>0.05</v>
      </c>
      <c r="O21" s="6">
        <v>0</v>
      </c>
      <c r="P21" s="7">
        <v>0.05</v>
      </c>
      <c r="Q21" s="7">
        <v>1</v>
      </c>
      <c r="R21" s="8">
        <v>0.05</v>
      </c>
      <c r="S21" s="8">
        <v>0</v>
      </c>
      <c r="T21" s="9">
        <v>0.05</v>
      </c>
      <c r="U21" s="9">
        <v>23</v>
      </c>
      <c r="V21" s="10">
        <v>0.05</v>
      </c>
      <c r="W21" s="10">
        <v>0</v>
      </c>
      <c r="X21" s="11">
        <v>0.05</v>
      </c>
      <c r="Y21" s="11">
        <v>169</v>
      </c>
      <c r="Z21" s="12">
        <v>8.3000000000000007</v>
      </c>
      <c r="AA21" s="12" t="s">
        <v>25</v>
      </c>
      <c r="AB21" s="3">
        <v>8.3000000000000007</v>
      </c>
      <c r="AC21" s="3" t="s">
        <v>25</v>
      </c>
      <c r="AD21" s="4">
        <v>0.05</v>
      </c>
      <c r="AE21" s="4">
        <v>3</v>
      </c>
      <c r="AF21" s="5">
        <v>0.05</v>
      </c>
      <c r="AG21" s="5">
        <v>0</v>
      </c>
      <c r="AH21" s="6">
        <v>0.05</v>
      </c>
      <c r="AI21" s="6">
        <v>1</v>
      </c>
      <c r="AJ21" s="7">
        <v>0.05</v>
      </c>
      <c r="AK21" s="7">
        <v>0</v>
      </c>
      <c r="AL21" s="9">
        <v>0.05</v>
      </c>
      <c r="AM21" s="9">
        <v>0</v>
      </c>
      <c r="AN21" s="26">
        <v>0.05</v>
      </c>
      <c r="AO21" s="26">
        <v>6</v>
      </c>
      <c r="AP21" s="27">
        <v>0.05</v>
      </c>
      <c r="AQ21" s="27">
        <v>0</v>
      </c>
    </row>
    <row r="22" spans="1:43" x14ac:dyDescent="0.3">
      <c r="A22" s="13">
        <v>44538</v>
      </c>
      <c r="B22" s="2">
        <v>3</v>
      </c>
      <c r="C22" s="2">
        <v>20</v>
      </c>
      <c r="D22" s="2" t="s">
        <v>25</v>
      </c>
      <c r="E22" s="14">
        <v>0.46319444444444446</v>
      </c>
      <c r="F22" s="3">
        <v>8.3000000000000007</v>
      </c>
      <c r="G22" s="3">
        <v>4</v>
      </c>
      <c r="H22" s="3">
        <v>0</v>
      </c>
      <c r="I22" s="32">
        <v>0.46319444444444446</v>
      </c>
      <c r="J22" s="4">
        <v>0.05</v>
      </c>
      <c r="K22" s="4">
        <v>17</v>
      </c>
      <c r="L22" s="5">
        <v>0.05</v>
      </c>
      <c r="M22" s="5">
        <v>66</v>
      </c>
      <c r="N22" s="6">
        <v>0.05</v>
      </c>
      <c r="O22" s="6">
        <v>0</v>
      </c>
      <c r="P22" s="7">
        <v>8.3000000000000007</v>
      </c>
      <c r="Q22" s="7" t="s">
        <v>25</v>
      </c>
      <c r="R22" s="8">
        <v>0.05</v>
      </c>
      <c r="S22" s="8">
        <v>0</v>
      </c>
      <c r="T22" s="9">
        <v>0.05</v>
      </c>
      <c r="U22" s="9">
        <v>22</v>
      </c>
      <c r="V22" s="10">
        <v>0.05</v>
      </c>
      <c r="W22" s="10">
        <v>0</v>
      </c>
      <c r="X22" s="11">
        <v>0.05</v>
      </c>
      <c r="Y22" s="11">
        <v>157</v>
      </c>
      <c r="Z22" s="12">
        <v>8.3000000000000007</v>
      </c>
      <c r="AA22" s="12" t="s">
        <v>25</v>
      </c>
      <c r="AB22" s="3">
        <v>0.05</v>
      </c>
      <c r="AC22" s="3">
        <v>1</v>
      </c>
      <c r="AD22" s="4">
        <v>0.05</v>
      </c>
      <c r="AE22" s="4">
        <v>8</v>
      </c>
      <c r="AF22" s="5">
        <v>8.3000000000000007</v>
      </c>
      <c r="AG22" s="5" t="s">
        <v>25</v>
      </c>
      <c r="AH22" s="6">
        <v>0.05</v>
      </c>
      <c r="AI22" s="6">
        <v>0</v>
      </c>
      <c r="AJ22" s="7">
        <v>0.05</v>
      </c>
      <c r="AK22" s="7">
        <v>0</v>
      </c>
      <c r="AL22" s="9">
        <v>0.05</v>
      </c>
      <c r="AM22" s="9">
        <v>2</v>
      </c>
      <c r="AN22" s="26">
        <v>0.05</v>
      </c>
      <c r="AO22" s="26">
        <v>16</v>
      </c>
      <c r="AP22" s="27">
        <v>0.05</v>
      </c>
      <c r="AQ22" s="27">
        <v>0</v>
      </c>
    </row>
    <row r="23" spans="1:43" x14ac:dyDescent="0.3">
      <c r="A23" s="13">
        <v>44538</v>
      </c>
      <c r="B23" s="2">
        <v>1</v>
      </c>
      <c r="C23" s="2">
        <v>24</v>
      </c>
      <c r="D23" s="2" t="s">
        <v>25</v>
      </c>
      <c r="E23" s="14">
        <v>0.46666666666666662</v>
      </c>
      <c r="F23" s="3">
        <v>8.3000000000000007</v>
      </c>
      <c r="G23" s="3">
        <v>21</v>
      </c>
      <c r="H23" s="3">
        <v>0</v>
      </c>
      <c r="I23" s="32">
        <v>0.46666666666666662</v>
      </c>
      <c r="J23" s="4">
        <v>0.05</v>
      </c>
      <c r="K23" s="4">
        <v>10</v>
      </c>
      <c r="L23" s="5">
        <v>0.05</v>
      </c>
      <c r="M23" s="5">
        <v>54</v>
      </c>
      <c r="N23" s="6">
        <v>0.05</v>
      </c>
      <c r="O23" s="6">
        <v>0</v>
      </c>
      <c r="P23" s="7">
        <v>0.05</v>
      </c>
      <c r="Q23" s="7">
        <v>1</v>
      </c>
      <c r="R23" s="8">
        <v>0.05</v>
      </c>
      <c r="S23" s="8">
        <v>0</v>
      </c>
      <c r="T23" s="9">
        <v>0.05</v>
      </c>
      <c r="U23" s="9">
        <v>15</v>
      </c>
      <c r="V23" s="10">
        <v>0.05</v>
      </c>
      <c r="W23" s="10">
        <v>0</v>
      </c>
      <c r="X23" s="11">
        <v>0.05</v>
      </c>
      <c r="Y23" s="11">
        <v>127</v>
      </c>
      <c r="Z23" s="12">
        <v>0.05</v>
      </c>
      <c r="AA23" s="12">
        <v>1</v>
      </c>
      <c r="AB23" s="3">
        <v>0.05</v>
      </c>
      <c r="AC23" s="3">
        <v>1</v>
      </c>
      <c r="AD23" s="4">
        <v>0.05</v>
      </c>
      <c r="AE23" s="4">
        <v>3</v>
      </c>
      <c r="AF23" s="5">
        <v>0.05</v>
      </c>
      <c r="AG23" s="5">
        <v>0</v>
      </c>
      <c r="AH23" s="6">
        <v>0.05</v>
      </c>
      <c r="AI23" s="6">
        <v>3</v>
      </c>
      <c r="AJ23" s="7">
        <v>0.05</v>
      </c>
      <c r="AK23" s="7">
        <v>0</v>
      </c>
      <c r="AL23" s="9">
        <v>0.05</v>
      </c>
      <c r="AM23" s="9">
        <v>1</v>
      </c>
      <c r="AN23" s="26">
        <v>0.05</v>
      </c>
      <c r="AO23" s="26">
        <v>8</v>
      </c>
      <c r="AP23" s="27">
        <v>0.05</v>
      </c>
      <c r="AQ23" s="27">
        <v>0</v>
      </c>
    </row>
    <row r="24" spans="1:43" x14ac:dyDescent="0.3">
      <c r="A24" s="13">
        <v>44538</v>
      </c>
      <c r="B24" s="2">
        <v>2</v>
      </c>
      <c r="C24" s="2">
        <v>24</v>
      </c>
      <c r="D24" s="2" t="s">
        <v>25</v>
      </c>
      <c r="E24" s="14">
        <v>0.47916666666666669</v>
      </c>
      <c r="F24" s="3">
        <v>8.3000000000000007</v>
      </c>
      <c r="G24" s="3">
        <v>8</v>
      </c>
      <c r="H24" s="3">
        <v>0</v>
      </c>
      <c r="I24" s="32">
        <v>0.47916666666666669</v>
      </c>
      <c r="J24" s="4">
        <v>0.05</v>
      </c>
      <c r="K24" s="4">
        <v>11</v>
      </c>
      <c r="L24" s="5">
        <v>0.05</v>
      </c>
      <c r="M24" s="5">
        <v>59</v>
      </c>
      <c r="N24" s="6">
        <v>0.05</v>
      </c>
      <c r="O24" s="6">
        <v>0</v>
      </c>
      <c r="P24" s="7">
        <v>0.05</v>
      </c>
      <c r="Q24" s="7">
        <v>1</v>
      </c>
      <c r="R24" s="8">
        <v>0.05</v>
      </c>
      <c r="S24" s="8">
        <v>0</v>
      </c>
      <c r="T24" s="9">
        <v>0.05</v>
      </c>
      <c r="U24" s="9">
        <v>0</v>
      </c>
      <c r="V24" s="10">
        <v>0.05</v>
      </c>
      <c r="W24" s="10">
        <v>0</v>
      </c>
      <c r="X24" s="11">
        <v>0.05</v>
      </c>
      <c r="Y24" s="11">
        <v>161</v>
      </c>
      <c r="Z24" s="12">
        <v>0.05</v>
      </c>
      <c r="AA24" s="12">
        <v>1</v>
      </c>
      <c r="AB24" s="3">
        <v>0.05</v>
      </c>
      <c r="AC24" s="3">
        <v>3</v>
      </c>
      <c r="AD24" s="4">
        <v>0.05</v>
      </c>
      <c r="AE24" s="4">
        <v>5</v>
      </c>
      <c r="AF24" s="5">
        <v>0.05</v>
      </c>
      <c r="AG24" s="5">
        <v>0</v>
      </c>
      <c r="AH24" s="6">
        <v>0.05</v>
      </c>
      <c r="AI24" s="6">
        <v>2</v>
      </c>
      <c r="AJ24" s="7">
        <v>0.05</v>
      </c>
      <c r="AK24" s="7">
        <v>0</v>
      </c>
      <c r="AL24" s="9">
        <v>0.05</v>
      </c>
      <c r="AM24" s="9">
        <v>0</v>
      </c>
      <c r="AN24" s="26">
        <v>0.05</v>
      </c>
      <c r="AO24" s="26">
        <v>17</v>
      </c>
      <c r="AP24" s="27">
        <v>0.05</v>
      </c>
      <c r="AQ24" s="27">
        <v>0</v>
      </c>
    </row>
    <row r="25" spans="1:43" x14ac:dyDescent="0.3">
      <c r="A25" s="13">
        <v>44538</v>
      </c>
      <c r="B25" s="2">
        <v>3</v>
      </c>
      <c r="C25" s="2">
        <v>24</v>
      </c>
      <c r="D25" s="2" t="s">
        <v>25</v>
      </c>
      <c r="E25" s="14">
        <v>0.52777777777777779</v>
      </c>
      <c r="F25" s="3">
        <v>8.3000000000000007</v>
      </c>
      <c r="G25" s="3">
        <v>5</v>
      </c>
      <c r="H25" s="3">
        <v>0</v>
      </c>
      <c r="I25" s="32">
        <v>0.52777777777777779</v>
      </c>
      <c r="J25" s="4">
        <v>0.05</v>
      </c>
      <c r="K25" s="4">
        <v>14</v>
      </c>
      <c r="L25" s="5">
        <v>0.05</v>
      </c>
      <c r="M25" s="5">
        <v>63</v>
      </c>
      <c r="N25" s="6">
        <v>8.3000000000000007</v>
      </c>
      <c r="O25" s="6" t="s">
        <v>25</v>
      </c>
      <c r="P25" s="7">
        <v>0.05</v>
      </c>
      <c r="Q25" s="7">
        <v>1</v>
      </c>
      <c r="R25" s="8">
        <v>0.05</v>
      </c>
      <c r="S25" s="8">
        <v>0</v>
      </c>
      <c r="T25" s="9">
        <v>0.05</v>
      </c>
      <c r="U25" s="9">
        <v>30</v>
      </c>
      <c r="V25" s="10">
        <v>0.05</v>
      </c>
      <c r="W25" s="10">
        <v>0</v>
      </c>
      <c r="X25" s="11">
        <v>0.05</v>
      </c>
      <c r="Y25" s="11">
        <v>163</v>
      </c>
      <c r="Z25" s="12">
        <v>8.3000000000000007</v>
      </c>
      <c r="AA25" s="12" t="s">
        <v>25</v>
      </c>
      <c r="AB25" s="3">
        <v>0.05</v>
      </c>
      <c r="AC25" s="3">
        <v>3</v>
      </c>
      <c r="AD25" s="4">
        <v>0.05</v>
      </c>
      <c r="AE25" s="4">
        <v>7</v>
      </c>
      <c r="AF25" s="5">
        <v>0.05</v>
      </c>
      <c r="AG25" s="5">
        <v>0</v>
      </c>
      <c r="AH25" s="6">
        <v>0.05</v>
      </c>
      <c r="AI25" s="6">
        <v>2</v>
      </c>
      <c r="AJ25" s="7">
        <v>0.05</v>
      </c>
      <c r="AK25" s="7">
        <v>0</v>
      </c>
      <c r="AL25" s="9">
        <v>0.05</v>
      </c>
      <c r="AM25" s="9">
        <v>3</v>
      </c>
      <c r="AN25" s="26">
        <v>0.05</v>
      </c>
      <c r="AO25" s="26">
        <v>14</v>
      </c>
      <c r="AP25" s="27">
        <v>0.05</v>
      </c>
      <c r="AQ25" s="27">
        <v>0</v>
      </c>
    </row>
    <row r="26" spans="1:43" x14ac:dyDescent="0.3">
      <c r="A26" s="13">
        <v>44538</v>
      </c>
      <c r="B26" s="2">
        <v>1</v>
      </c>
      <c r="C26" s="2">
        <v>28</v>
      </c>
      <c r="D26" s="2" t="s">
        <v>25</v>
      </c>
      <c r="E26" s="35">
        <v>0.65972222222222221</v>
      </c>
      <c r="F26" s="3">
        <v>8.3000000000000007</v>
      </c>
      <c r="G26" s="3">
        <v>0</v>
      </c>
      <c r="H26" s="3">
        <v>4</v>
      </c>
      <c r="I26" s="32">
        <v>0.65972222222222221</v>
      </c>
      <c r="J26" s="4">
        <v>0.05</v>
      </c>
      <c r="K26" s="4">
        <v>13</v>
      </c>
      <c r="L26" s="5">
        <v>0.05</v>
      </c>
      <c r="M26" s="5">
        <v>109</v>
      </c>
      <c r="N26" s="6">
        <v>0.05</v>
      </c>
      <c r="O26" s="6">
        <v>0</v>
      </c>
      <c r="P26" s="7">
        <v>0.05</v>
      </c>
      <c r="Q26" s="7">
        <v>0</v>
      </c>
      <c r="R26" s="8">
        <v>0.05</v>
      </c>
      <c r="S26" s="8">
        <v>0</v>
      </c>
      <c r="T26" s="9">
        <v>0.05</v>
      </c>
      <c r="U26" s="9">
        <v>6</v>
      </c>
      <c r="V26" s="10">
        <v>0.05</v>
      </c>
      <c r="W26" s="10">
        <v>0</v>
      </c>
      <c r="X26" s="11">
        <v>0.05</v>
      </c>
      <c r="Y26" s="11">
        <v>171</v>
      </c>
      <c r="Z26" s="12">
        <v>0.05</v>
      </c>
      <c r="AA26" s="12">
        <v>2</v>
      </c>
      <c r="AB26" s="3">
        <v>0.05</v>
      </c>
      <c r="AC26" s="3">
        <v>0</v>
      </c>
      <c r="AD26" s="4">
        <v>0.05</v>
      </c>
      <c r="AE26" s="4">
        <v>5</v>
      </c>
      <c r="AF26" s="5">
        <v>0.05</v>
      </c>
      <c r="AG26" s="5">
        <v>0</v>
      </c>
      <c r="AH26" s="6">
        <v>0.05</v>
      </c>
      <c r="AI26" s="6">
        <v>6</v>
      </c>
      <c r="AJ26" s="7">
        <v>0.05</v>
      </c>
      <c r="AK26" s="7">
        <v>0</v>
      </c>
      <c r="AL26" s="9">
        <v>0.05</v>
      </c>
      <c r="AM26" s="9">
        <v>2</v>
      </c>
      <c r="AN26" s="26">
        <v>0.05</v>
      </c>
      <c r="AO26" s="26">
        <v>16</v>
      </c>
      <c r="AP26" s="27">
        <v>0.05</v>
      </c>
      <c r="AQ26" s="27">
        <v>0</v>
      </c>
    </row>
    <row r="27" spans="1:43" x14ac:dyDescent="0.3">
      <c r="A27" s="13">
        <v>44538</v>
      </c>
      <c r="B27" s="2">
        <v>2</v>
      </c>
      <c r="C27" s="2">
        <v>28</v>
      </c>
      <c r="D27" s="2" t="s">
        <v>25</v>
      </c>
      <c r="E27" s="14">
        <v>0.64583333333333337</v>
      </c>
      <c r="F27" s="3">
        <v>8.3000000000000007</v>
      </c>
      <c r="G27" s="3">
        <v>4</v>
      </c>
      <c r="H27" s="3">
        <v>0</v>
      </c>
      <c r="I27" s="32">
        <v>0.64583333333333337</v>
      </c>
      <c r="J27" s="4">
        <v>0.05</v>
      </c>
      <c r="K27" s="4">
        <v>8</v>
      </c>
      <c r="L27" s="5">
        <v>0.05</v>
      </c>
      <c r="M27" s="5">
        <v>53</v>
      </c>
      <c r="N27" s="6">
        <v>0.05</v>
      </c>
      <c r="O27" s="6">
        <v>0</v>
      </c>
      <c r="P27" s="7">
        <v>0.05</v>
      </c>
      <c r="Q27" s="7">
        <v>0</v>
      </c>
      <c r="R27" s="8">
        <v>0.05</v>
      </c>
      <c r="S27" s="8">
        <v>0</v>
      </c>
      <c r="T27" s="9">
        <v>0.05</v>
      </c>
      <c r="U27" s="9">
        <v>12</v>
      </c>
      <c r="V27" s="10">
        <v>0.05</v>
      </c>
      <c r="W27" s="10">
        <v>0</v>
      </c>
      <c r="X27" s="11">
        <v>0.05</v>
      </c>
      <c r="Y27" s="11">
        <v>186</v>
      </c>
      <c r="Z27" s="12">
        <v>0.05</v>
      </c>
      <c r="AA27" s="12">
        <v>0</v>
      </c>
      <c r="AB27" s="3">
        <v>0.05</v>
      </c>
      <c r="AC27" s="3">
        <v>2</v>
      </c>
      <c r="AD27" s="4">
        <v>0.05</v>
      </c>
      <c r="AE27" s="4">
        <v>2</v>
      </c>
      <c r="AF27" s="5">
        <v>0.05</v>
      </c>
      <c r="AG27" s="5">
        <v>0</v>
      </c>
      <c r="AH27" s="6">
        <v>0.05</v>
      </c>
      <c r="AI27" s="6">
        <v>1</v>
      </c>
      <c r="AJ27" s="7">
        <v>0.05</v>
      </c>
      <c r="AK27" s="7">
        <v>0</v>
      </c>
      <c r="AL27" s="9">
        <v>0.05</v>
      </c>
      <c r="AM27" s="9">
        <v>2</v>
      </c>
      <c r="AN27" s="26">
        <v>0.05</v>
      </c>
      <c r="AO27" s="26">
        <v>3</v>
      </c>
      <c r="AP27" s="27">
        <v>0.05</v>
      </c>
      <c r="AQ27" s="27">
        <v>0</v>
      </c>
    </row>
    <row r="28" spans="1:43" x14ac:dyDescent="0.3">
      <c r="A28" s="13">
        <v>44538</v>
      </c>
      <c r="B28" s="2">
        <v>3</v>
      </c>
      <c r="C28" s="2">
        <v>28</v>
      </c>
      <c r="D28" s="2" t="s">
        <v>25</v>
      </c>
      <c r="E28" s="14">
        <v>0.66875000000000007</v>
      </c>
      <c r="F28" s="3">
        <v>8.3000000000000007</v>
      </c>
      <c r="G28" s="3">
        <v>1</v>
      </c>
      <c r="H28" s="3">
        <v>3</v>
      </c>
      <c r="I28" s="32">
        <v>0.66875000000000007</v>
      </c>
      <c r="J28" s="4">
        <v>0.05</v>
      </c>
      <c r="K28" s="4">
        <v>5</v>
      </c>
      <c r="L28" s="5">
        <v>0.05</v>
      </c>
      <c r="M28" s="5">
        <v>70</v>
      </c>
      <c r="N28" s="6">
        <v>0.05</v>
      </c>
      <c r="O28" s="6">
        <v>0</v>
      </c>
      <c r="P28" s="7">
        <v>0.05</v>
      </c>
      <c r="Q28" s="7">
        <v>0</v>
      </c>
      <c r="R28" s="8">
        <v>0.05</v>
      </c>
      <c r="S28" s="8">
        <v>0</v>
      </c>
      <c r="T28" s="9">
        <v>0.05</v>
      </c>
      <c r="U28" s="9">
        <v>0</v>
      </c>
      <c r="V28" s="10">
        <v>0.05</v>
      </c>
      <c r="W28" s="10">
        <v>0</v>
      </c>
      <c r="X28" s="11">
        <v>0.05</v>
      </c>
      <c r="Y28" s="11">
        <v>176</v>
      </c>
      <c r="Z28" s="12">
        <v>0.05</v>
      </c>
      <c r="AA28" s="12">
        <v>0</v>
      </c>
      <c r="AB28" s="3">
        <v>0.05</v>
      </c>
      <c r="AC28" s="3">
        <v>0</v>
      </c>
      <c r="AD28" s="4">
        <v>0.05</v>
      </c>
      <c r="AE28" s="4">
        <v>4</v>
      </c>
      <c r="AF28" s="5">
        <v>0.05</v>
      </c>
      <c r="AG28" s="5">
        <v>0</v>
      </c>
      <c r="AH28" s="6">
        <v>0.05</v>
      </c>
      <c r="AI28" s="6">
        <v>0</v>
      </c>
      <c r="AJ28" s="7">
        <v>0.05</v>
      </c>
      <c r="AK28" s="7">
        <v>0</v>
      </c>
      <c r="AL28" s="9">
        <v>0.05</v>
      </c>
      <c r="AM28" s="9">
        <v>2</v>
      </c>
      <c r="AN28" s="26">
        <v>0.05</v>
      </c>
      <c r="AO28" s="26">
        <v>5</v>
      </c>
      <c r="AP28" s="27">
        <v>0.05</v>
      </c>
      <c r="AQ28" s="27">
        <v>0</v>
      </c>
    </row>
    <row r="29" spans="1:43" x14ac:dyDescent="0.3">
      <c r="A29" s="13">
        <v>44538</v>
      </c>
      <c r="B29" s="2">
        <v>1</v>
      </c>
      <c r="C29" s="2">
        <v>32</v>
      </c>
      <c r="D29" s="2" t="s">
        <v>25</v>
      </c>
      <c r="E29" s="14">
        <v>0.63541666666666663</v>
      </c>
      <c r="F29" s="3">
        <v>8.3000000000000007</v>
      </c>
      <c r="G29" s="3">
        <v>3</v>
      </c>
      <c r="H29" s="3">
        <v>0</v>
      </c>
      <c r="I29" s="32">
        <v>0.63541666666666663</v>
      </c>
      <c r="J29" s="4">
        <v>0.05</v>
      </c>
      <c r="K29" s="4">
        <v>4</v>
      </c>
      <c r="L29" s="5">
        <v>0.05</v>
      </c>
      <c r="M29" s="5">
        <v>63</v>
      </c>
      <c r="N29" s="6">
        <v>0.05</v>
      </c>
      <c r="O29" s="6">
        <v>0</v>
      </c>
      <c r="P29" s="7">
        <v>0.05</v>
      </c>
      <c r="Q29" s="7">
        <v>0</v>
      </c>
      <c r="R29" s="8">
        <v>0.05</v>
      </c>
      <c r="S29" s="8">
        <v>0</v>
      </c>
      <c r="T29" s="9">
        <v>0.05</v>
      </c>
      <c r="U29" s="9">
        <v>0</v>
      </c>
      <c r="V29" s="10">
        <v>0.05</v>
      </c>
      <c r="W29" s="10">
        <v>0</v>
      </c>
      <c r="X29" s="11">
        <v>0.05</v>
      </c>
      <c r="Y29" s="11">
        <v>34</v>
      </c>
      <c r="Z29" s="12">
        <v>0.05</v>
      </c>
      <c r="AA29" s="12">
        <v>0</v>
      </c>
      <c r="AB29" s="3">
        <v>0.05</v>
      </c>
      <c r="AC29" s="3">
        <v>4</v>
      </c>
      <c r="AD29" s="4">
        <v>0.05</v>
      </c>
      <c r="AE29" s="4">
        <v>4</v>
      </c>
      <c r="AF29" s="5">
        <v>0.05</v>
      </c>
      <c r="AG29" s="5">
        <v>0</v>
      </c>
      <c r="AH29" s="6">
        <v>0.05</v>
      </c>
      <c r="AI29" s="6">
        <v>10</v>
      </c>
      <c r="AJ29" s="7">
        <v>0.05</v>
      </c>
      <c r="AK29" s="7">
        <v>0</v>
      </c>
      <c r="AL29" s="9">
        <v>0.05</v>
      </c>
      <c r="AM29" s="9">
        <v>2</v>
      </c>
      <c r="AN29" s="26">
        <v>0.05</v>
      </c>
      <c r="AO29" s="26">
        <v>33</v>
      </c>
      <c r="AP29" s="27">
        <v>0.05</v>
      </c>
      <c r="AQ29" s="27">
        <v>0</v>
      </c>
    </row>
    <row r="30" spans="1:43" x14ac:dyDescent="0.3">
      <c r="A30" s="13">
        <v>44538</v>
      </c>
      <c r="B30" s="2">
        <v>2</v>
      </c>
      <c r="C30" s="2">
        <v>32</v>
      </c>
      <c r="D30" s="2" t="s">
        <v>25</v>
      </c>
      <c r="E30" s="14">
        <v>0.63888888888888895</v>
      </c>
      <c r="F30" s="3">
        <v>8.3000000000000007</v>
      </c>
      <c r="G30" s="3">
        <v>5</v>
      </c>
      <c r="H30" s="3">
        <v>0</v>
      </c>
      <c r="I30" s="32">
        <v>0.63888888888888895</v>
      </c>
      <c r="J30" s="4">
        <v>0.05</v>
      </c>
      <c r="K30" s="4">
        <v>3</v>
      </c>
      <c r="L30" s="5">
        <v>0.05</v>
      </c>
      <c r="M30" s="5">
        <v>58</v>
      </c>
      <c r="N30" s="6">
        <v>0.05</v>
      </c>
      <c r="O30" s="6">
        <v>0</v>
      </c>
      <c r="P30" s="7">
        <v>0.05</v>
      </c>
      <c r="Q30" s="7">
        <v>1</v>
      </c>
      <c r="R30" s="8">
        <v>0.05</v>
      </c>
      <c r="S30" s="8">
        <v>0</v>
      </c>
      <c r="T30" s="9">
        <v>0.05</v>
      </c>
      <c r="U30" s="9">
        <v>22</v>
      </c>
      <c r="V30" s="10">
        <v>0.05</v>
      </c>
      <c r="W30" s="10">
        <v>0</v>
      </c>
      <c r="X30" s="11">
        <v>0.05</v>
      </c>
      <c r="Y30" s="11">
        <v>138</v>
      </c>
      <c r="Z30" s="12">
        <v>8.3000000000000007</v>
      </c>
      <c r="AA30" s="12" t="s">
        <v>25</v>
      </c>
      <c r="AB30" s="3">
        <v>0.05</v>
      </c>
      <c r="AC30" s="3">
        <v>2</v>
      </c>
      <c r="AD30" s="4">
        <v>0.05</v>
      </c>
      <c r="AE30" s="4">
        <v>3</v>
      </c>
      <c r="AF30" s="5">
        <v>8.3000000000000007</v>
      </c>
      <c r="AG30" s="5" t="s">
        <v>25</v>
      </c>
      <c r="AH30" s="6">
        <v>0.05</v>
      </c>
      <c r="AI30" s="6">
        <v>4</v>
      </c>
      <c r="AJ30" s="7">
        <v>0.05</v>
      </c>
      <c r="AK30" s="7">
        <v>0</v>
      </c>
      <c r="AL30" s="9">
        <v>0.05</v>
      </c>
      <c r="AM30" s="9">
        <v>4</v>
      </c>
      <c r="AN30" s="26">
        <v>0.05</v>
      </c>
      <c r="AO30" s="26">
        <v>32</v>
      </c>
      <c r="AP30" s="27">
        <v>0.05</v>
      </c>
      <c r="AQ30" s="27">
        <v>0</v>
      </c>
    </row>
    <row r="31" spans="1:43" x14ac:dyDescent="0.3">
      <c r="A31" s="13">
        <v>44538</v>
      </c>
      <c r="B31" s="2">
        <v>3</v>
      </c>
      <c r="C31" s="2">
        <v>32</v>
      </c>
      <c r="D31" s="2" t="s">
        <v>25</v>
      </c>
      <c r="E31" s="14">
        <v>0.65277777777777779</v>
      </c>
      <c r="F31" s="3">
        <v>8.3000000000000007</v>
      </c>
      <c r="G31" s="3">
        <v>5</v>
      </c>
      <c r="H31" s="3">
        <v>0</v>
      </c>
      <c r="I31" s="32">
        <v>0.65277777777777779</v>
      </c>
      <c r="J31" s="4">
        <v>0.05</v>
      </c>
      <c r="K31" s="4">
        <v>4</v>
      </c>
      <c r="L31" s="5">
        <v>0.05</v>
      </c>
      <c r="M31" s="5">
        <v>84</v>
      </c>
      <c r="N31" s="6">
        <v>0.05</v>
      </c>
      <c r="O31" s="6">
        <v>0</v>
      </c>
      <c r="P31" s="7">
        <v>0.05</v>
      </c>
      <c r="Q31" s="7">
        <v>0</v>
      </c>
      <c r="R31" s="8">
        <v>0.05</v>
      </c>
      <c r="S31" s="8">
        <v>0</v>
      </c>
      <c r="T31" s="9">
        <v>0.05</v>
      </c>
      <c r="U31" s="9">
        <v>0</v>
      </c>
      <c r="V31" s="10">
        <v>0.05</v>
      </c>
      <c r="W31" s="10">
        <v>0</v>
      </c>
      <c r="X31" s="11">
        <v>0.05</v>
      </c>
      <c r="Y31" s="11">
        <v>177</v>
      </c>
      <c r="Z31" s="12">
        <v>0.05</v>
      </c>
      <c r="AA31" s="12">
        <v>0</v>
      </c>
      <c r="AB31" s="3">
        <v>0.05</v>
      </c>
      <c r="AC31" s="3">
        <v>0</v>
      </c>
      <c r="AD31" s="4">
        <v>0.05</v>
      </c>
      <c r="AE31" s="4">
        <v>4</v>
      </c>
      <c r="AF31" s="5">
        <v>0.05</v>
      </c>
      <c r="AG31" s="5">
        <v>1</v>
      </c>
      <c r="AH31" s="6">
        <v>0.05</v>
      </c>
      <c r="AI31" s="6">
        <v>3</v>
      </c>
      <c r="AJ31" s="7">
        <v>0.05</v>
      </c>
      <c r="AK31" s="7">
        <v>0</v>
      </c>
      <c r="AL31" s="9">
        <v>0.05</v>
      </c>
      <c r="AM31" s="9">
        <v>2</v>
      </c>
      <c r="AN31" s="26">
        <v>0.05</v>
      </c>
      <c r="AO31" s="26">
        <v>4</v>
      </c>
      <c r="AP31" s="27">
        <v>0.05</v>
      </c>
      <c r="AQ31" s="27">
        <v>0</v>
      </c>
    </row>
    <row r="32" spans="1:43" x14ac:dyDescent="0.3">
      <c r="A32" s="13">
        <v>44539</v>
      </c>
      <c r="B32" s="2">
        <v>1</v>
      </c>
      <c r="C32" s="2">
        <v>16</v>
      </c>
      <c r="D32" s="2" t="s">
        <v>25</v>
      </c>
      <c r="E32" s="14">
        <v>0.45833333333333331</v>
      </c>
      <c r="F32" s="3">
        <v>8.3000000000000007</v>
      </c>
      <c r="G32" s="3">
        <v>4</v>
      </c>
      <c r="H32" s="3">
        <v>1</v>
      </c>
      <c r="I32" s="2"/>
      <c r="J32" s="4"/>
      <c r="K32" s="4"/>
      <c r="L32" s="5"/>
      <c r="M32" s="5"/>
      <c r="N32" s="6"/>
      <c r="O32" s="6"/>
      <c r="P32" s="7"/>
      <c r="Q32" s="7"/>
      <c r="R32" s="8"/>
      <c r="S32" s="8"/>
      <c r="T32" s="9"/>
      <c r="U32" s="9"/>
      <c r="V32" s="10"/>
      <c r="W32" s="10"/>
      <c r="X32" s="11"/>
      <c r="Y32" s="11"/>
      <c r="Z32" s="12"/>
      <c r="AA32" s="12"/>
      <c r="AB32" s="3"/>
      <c r="AC32" s="3"/>
      <c r="AD32" s="4"/>
      <c r="AE32" s="4"/>
      <c r="AF32" s="5"/>
      <c r="AG32" s="5"/>
      <c r="AH32" s="6"/>
      <c r="AI32" s="6"/>
      <c r="AJ32" s="7"/>
      <c r="AK32" s="7"/>
      <c r="AL32" s="9"/>
      <c r="AM32" s="9"/>
      <c r="AN32" s="26"/>
      <c r="AO32" s="26"/>
    </row>
    <row r="33" spans="1:43" x14ac:dyDescent="0.3">
      <c r="A33" s="13">
        <v>44539</v>
      </c>
      <c r="B33" s="2">
        <v>2</v>
      </c>
      <c r="C33" s="2">
        <v>16</v>
      </c>
      <c r="D33" s="2" t="s">
        <v>25</v>
      </c>
      <c r="E33" s="14">
        <v>0.4604166666666667</v>
      </c>
      <c r="F33" s="3">
        <v>8.3000000000000007</v>
      </c>
      <c r="G33" s="3">
        <v>3</v>
      </c>
      <c r="H33" s="3">
        <v>2</v>
      </c>
      <c r="I33" s="2"/>
      <c r="J33" s="4"/>
      <c r="K33" s="4"/>
      <c r="L33" s="5"/>
      <c r="M33" s="5"/>
      <c r="N33" s="6"/>
      <c r="O33" s="6"/>
      <c r="P33" s="7"/>
      <c r="Q33" s="7"/>
      <c r="R33" s="8"/>
      <c r="S33" s="8"/>
      <c r="T33" s="9"/>
      <c r="U33" s="9"/>
      <c r="V33" s="10"/>
      <c r="W33" s="10"/>
      <c r="X33" s="11"/>
      <c r="Y33" s="11"/>
      <c r="Z33" s="12"/>
      <c r="AA33" s="12"/>
      <c r="AB33" s="3"/>
      <c r="AC33" s="3"/>
      <c r="AD33" s="4"/>
      <c r="AE33" s="4"/>
      <c r="AF33" s="5"/>
      <c r="AG33" s="5"/>
      <c r="AH33" s="6"/>
      <c r="AI33" s="6"/>
      <c r="AJ33" s="7"/>
      <c r="AK33" s="7"/>
      <c r="AL33" s="9"/>
      <c r="AM33" s="9"/>
      <c r="AN33" s="26"/>
      <c r="AO33" s="26"/>
    </row>
    <row r="34" spans="1:43" x14ac:dyDescent="0.3">
      <c r="A34" s="13">
        <v>44539</v>
      </c>
      <c r="B34" s="2">
        <v>3</v>
      </c>
      <c r="C34" s="2">
        <v>16</v>
      </c>
      <c r="D34" s="2" t="s">
        <v>25</v>
      </c>
      <c r="E34" s="14">
        <v>0.46249999999999997</v>
      </c>
      <c r="F34" s="3">
        <v>8.3000000000000007</v>
      </c>
      <c r="G34" s="3">
        <v>7</v>
      </c>
      <c r="H34" s="3">
        <v>0</v>
      </c>
      <c r="I34" s="2"/>
      <c r="J34" s="4"/>
      <c r="K34" s="4"/>
      <c r="L34" s="5"/>
      <c r="M34" s="5"/>
      <c r="N34" s="6"/>
      <c r="O34" s="6"/>
      <c r="P34" s="7"/>
      <c r="Q34" s="7"/>
      <c r="R34" s="8"/>
      <c r="S34" s="8"/>
      <c r="T34" s="9"/>
      <c r="U34" s="9"/>
      <c r="V34" s="10"/>
      <c r="W34" s="10"/>
      <c r="X34" s="11"/>
      <c r="Y34" s="11"/>
      <c r="Z34" s="12"/>
      <c r="AA34" s="12"/>
      <c r="AB34" s="3"/>
      <c r="AC34" s="3"/>
      <c r="AD34" s="4"/>
      <c r="AE34" s="4"/>
      <c r="AF34" s="5"/>
      <c r="AG34" s="5"/>
      <c r="AH34" s="6"/>
      <c r="AI34" s="6"/>
      <c r="AJ34" s="7"/>
      <c r="AK34" s="7"/>
      <c r="AL34" s="9"/>
      <c r="AM34" s="9"/>
      <c r="AN34" s="26"/>
      <c r="AO34" s="26"/>
    </row>
    <row r="35" spans="1:43" x14ac:dyDescent="0.3">
      <c r="A35" s="34">
        <v>44539</v>
      </c>
      <c r="B35" s="2">
        <v>1</v>
      </c>
      <c r="C35" s="2">
        <v>20</v>
      </c>
      <c r="D35" s="2" t="s">
        <v>25</v>
      </c>
      <c r="E35" s="14">
        <v>0.44444444444444442</v>
      </c>
      <c r="F35" s="3">
        <v>8.3000000000000007</v>
      </c>
      <c r="G35" s="3">
        <v>3</v>
      </c>
      <c r="H35" s="3">
        <v>2</v>
      </c>
      <c r="I35" s="2"/>
      <c r="J35" s="4"/>
      <c r="K35" s="4"/>
      <c r="L35" s="5"/>
      <c r="M35" s="5"/>
      <c r="N35" s="6"/>
      <c r="O35" s="6"/>
      <c r="P35" s="7"/>
      <c r="Q35" s="7"/>
      <c r="R35" s="8"/>
      <c r="S35" s="8"/>
      <c r="T35" s="9"/>
      <c r="U35" s="9"/>
      <c r="V35" s="10"/>
      <c r="W35" s="10"/>
      <c r="X35" s="11"/>
      <c r="Y35" s="11"/>
      <c r="Z35" s="12"/>
      <c r="AA35" s="12"/>
      <c r="AB35" s="3"/>
      <c r="AC35" s="3"/>
      <c r="AD35" s="4"/>
      <c r="AE35" s="4"/>
      <c r="AF35" s="5"/>
      <c r="AG35" s="5"/>
      <c r="AH35" s="6"/>
      <c r="AI35" s="6"/>
      <c r="AJ35" s="7"/>
      <c r="AK35" s="7"/>
      <c r="AL35" s="9"/>
      <c r="AM35" s="9"/>
      <c r="AN35" s="26"/>
      <c r="AO35" s="26"/>
    </row>
    <row r="36" spans="1:43" x14ac:dyDescent="0.3">
      <c r="A36" s="34">
        <v>44539</v>
      </c>
      <c r="B36" s="2">
        <v>2</v>
      </c>
      <c r="C36" s="2">
        <v>20</v>
      </c>
      <c r="D36" s="2" t="s">
        <v>25</v>
      </c>
      <c r="E36" s="14">
        <v>0.44236111111111115</v>
      </c>
      <c r="F36" s="3">
        <v>8.3000000000000007</v>
      </c>
      <c r="G36" s="3">
        <v>5</v>
      </c>
      <c r="H36" s="3">
        <v>0</v>
      </c>
      <c r="I36" s="2"/>
      <c r="J36" s="4"/>
      <c r="K36" s="4"/>
      <c r="L36" s="5"/>
      <c r="M36" s="5"/>
      <c r="N36" s="6"/>
      <c r="O36" s="6"/>
      <c r="P36" s="7"/>
      <c r="Q36" s="7"/>
      <c r="R36" s="8"/>
      <c r="S36" s="8"/>
      <c r="T36" s="9"/>
      <c r="U36" s="9"/>
      <c r="V36" s="10"/>
      <c r="W36" s="10"/>
      <c r="X36" s="11"/>
      <c r="Y36" s="11"/>
      <c r="Z36" s="12"/>
      <c r="AA36" s="12"/>
      <c r="AB36" s="3"/>
      <c r="AC36" s="3"/>
      <c r="AD36" s="4"/>
      <c r="AE36" s="4"/>
      <c r="AF36" s="5"/>
      <c r="AG36" s="5"/>
      <c r="AH36" s="6"/>
      <c r="AI36" s="6"/>
      <c r="AJ36" s="7"/>
      <c r="AK36" s="7"/>
      <c r="AL36" s="9"/>
      <c r="AM36" s="9"/>
      <c r="AN36" s="26"/>
      <c r="AO36" s="26"/>
    </row>
    <row r="37" spans="1:43" x14ac:dyDescent="0.3">
      <c r="A37" s="34">
        <v>44539</v>
      </c>
      <c r="B37" s="2">
        <v>3</v>
      </c>
      <c r="C37" s="2">
        <v>20</v>
      </c>
      <c r="D37" s="2" t="s">
        <v>25</v>
      </c>
      <c r="E37" s="14">
        <v>0.44097222222222227</v>
      </c>
      <c r="F37" s="3">
        <v>8.3000000000000007</v>
      </c>
      <c r="G37" s="3">
        <v>5</v>
      </c>
      <c r="H37" s="3">
        <v>0</v>
      </c>
      <c r="I37" s="2"/>
      <c r="J37" s="4"/>
      <c r="K37" s="4"/>
      <c r="L37" s="5"/>
      <c r="M37" s="5"/>
      <c r="N37" s="6"/>
      <c r="O37" s="6"/>
      <c r="P37" s="7"/>
      <c r="Q37" s="7"/>
      <c r="R37" s="8"/>
      <c r="S37" s="8"/>
      <c r="T37" s="9"/>
      <c r="U37" s="9"/>
      <c r="V37" s="10"/>
      <c r="W37" s="10"/>
      <c r="X37" s="11"/>
      <c r="Y37" s="11"/>
      <c r="Z37" s="12"/>
      <c r="AA37" s="12"/>
      <c r="AB37" s="3"/>
      <c r="AC37" s="3"/>
      <c r="AD37" s="4"/>
      <c r="AE37" s="4"/>
      <c r="AF37" s="5"/>
      <c r="AG37" s="5"/>
      <c r="AH37" s="6"/>
      <c r="AI37" s="6"/>
      <c r="AJ37" s="7"/>
      <c r="AK37" s="7"/>
      <c r="AL37" s="9"/>
      <c r="AM37" s="9"/>
      <c r="AN37" s="26"/>
      <c r="AO37" s="26"/>
    </row>
    <row r="38" spans="1:43" x14ac:dyDescent="0.3">
      <c r="A38" s="34">
        <v>44539</v>
      </c>
      <c r="B38" s="2">
        <v>1</v>
      </c>
      <c r="C38" s="2">
        <v>24</v>
      </c>
      <c r="D38" s="2" t="s">
        <v>25</v>
      </c>
      <c r="E38" s="14">
        <v>0.38541666666666669</v>
      </c>
      <c r="F38" s="3">
        <v>8.3000000000000007</v>
      </c>
      <c r="G38" s="3">
        <v>25</v>
      </c>
      <c r="H38" s="3">
        <v>0</v>
      </c>
      <c r="I38" s="2"/>
      <c r="J38" s="4"/>
      <c r="K38" s="4"/>
      <c r="L38" s="5"/>
      <c r="M38" s="5"/>
      <c r="N38" s="6"/>
      <c r="O38" s="6"/>
      <c r="P38" s="7"/>
      <c r="Q38" s="7"/>
      <c r="R38" s="8"/>
      <c r="S38" s="8"/>
      <c r="T38" s="9"/>
      <c r="U38" s="9"/>
      <c r="V38" s="10"/>
      <c r="W38" s="10"/>
      <c r="X38" s="11"/>
      <c r="Y38" s="11"/>
      <c r="Z38" s="12"/>
      <c r="AA38" s="12"/>
      <c r="AB38" s="3"/>
      <c r="AC38" s="3"/>
      <c r="AD38" s="4"/>
      <c r="AE38" s="4"/>
      <c r="AF38" s="5"/>
      <c r="AG38" s="5"/>
      <c r="AH38" s="6"/>
      <c r="AI38" s="6"/>
      <c r="AJ38" s="7"/>
      <c r="AK38" s="7"/>
      <c r="AL38" s="9"/>
      <c r="AM38" s="9"/>
      <c r="AN38" s="26"/>
      <c r="AO38" s="26"/>
    </row>
    <row r="39" spans="1:43" x14ac:dyDescent="0.3">
      <c r="A39" s="34">
        <v>44539</v>
      </c>
      <c r="B39" s="2">
        <v>2</v>
      </c>
      <c r="C39" s="2">
        <v>24</v>
      </c>
      <c r="D39" s="2" t="s">
        <v>25</v>
      </c>
      <c r="E39" s="14">
        <v>0.3923611111111111</v>
      </c>
      <c r="F39" s="3">
        <v>8.3000000000000007</v>
      </c>
      <c r="G39" s="3">
        <v>3</v>
      </c>
      <c r="H39" s="3">
        <v>2</v>
      </c>
      <c r="I39" s="2"/>
      <c r="J39" s="4"/>
      <c r="K39" s="4"/>
      <c r="L39" s="5"/>
      <c r="M39" s="5"/>
      <c r="N39" s="6"/>
      <c r="O39" s="6"/>
      <c r="P39" s="7"/>
      <c r="Q39" s="7"/>
      <c r="R39" s="8"/>
      <c r="S39" s="8"/>
      <c r="T39" s="9"/>
      <c r="U39" s="9"/>
      <c r="V39" s="10"/>
      <c r="W39" s="10"/>
      <c r="X39" s="11"/>
      <c r="Y39" s="11"/>
      <c r="Z39" s="12"/>
      <c r="AA39" s="12"/>
      <c r="AB39" s="3"/>
      <c r="AC39" s="3"/>
      <c r="AD39" s="4"/>
      <c r="AE39" s="4"/>
      <c r="AF39" s="5"/>
      <c r="AG39" s="5"/>
      <c r="AH39" s="6"/>
      <c r="AI39" s="6"/>
      <c r="AJ39" s="7"/>
      <c r="AK39" s="7"/>
      <c r="AL39" s="9"/>
      <c r="AM39" s="9"/>
      <c r="AN39" s="26"/>
      <c r="AO39" s="26"/>
    </row>
    <row r="40" spans="1:43" x14ac:dyDescent="0.3">
      <c r="A40" s="34">
        <v>44539</v>
      </c>
      <c r="B40" s="2">
        <v>3</v>
      </c>
      <c r="C40" s="2">
        <v>24</v>
      </c>
      <c r="D40" s="2" t="s">
        <v>25</v>
      </c>
      <c r="E40" s="14">
        <v>0.39583333333333331</v>
      </c>
      <c r="F40" s="3">
        <v>8.3000000000000007</v>
      </c>
      <c r="G40" s="3">
        <v>6</v>
      </c>
      <c r="H40" s="3">
        <v>0</v>
      </c>
      <c r="I40" s="2"/>
      <c r="J40" s="4"/>
      <c r="K40" s="4"/>
      <c r="L40" s="5"/>
      <c r="M40" s="5"/>
      <c r="N40" s="6"/>
      <c r="O40" s="6"/>
      <c r="P40" s="7"/>
      <c r="Q40" s="7"/>
      <c r="R40" s="8"/>
      <c r="S40" s="8"/>
      <c r="T40" s="9"/>
      <c r="U40" s="9"/>
      <c r="V40" s="10"/>
      <c r="W40" s="10"/>
      <c r="X40" s="11"/>
      <c r="Y40" s="11"/>
      <c r="Z40" s="12"/>
      <c r="AA40" s="12"/>
      <c r="AB40" s="3"/>
      <c r="AC40" s="3"/>
      <c r="AD40" s="4"/>
      <c r="AE40" s="4"/>
      <c r="AF40" s="5"/>
      <c r="AG40" s="5"/>
      <c r="AH40" s="6"/>
      <c r="AI40" s="6"/>
      <c r="AJ40" s="7"/>
      <c r="AK40" s="7"/>
      <c r="AL40" s="9"/>
      <c r="AM40" s="9"/>
      <c r="AN40" s="26"/>
      <c r="AO40" s="26"/>
    </row>
    <row r="41" spans="1:43" x14ac:dyDescent="0.3">
      <c r="A41" s="34">
        <v>44539</v>
      </c>
      <c r="B41" s="2">
        <v>1</v>
      </c>
      <c r="C41" s="2">
        <v>28</v>
      </c>
      <c r="D41" s="2" t="s">
        <v>25</v>
      </c>
      <c r="E41" s="14">
        <v>0.44791666666666669</v>
      </c>
      <c r="F41" s="3">
        <v>8.3000000000000007</v>
      </c>
      <c r="G41" s="3">
        <v>3</v>
      </c>
      <c r="H41" s="3">
        <v>2</v>
      </c>
      <c r="I41" s="2"/>
      <c r="J41" s="4"/>
      <c r="K41" s="4"/>
      <c r="L41" s="5"/>
      <c r="M41" s="5"/>
      <c r="N41" s="6"/>
      <c r="O41" s="6"/>
      <c r="P41" s="7"/>
      <c r="Q41" s="7"/>
      <c r="R41" s="8"/>
      <c r="S41" s="8"/>
      <c r="T41" s="9"/>
      <c r="U41" s="9"/>
      <c r="V41" s="10"/>
      <c r="W41" s="10"/>
      <c r="X41" s="11"/>
      <c r="Y41" s="11"/>
      <c r="Z41" s="12"/>
      <c r="AA41" s="12"/>
      <c r="AB41" s="3"/>
      <c r="AC41" s="3"/>
      <c r="AD41" s="4"/>
      <c r="AE41" s="4"/>
      <c r="AF41" s="5"/>
      <c r="AG41" s="5"/>
      <c r="AH41" s="6"/>
      <c r="AI41" s="6"/>
      <c r="AJ41" s="7"/>
      <c r="AK41" s="7"/>
      <c r="AL41" s="9"/>
      <c r="AM41" s="9"/>
      <c r="AN41" s="26"/>
      <c r="AO41" s="26"/>
    </row>
    <row r="42" spans="1:43" x14ac:dyDescent="0.3">
      <c r="A42" s="34">
        <v>44539</v>
      </c>
      <c r="B42" s="2">
        <v>2</v>
      </c>
      <c r="C42" s="2">
        <v>28</v>
      </c>
      <c r="D42" s="2" t="s">
        <v>25</v>
      </c>
      <c r="E42" s="14">
        <v>0.4513888888888889</v>
      </c>
      <c r="F42" s="3">
        <v>8.3000000000000007</v>
      </c>
      <c r="G42" s="3">
        <v>6</v>
      </c>
      <c r="H42" s="3">
        <v>0</v>
      </c>
      <c r="I42" s="2"/>
      <c r="J42" s="4"/>
      <c r="K42" s="4"/>
      <c r="L42" s="5"/>
      <c r="M42" s="5"/>
      <c r="N42" s="6"/>
      <c r="O42" s="6"/>
      <c r="P42" s="7"/>
      <c r="Q42" s="7"/>
      <c r="R42" s="8"/>
      <c r="S42" s="8"/>
      <c r="T42" s="9"/>
      <c r="U42" s="9"/>
      <c r="V42" s="10"/>
      <c r="W42" s="10"/>
      <c r="X42" s="11"/>
      <c r="Y42" s="11"/>
      <c r="Z42" s="12"/>
      <c r="AA42" s="12"/>
      <c r="AB42" s="3"/>
      <c r="AC42" s="3"/>
      <c r="AD42" s="4"/>
      <c r="AE42" s="4"/>
      <c r="AF42" s="5"/>
      <c r="AG42" s="5"/>
      <c r="AH42" s="6"/>
      <c r="AI42" s="6"/>
      <c r="AJ42" s="7"/>
      <c r="AK42" s="7"/>
      <c r="AL42" s="9"/>
      <c r="AM42" s="9"/>
      <c r="AN42" s="26"/>
      <c r="AO42" s="26"/>
    </row>
    <row r="43" spans="1:43" x14ac:dyDescent="0.3">
      <c r="A43" s="34">
        <v>44539</v>
      </c>
      <c r="B43" s="2">
        <v>3</v>
      </c>
      <c r="C43" s="2">
        <v>28</v>
      </c>
      <c r="D43" s="2" t="s">
        <v>25</v>
      </c>
      <c r="E43" s="14">
        <v>0.4548611111111111</v>
      </c>
      <c r="F43" s="3">
        <v>8.3000000000000007</v>
      </c>
      <c r="G43" s="3">
        <v>1</v>
      </c>
      <c r="H43" s="3">
        <v>4</v>
      </c>
      <c r="I43" s="2"/>
      <c r="J43" s="4"/>
      <c r="K43" s="4"/>
      <c r="L43" s="5"/>
      <c r="M43" s="5"/>
      <c r="N43" s="6"/>
      <c r="O43" s="6"/>
      <c r="P43" s="7"/>
      <c r="Q43" s="7"/>
      <c r="R43" s="8"/>
      <c r="S43" s="8"/>
      <c r="T43" s="9"/>
      <c r="U43" s="9"/>
      <c r="V43" s="10"/>
      <c r="W43" s="10"/>
      <c r="X43" s="11"/>
      <c r="Y43" s="11"/>
      <c r="Z43" s="12"/>
      <c r="AA43" s="12"/>
      <c r="AB43" s="3"/>
      <c r="AC43" s="3"/>
      <c r="AD43" s="4"/>
      <c r="AE43" s="4"/>
      <c r="AF43" s="5"/>
      <c r="AG43" s="5"/>
      <c r="AH43" s="6"/>
      <c r="AI43" s="6"/>
      <c r="AJ43" s="7"/>
      <c r="AK43" s="7"/>
      <c r="AL43" s="9"/>
      <c r="AM43" s="9"/>
      <c r="AN43" s="26"/>
      <c r="AO43" s="26"/>
    </row>
    <row r="44" spans="1:43" x14ac:dyDescent="0.3">
      <c r="A44" s="34">
        <v>44539</v>
      </c>
      <c r="B44" s="2">
        <v>1</v>
      </c>
      <c r="C44" s="2">
        <v>32</v>
      </c>
      <c r="D44" s="2" t="s">
        <v>25</v>
      </c>
      <c r="E44" s="14">
        <v>0.44097222222222227</v>
      </c>
      <c r="F44" s="3">
        <v>8.3000000000000007</v>
      </c>
      <c r="G44" s="3">
        <v>4</v>
      </c>
      <c r="H44" s="3">
        <v>1</v>
      </c>
      <c r="I44" s="2"/>
      <c r="J44" s="4"/>
      <c r="K44" s="4"/>
      <c r="L44" s="5"/>
      <c r="M44" s="5"/>
      <c r="N44" s="6"/>
      <c r="O44" s="6"/>
      <c r="P44" s="7"/>
      <c r="Q44" s="7"/>
      <c r="R44" s="8"/>
      <c r="S44" s="8"/>
      <c r="T44" s="9"/>
      <c r="U44" s="9"/>
      <c r="V44" s="10"/>
      <c r="W44" s="10"/>
      <c r="X44" s="11"/>
      <c r="Y44" s="11"/>
      <c r="Z44" s="12"/>
      <c r="AA44" s="12"/>
      <c r="AB44" s="3"/>
      <c r="AC44" s="3"/>
      <c r="AD44" s="4"/>
      <c r="AE44" s="4"/>
      <c r="AF44" s="5"/>
      <c r="AG44" s="5"/>
      <c r="AH44" s="6"/>
      <c r="AI44" s="6"/>
      <c r="AJ44" s="7"/>
      <c r="AK44" s="7"/>
      <c r="AL44" s="9"/>
      <c r="AM44" s="9"/>
      <c r="AN44" s="26"/>
      <c r="AO44" s="26"/>
    </row>
    <row r="45" spans="1:43" x14ac:dyDescent="0.3">
      <c r="A45" s="34">
        <v>44539</v>
      </c>
      <c r="B45" s="2">
        <v>2</v>
      </c>
      <c r="C45" s="2">
        <v>32</v>
      </c>
      <c r="D45" s="2" t="s">
        <v>25</v>
      </c>
      <c r="E45" s="14">
        <v>0.44791666666666669</v>
      </c>
      <c r="F45" s="3">
        <v>8.3000000000000007</v>
      </c>
      <c r="G45" s="3">
        <v>4</v>
      </c>
      <c r="H45" s="3">
        <v>1</v>
      </c>
      <c r="I45" s="2"/>
      <c r="J45" s="4"/>
      <c r="K45" s="4"/>
      <c r="L45" s="5"/>
      <c r="M45" s="5"/>
      <c r="N45" s="6"/>
      <c r="O45" s="6"/>
      <c r="P45" s="7"/>
      <c r="Q45" s="7"/>
      <c r="R45" s="8"/>
      <c r="S45" s="8"/>
      <c r="T45" s="9"/>
      <c r="U45" s="9"/>
      <c r="V45" s="10"/>
      <c r="W45" s="10"/>
      <c r="X45" s="11"/>
      <c r="Y45" s="11"/>
      <c r="Z45" s="12"/>
      <c r="AA45" s="12"/>
      <c r="AB45" s="3"/>
      <c r="AC45" s="3"/>
      <c r="AD45" s="4"/>
      <c r="AE45" s="4"/>
      <c r="AF45" s="5"/>
      <c r="AG45" s="5"/>
      <c r="AH45" s="6"/>
      <c r="AI45" s="6"/>
      <c r="AJ45" s="7"/>
      <c r="AK45" s="7"/>
      <c r="AL45" s="9"/>
      <c r="AM45" s="9"/>
      <c r="AN45" s="26"/>
      <c r="AO45" s="26"/>
    </row>
    <row r="46" spans="1:43" x14ac:dyDescent="0.3">
      <c r="A46" s="34">
        <v>44539</v>
      </c>
      <c r="B46" s="2">
        <v>3</v>
      </c>
      <c r="C46" s="2">
        <v>32</v>
      </c>
      <c r="D46" s="2" t="s">
        <v>25</v>
      </c>
      <c r="E46" s="14">
        <v>0.4513888888888889</v>
      </c>
      <c r="F46" s="3">
        <v>8.3000000000000007</v>
      </c>
      <c r="G46" s="3">
        <v>3</v>
      </c>
      <c r="H46" s="3">
        <v>2</v>
      </c>
      <c r="I46" s="2"/>
      <c r="J46" s="4"/>
      <c r="K46" s="4"/>
      <c r="L46" s="5"/>
      <c r="M46" s="5"/>
      <c r="N46" s="6"/>
      <c r="O46" s="6"/>
      <c r="P46" s="7"/>
      <c r="Q46" s="7"/>
      <c r="R46" s="8"/>
      <c r="S46" s="8"/>
      <c r="T46" s="9"/>
      <c r="U46" s="9"/>
      <c r="V46" s="10"/>
      <c r="W46" s="10"/>
      <c r="X46" s="11"/>
      <c r="Y46" s="11"/>
      <c r="Z46" s="12"/>
      <c r="AA46" s="12"/>
      <c r="AB46" s="3"/>
      <c r="AC46" s="3"/>
      <c r="AD46" s="4"/>
      <c r="AE46" s="4"/>
      <c r="AF46" s="5"/>
      <c r="AG46" s="5"/>
      <c r="AH46" s="6"/>
      <c r="AI46" s="6"/>
      <c r="AJ46" s="7"/>
      <c r="AK46" s="7"/>
      <c r="AL46" s="9"/>
      <c r="AM46" s="9"/>
      <c r="AN46" s="26"/>
      <c r="AO46" s="26"/>
    </row>
    <row r="47" spans="1:43" x14ac:dyDescent="0.3">
      <c r="A47" s="13">
        <v>44540</v>
      </c>
      <c r="B47" s="2">
        <v>1</v>
      </c>
      <c r="C47" s="2">
        <v>16</v>
      </c>
      <c r="D47" s="2" t="s">
        <v>25</v>
      </c>
      <c r="E47" s="36">
        <v>0.70277777777777783</v>
      </c>
      <c r="F47" s="3">
        <v>8.3000000000000007</v>
      </c>
      <c r="G47" s="3">
        <v>7</v>
      </c>
      <c r="H47" s="3">
        <v>0</v>
      </c>
      <c r="I47" s="32">
        <f>E47</f>
        <v>0.70277777777777783</v>
      </c>
      <c r="J47" s="4">
        <v>0.05</v>
      </c>
      <c r="K47" s="4">
        <v>6</v>
      </c>
      <c r="L47" s="5">
        <v>0.05</v>
      </c>
      <c r="M47" s="5">
        <v>40</v>
      </c>
      <c r="N47" s="6">
        <v>0.05</v>
      </c>
      <c r="O47" s="6">
        <v>0</v>
      </c>
      <c r="P47" s="7">
        <v>0.05</v>
      </c>
      <c r="Q47" s="7">
        <v>0</v>
      </c>
      <c r="R47" s="8">
        <v>0.05</v>
      </c>
      <c r="S47" s="8">
        <v>0</v>
      </c>
      <c r="T47" s="9">
        <v>0.05</v>
      </c>
      <c r="U47" s="9">
        <v>7</v>
      </c>
      <c r="V47" s="10">
        <v>0.05</v>
      </c>
      <c r="W47" s="10">
        <v>0</v>
      </c>
      <c r="X47" s="11">
        <v>0.05</v>
      </c>
      <c r="Y47" s="11">
        <v>116</v>
      </c>
      <c r="Z47" s="12">
        <v>0.05</v>
      </c>
      <c r="AA47" s="12">
        <v>0</v>
      </c>
      <c r="AB47" s="3">
        <v>0.05</v>
      </c>
      <c r="AC47" s="3">
        <v>1</v>
      </c>
      <c r="AD47" s="4">
        <v>0.05</v>
      </c>
      <c r="AE47" s="4">
        <v>3</v>
      </c>
      <c r="AF47" s="5">
        <v>0.05</v>
      </c>
      <c r="AG47" s="5">
        <v>1</v>
      </c>
      <c r="AH47" s="6">
        <v>0.05</v>
      </c>
      <c r="AI47" s="6">
        <v>3</v>
      </c>
      <c r="AJ47" s="7">
        <v>0.05</v>
      </c>
      <c r="AK47" s="7">
        <v>0</v>
      </c>
      <c r="AL47" s="9">
        <v>0.05</v>
      </c>
      <c r="AM47" s="9">
        <v>2</v>
      </c>
      <c r="AN47" s="26">
        <v>0.05</v>
      </c>
      <c r="AO47" s="26">
        <v>2</v>
      </c>
      <c r="AP47" s="27">
        <v>0.05</v>
      </c>
      <c r="AQ47" s="27">
        <v>0</v>
      </c>
    </row>
    <row r="48" spans="1:43" x14ac:dyDescent="0.3">
      <c r="A48" s="13">
        <v>44540</v>
      </c>
      <c r="B48" s="2">
        <v>2</v>
      </c>
      <c r="C48" s="2">
        <v>16</v>
      </c>
      <c r="D48" s="2" t="s">
        <v>25</v>
      </c>
      <c r="E48" s="14">
        <v>0.6958333333333333</v>
      </c>
      <c r="F48" s="3">
        <v>8.3000000000000007</v>
      </c>
      <c r="G48" s="3">
        <v>10</v>
      </c>
      <c r="H48" s="3">
        <v>0</v>
      </c>
      <c r="I48" s="32">
        <f t="shared" ref="I48:I61" si="0">E48</f>
        <v>0.6958333333333333</v>
      </c>
      <c r="J48" s="4">
        <v>0.05</v>
      </c>
      <c r="K48" s="4">
        <v>9</v>
      </c>
      <c r="L48" s="5">
        <v>0.05</v>
      </c>
      <c r="M48" s="5">
        <v>47</v>
      </c>
      <c r="N48" s="6">
        <v>0.05</v>
      </c>
      <c r="O48" s="6">
        <v>1</v>
      </c>
      <c r="P48" s="7">
        <v>0.05</v>
      </c>
      <c r="Q48" s="7">
        <v>0</v>
      </c>
      <c r="R48" s="8">
        <v>0.05</v>
      </c>
      <c r="S48" s="8">
        <v>0</v>
      </c>
      <c r="T48" s="9">
        <v>0.05</v>
      </c>
      <c r="U48" s="9">
        <v>23</v>
      </c>
      <c r="V48" s="10">
        <v>0.05</v>
      </c>
      <c r="W48" s="10">
        <v>0</v>
      </c>
      <c r="X48" s="11">
        <v>0.05</v>
      </c>
      <c r="Y48" s="11">
        <v>100</v>
      </c>
      <c r="Z48" s="12">
        <v>0.05</v>
      </c>
      <c r="AA48" s="12">
        <v>0</v>
      </c>
      <c r="AB48" s="3">
        <v>0.05</v>
      </c>
      <c r="AC48" s="3">
        <v>1</v>
      </c>
      <c r="AD48" s="4">
        <v>0.05</v>
      </c>
      <c r="AE48" s="4">
        <v>10</v>
      </c>
      <c r="AF48" s="5">
        <v>0.05</v>
      </c>
      <c r="AG48" s="5">
        <v>0</v>
      </c>
      <c r="AH48" s="6">
        <v>0.05</v>
      </c>
      <c r="AI48" s="6">
        <v>3</v>
      </c>
      <c r="AJ48" s="7">
        <v>0.05</v>
      </c>
      <c r="AK48" s="7">
        <v>0</v>
      </c>
      <c r="AL48" s="9">
        <v>0.05</v>
      </c>
      <c r="AM48" s="9">
        <v>4</v>
      </c>
      <c r="AN48" s="26">
        <v>0.05</v>
      </c>
      <c r="AO48" s="26">
        <v>22</v>
      </c>
      <c r="AP48" s="27">
        <v>0.05</v>
      </c>
      <c r="AQ48" s="27">
        <v>0</v>
      </c>
    </row>
    <row r="49" spans="1:43" x14ac:dyDescent="0.3">
      <c r="A49" s="34">
        <v>44540</v>
      </c>
      <c r="B49" s="2">
        <v>3</v>
      </c>
      <c r="C49" s="2">
        <v>16</v>
      </c>
      <c r="D49" s="2" t="s">
        <v>25</v>
      </c>
      <c r="E49" s="36">
        <v>0.70972222222222225</v>
      </c>
      <c r="F49" s="3">
        <v>8.3000000000000007</v>
      </c>
      <c r="G49" s="3">
        <v>6</v>
      </c>
      <c r="H49" s="3">
        <v>0</v>
      </c>
      <c r="I49" s="32">
        <f t="shared" si="0"/>
        <v>0.70972222222222225</v>
      </c>
      <c r="J49" s="4">
        <v>0.05</v>
      </c>
      <c r="K49" s="4">
        <v>5</v>
      </c>
      <c r="L49" s="5">
        <v>0.05</v>
      </c>
      <c r="M49" s="5">
        <v>53</v>
      </c>
      <c r="N49" s="6">
        <v>0.05</v>
      </c>
      <c r="O49" s="6">
        <v>1</v>
      </c>
      <c r="P49" s="7">
        <v>0.05</v>
      </c>
      <c r="Q49" s="7">
        <v>0</v>
      </c>
      <c r="R49" s="8">
        <v>0.05</v>
      </c>
      <c r="S49" s="8">
        <v>0</v>
      </c>
      <c r="T49" s="9">
        <v>0.05</v>
      </c>
      <c r="U49" s="9">
        <v>6</v>
      </c>
      <c r="V49" s="10">
        <v>0.05</v>
      </c>
      <c r="W49" s="10">
        <v>0</v>
      </c>
      <c r="X49" s="11">
        <v>0.05</v>
      </c>
      <c r="Y49" s="11">
        <v>123</v>
      </c>
      <c r="Z49" s="12">
        <v>0.05</v>
      </c>
      <c r="AA49" s="12">
        <v>0</v>
      </c>
      <c r="AB49" s="3">
        <v>0.05</v>
      </c>
      <c r="AC49" s="3">
        <v>0</v>
      </c>
      <c r="AD49" s="4">
        <v>0.05</v>
      </c>
      <c r="AE49" s="4">
        <v>2</v>
      </c>
      <c r="AF49" s="5">
        <v>0.05</v>
      </c>
      <c r="AG49" s="5">
        <v>0</v>
      </c>
      <c r="AH49" s="6">
        <v>0.05</v>
      </c>
      <c r="AI49" s="6">
        <v>1</v>
      </c>
      <c r="AJ49" s="7">
        <v>0.05</v>
      </c>
      <c r="AK49" s="7">
        <v>0</v>
      </c>
      <c r="AL49" s="9">
        <v>0.05</v>
      </c>
      <c r="AM49" s="9">
        <v>2</v>
      </c>
      <c r="AN49" s="26">
        <v>0.05</v>
      </c>
      <c r="AO49" s="26">
        <v>10</v>
      </c>
      <c r="AP49" s="27">
        <v>0.05</v>
      </c>
      <c r="AQ49" s="27">
        <v>0</v>
      </c>
    </row>
    <row r="50" spans="1:43" x14ac:dyDescent="0.3">
      <c r="A50" s="34">
        <v>44540</v>
      </c>
      <c r="B50" s="2">
        <v>1</v>
      </c>
      <c r="C50" s="2">
        <v>20</v>
      </c>
      <c r="D50" s="2" t="s">
        <v>25</v>
      </c>
      <c r="E50" s="14">
        <v>0.52083333333333337</v>
      </c>
      <c r="F50" s="3">
        <v>8.3000000000000007</v>
      </c>
      <c r="G50" s="3">
        <v>4</v>
      </c>
      <c r="H50" s="3">
        <v>2</v>
      </c>
      <c r="I50" s="32">
        <f>E50</f>
        <v>0.52083333333333337</v>
      </c>
      <c r="J50" s="4">
        <v>0.05</v>
      </c>
      <c r="K50" s="4">
        <v>0</v>
      </c>
      <c r="L50" s="5">
        <v>0.05</v>
      </c>
      <c r="M50" s="5">
        <v>34</v>
      </c>
      <c r="N50" s="6">
        <v>0.05</v>
      </c>
      <c r="O50" s="6">
        <v>0</v>
      </c>
      <c r="P50" s="7">
        <v>0.05</v>
      </c>
      <c r="Q50" s="7">
        <v>0</v>
      </c>
      <c r="R50" s="8">
        <v>0.05</v>
      </c>
      <c r="S50" s="8">
        <v>0</v>
      </c>
      <c r="T50" s="9">
        <v>0.05</v>
      </c>
      <c r="U50" s="9">
        <v>0</v>
      </c>
      <c r="V50" s="10">
        <v>0.05</v>
      </c>
      <c r="W50" s="10">
        <v>0</v>
      </c>
      <c r="X50" s="11">
        <v>0.05</v>
      </c>
      <c r="Y50" s="11">
        <v>37</v>
      </c>
      <c r="Z50" s="12">
        <v>0.05</v>
      </c>
      <c r="AA50" s="12">
        <v>0</v>
      </c>
      <c r="AB50" s="3">
        <v>0.05</v>
      </c>
      <c r="AC50" s="3">
        <v>0</v>
      </c>
      <c r="AD50" s="4">
        <v>0.05</v>
      </c>
      <c r="AE50" s="4">
        <v>7</v>
      </c>
      <c r="AF50" s="5">
        <v>0.05</v>
      </c>
      <c r="AG50" s="5">
        <v>0</v>
      </c>
      <c r="AH50" s="6">
        <v>0.05</v>
      </c>
      <c r="AI50" s="6">
        <v>1</v>
      </c>
      <c r="AJ50" s="7">
        <v>0.05</v>
      </c>
      <c r="AK50" s="7">
        <v>0</v>
      </c>
      <c r="AL50" s="9">
        <v>0.05</v>
      </c>
      <c r="AM50" s="9">
        <v>3</v>
      </c>
      <c r="AN50" s="26">
        <v>0.05</v>
      </c>
      <c r="AO50" s="26">
        <v>27</v>
      </c>
      <c r="AP50" s="27">
        <v>0.05</v>
      </c>
      <c r="AQ50" s="27">
        <v>0</v>
      </c>
    </row>
    <row r="51" spans="1:43" x14ac:dyDescent="0.3">
      <c r="A51" s="34">
        <v>44540</v>
      </c>
      <c r="B51" s="2">
        <v>2</v>
      </c>
      <c r="C51" s="2">
        <v>20</v>
      </c>
      <c r="D51" s="2" t="s">
        <v>25</v>
      </c>
      <c r="E51" s="14">
        <v>0.55208333333333337</v>
      </c>
      <c r="F51" s="3">
        <v>8.3000000000000007</v>
      </c>
      <c r="G51" s="3">
        <v>8</v>
      </c>
      <c r="H51" s="3">
        <v>0</v>
      </c>
      <c r="I51" s="32">
        <f t="shared" si="0"/>
        <v>0.55208333333333337</v>
      </c>
      <c r="J51" s="4">
        <v>0.05</v>
      </c>
      <c r="K51" s="4">
        <v>0</v>
      </c>
      <c r="L51" s="5">
        <v>0.05</v>
      </c>
      <c r="M51" s="5">
        <v>30</v>
      </c>
      <c r="N51" s="6">
        <v>0.05</v>
      </c>
      <c r="O51" s="6">
        <v>0</v>
      </c>
      <c r="P51" s="7">
        <v>0.05</v>
      </c>
      <c r="Q51" s="7">
        <v>0</v>
      </c>
      <c r="R51" s="8">
        <v>0.05</v>
      </c>
      <c r="S51" s="8">
        <v>0</v>
      </c>
      <c r="T51" s="9">
        <v>0.05</v>
      </c>
      <c r="U51" s="9">
        <v>0</v>
      </c>
      <c r="V51" s="10">
        <v>0.05</v>
      </c>
      <c r="W51" s="10">
        <v>0</v>
      </c>
      <c r="X51" s="11">
        <v>0.05</v>
      </c>
      <c r="Y51" s="11">
        <v>73</v>
      </c>
      <c r="Z51" s="12">
        <v>8.3000000000000007</v>
      </c>
      <c r="AA51" s="12" t="s">
        <v>25</v>
      </c>
      <c r="AB51" s="3">
        <v>0.05</v>
      </c>
      <c r="AC51" s="3">
        <v>1</v>
      </c>
      <c r="AD51" s="4">
        <v>0.05</v>
      </c>
      <c r="AE51" s="4">
        <v>5</v>
      </c>
      <c r="AF51" s="5">
        <v>0.05</v>
      </c>
      <c r="AG51" s="5">
        <v>0</v>
      </c>
      <c r="AH51" s="6">
        <v>0.05</v>
      </c>
      <c r="AI51" s="6">
        <v>0</v>
      </c>
      <c r="AJ51" s="7">
        <v>0.05</v>
      </c>
      <c r="AK51" s="7">
        <v>0</v>
      </c>
      <c r="AL51" s="9">
        <v>0.05</v>
      </c>
      <c r="AM51" s="9">
        <v>3</v>
      </c>
      <c r="AN51" s="26">
        <v>0.05</v>
      </c>
      <c r="AO51" s="26">
        <v>13</v>
      </c>
      <c r="AP51" s="27">
        <v>0.05</v>
      </c>
      <c r="AQ51" s="27">
        <v>0</v>
      </c>
    </row>
    <row r="52" spans="1:43" x14ac:dyDescent="0.3">
      <c r="A52" s="34">
        <v>44540</v>
      </c>
      <c r="B52" s="2">
        <v>3</v>
      </c>
      <c r="C52" s="2">
        <v>20</v>
      </c>
      <c r="D52" s="2" t="s">
        <v>25</v>
      </c>
      <c r="E52" s="14">
        <v>0.55902777777777779</v>
      </c>
      <c r="F52" s="3">
        <v>8.3000000000000007</v>
      </c>
      <c r="G52" s="3">
        <v>6</v>
      </c>
      <c r="H52" s="3">
        <v>0</v>
      </c>
      <c r="I52" s="32">
        <f t="shared" si="0"/>
        <v>0.55902777777777779</v>
      </c>
      <c r="J52" s="4">
        <v>0.05</v>
      </c>
      <c r="K52" s="4">
        <v>4</v>
      </c>
      <c r="L52" s="5">
        <v>0.05</v>
      </c>
      <c r="M52" s="5">
        <v>60</v>
      </c>
      <c r="N52" s="6">
        <v>0.05</v>
      </c>
      <c r="O52" s="6">
        <v>0</v>
      </c>
      <c r="P52" s="7">
        <v>0.05</v>
      </c>
      <c r="Q52" s="7">
        <v>0</v>
      </c>
      <c r="R52" s="8">
        <v>0.05</v>
      </c>
      <c r="S52" s="8">
        <v>0</v>
      </c>
      <c r="T52" s="9">
        <v>0.05</v>
      </c>
      <c r="U52" s="9">
        <v>0</v>
      </c>
      <c r="V52" s="10">
        <v>0.05</v>
      </c>
      <c r="W52" s="10">
        <v>0</v>
      </c>
      <c r="X52" s="11">
        <v>0.05</v>
      </c>
      <c r="Y52" s="11">
        <v>114</v>
      </c>
      <c r="Z52" s="12">
        <v>0.05</v>
      </c>
      <c r="AA52" s="12">
        <v>0</v>
      </c>
      <c r="AB52" s="3">
        <v>0.05</v>
      </c>
      <c r="AC52" s="3">
        <v>1</v>
      </c>
      <c r="AD52" s="4">
        <v>0.05</v>
      </c>
      <c r="AE52" s="4">
        <v>5</v>
      </c>
      <c r="AF52" s="5">
        <v>0.05</v>
      </c>
      <c r="AG52" s="5">
        <v>0</v>
      </c>
      <c r="AH52" s="6">
        <v>0.05</v>
      </c>
      <c r="AI52" s="6">
        <v>3</v>
      </c>
      <c r="AJ52" s="7">
        <v>0.05</v>
      </c>
      <c r="AK52" s="7">
        <v>2</v>
      </c>
      <c r="AL52" s="9">
        <v>0.05</v>
      </c>
      <c r="AM52" s="9">
        <v>0</v>
      </c>
      <c r="AN52" s="26">
        <v>0.05</v>
      </c>
      <c r="AO52" s="26">
        <v>11</v>
      </c>
      <c r="AP52" s="27">
        <v>0.05</v>
      </c>
      <c r="AQ52" s="27">
        <v>1</v>
      </c>
    </row>
    <row r="53" spans="1:43" x14ac:dyDescent="0.3">
      <c r="A53" s="34">
        <v>44540</v>
      </c>
      <c r="B53" s="2">
        <v>1</v>
      </c>
      <c r="C53" s="2">
        <v>24</v>
      </c>
      <c r="D53" s="2" t="s">
        <v>25</v>
      </c>
      <c r="E53" s="14">
        <v>0.5625</v>
      </c>
      <c r="F53" s="3">
        <v>8.3000000000000007</v>
      </c>
      <c r="G53" s="3">
        <v>19</v>
      </c>
      <c r="H53" s="3">
        <v>0</v>
      </c>
      <c r="I53" s="32">
        <f t="shared" si="0"/>
        <v>0.5625</v>
      </c>
      <c r="J53" s="4">
        <v>0.05</v>
      </c>
      <c r="K53" s="4">
        <v>9</v>
      </c>
      <c r="L53" s="5">
        <v>0.05</v>
      </c>
      <c r="M53" s="5">
        <v>56</v>
      </c>
      <c r="N53" s="6">
        <v>0.05</v>
      </c>
      <c r="O53" s="6">
        <v>0</v>
      </c>
      <c r="P53" s="7">
        <v>0.05</v>
      </c>
      <c r="Q53" s="7">
        <v>0</v>
      </c>
      <c r="R53" s="8">
        <v>0.05</v>
      </c>
      <c r="S53" s="8">
        <v>0</v>
      </c>
      <c r="T53" s="9">
        <v>0.05</v>
      </c>
      <c r="U53" s="9">
        <v>0</v>
      </c>
      <c r="V53" s="10">
        <v>0.05</v>
      </c>
      <c r="W53" s="10">
        <v>0</v>
      </c>
      <c r="X53" s="11">
        <v>0.05</v>
      </c>
      <c r="Y53" s="11">
        <v>85</v>
      </c>
      <c r="Z53" s="12">
        <v>0.05</v>
      </c>
      <c r="AA53" s="12">
        <v>0</v>
      </c>
      <c r="AB53" s="3">
        <v>0.05</v>
      </c>
      <c r="AC53" s="3">
        <v>0</v>
      </c>
      <c r="AD53" s="4">
        <v>0.05</v>
      </c>
      <c r="AE53" s="4">
        <v>2</v>
      </c>
      <c r="AF53" s="5">
        <v>0.05</v>
      </c>
      <c r="AG53" s="5">
        <v>0</v>
      </c>
      <c r="AH53" s="6">
        <v>0.05</v>
      </c>
      <c r="AI53" s="6">
        <v>3</v>
      </c>
      <c r="AJ53" s="7">
        <v>0.05</v>
      </c>
      <c r="AK53" s="7">
        <v>0</v>
      </c>
      <c r="AL53" s="9">
        <v>0.05</v>
      </c>
      <c r="AM53" s="9">
        <v>5</v>
      </c>
      <c r="AN53" s="26">
        <v>0.05</v>
      </c>
      <c r="AO53" s="26">
        <v>5</v>
      </c>
      <c r="AP53" s="27">
        <v>0.05</v>
      </c>
      <c r="AQ53" s="27">
        <v>1</v>
      </c>
    </row>
    <row r="54" spans="1:43" x14ac:dyDescent="0.3">
      <c r="A54" s="34">
        <v>44540</v>
      </c>
      <c r="B54" s="2">
        <v>2</v>
      </c>
      <c r="C54" s="2">
        <v>24</v>
      </c>
      <c r="D54" s="2" t="s">
        <v>25</v>
      </c>
      <c r="E54" s="14">
        <v>0.65277777777777779</v>
      </c>
      <c r="F54" s="3">
        <v>8.3000000000000007</v>
      </c>
      <c r="G54" s="3">
        <v>6</v>
      </c>
      <c r="H54" s="3">
        <v>0</v>
      </c>
      <c r="I54" s="32">
        <f t="shared" si="0"/>
        <v>0.65277777777777779</v>
      </c>
      <c r="J54" s="4">
        <v>0.05</v>
      </c>
      <c r="K54" s="4">
        <v>9</v>
      </c>
      <c r="L54" s="5">
        <v>0.05</v>
      </c>
      <c r="M54" s="5">
        <v>48</v>
      </c>
      <c r="N54" s="6">
        <v>0.05</v>
      </c>
      <c r="O54" s="6">
        <v>0</v>
      </c>
      <c r="P54" s="7">
        <v>0.05</v>
      </c>
      <c r="Q54" s="7">
        <v>1</v>
      </c>
      <c r="R54" s="8">
        <v>0.05</v>
      </c>
      <c r="S54" s="8">
        <v>0</v>
      </c>
      <c r="T54" s="9">
        <v>0.05</v>
      </c>
      <c r="U54" s="9">
        <v>0</v>
      </c>
      <c r="V54" s="10">
        <v>0.05</v>
      </c>
      <c r="W54" s="10">
        <v>0</v>
      </c>
      <c r="X54" s="11">
        <v>0.05</v>
      </c>
      <c r="Y54" s="11">
        <v>120</v>
      </c>
      <c r="Z54" s="12">
        <v>0.05</v>
      </c>
      <c r="AA54" s="12">
        <v>0</v>
      </c>
      <c r="AB54" s="3">
        <v>0.05</v>
      </c>
      <c r="AC54" s="3">
        <v>0</v>
      </c>
      <c r="AD54" s="4">
        <v>0.05</v>
      </c>
      <c r="AE54" s="4">
        <v>5</v>
      </c>
      <c r="AF54" s="5">
        <v>0.05</v>
      </c>
      <c r="AG54" s="5">
        <v>0</v>
      </c>
      <c r="AH54" s="6">
        <v>0.05</v>
      </c>
      <c r="AI54" s="6">
        <v>1</v>
      </c>
      <c r="AJ54" s="7">
        <v>0.05</v>
      </c>
      <c r="AK54" s="7">
        <v>0</v>
      </c>
      <c r="AL54" s="9">
        <v>0.05</v>
      </c>
      <c r="AM54" s="9">
        <v>3</v>
      </c>
      <c r="AN54" s="26">
        <v>0.05</v>
      </c>
      <c r="AO54" s="26">
        <v>3</v>
      </c>
      <c r="AP54" s="27">
        <v>0.05</v>
      </c>
      <c r="AQ54" s="27">
        <v>1</v>
      </c>
    </row>
    <row r="55" spans="1:43" x14ac:dyDescent="0.3">
      <c r="A55" s="34">
        <v>44540</v>
      </c>
      <c r="B55" s="2">
        <v>3</v>
      </c>
      <c r="C55" s="2">
        <v>24</v>
      </c>
      <c r="D55" s="2" t="s">
        <v>25</v>
      </c>
      <c r="E55" s="14">
        <v>0.67013888888888884</v>
      </c>
      <c r="F55" s="3">
        <v>8.3000000000000007</v>
      </c>
      <c r="G55" s="3">
        <v>4</v>
      </c>
      <c r="H55" s="3">
        <v>2</v>
      </c>
      <c r="I55" s="32">
        <f t="shared" si="0"/>
        <v>0.67013888888888884</v>
      </c>
      <c r="J55" s="4">
        <v>0.05</v>
      </c>
      <c r="K55" s="4">
        <v>6</v>
      </c>
      <c r="L55" s="5">
        <v>0.05</v>
      </c>
      <c r="M55" s="5">
        <v>60</v>
      </c>
      <c r="N55" s="6">
        <v>0.05</v>
      </c>
      <c r="O55" s="6">
        <v>0</v>
      </c>
      <c r="P55" s="7">
        <v>0.05</v>
      </c>
      <c r="Q55" s="7">
        <v>0</v>
      </c>
      <c r="R55" s="8">
        <v>0.05</v>
      </c>
      <c r="S55" s="8">
        <v>0</v>
      </c>
      <c r="T55" s="9">
        <v>0.05</v>
      </c>
      <c r="U55" s="9">
        <v>0</v>
      </c>
      <c r="V55" s="10">
        <v>0.05</v>
      </c>
      <c r="W55" s="10">
        <v>0</v>
      </c>
      <c r="X55" s="11">
        <v>0.05</v>
      </c>
      <c r="Y55" s="11">
        <v>78</v>
      </c>
      <c r="Z55" s="12">
        <v>0.05</v>
      </c>
      <c r="AA55" s="12">
        <v>0</v>
      </c>
      <c r="AB55" s="3">
        <v>0.05</v>
      </c>
      <c r="AC55" s="3">
        <v>0</v>
      </c>
      <c r="AD55" s="4">
        <v>0.05</v>
      </c>
      <c r="AE55" s="4">
        <v>13</v>
      </c>
      <c r="AF55" s="5">
        <v>0.05</v>
      </c>
      <c r="AG55" s="5">
        <v>0</v>
      </c>
      <c r="AH55" s="6">
        <v>0.05</v>
      </c>
      <c r="AI55" s="6">
        <v>2</v>
      </c>
      <c r="AJ55" s="7">
        <v>0.05</v>
      </c>
      <c r="AK55" s="7">
        <v>0</v>
      </c>
      <c r="AL55" s="9">
        <v>0.05</v>
      </c>
      <c r="AM55" s="9">
        <v>2</v>
      </c>
      <c r="AN55" s="26">
        <v>0.05</v>
      </c>
      <c r="AO55" s="26">
        <v>2</v>
      </c>
      <c r="AP55" s="27">
        <v>0.05</v>
      </c>
      <c r="AQ55" s="27">
        <v>1</v>
      </c>
    </row>
    <row r="56" spans="1:43" x14ac:dyDescent="0.3">
      <c r="A56" s="34">
        <v>44540</v>
      </c>
      <c r="B56" s="2">
        <v>1</v>
      </c>
      <c r="C56" s="2">
        <v>28</v>
      </c>
      <c r="D56" s="2" t="s">
        <v>25</v>
      </c>
      <c r="E56" s="36">
        <v>0.67708333333333337</v>
      </c>
      <c r="F56" s="3">
        <v>8.3000000000000007</v>
      </c>
      <c r="G56" s="3">
        <v>2</v>
      </c>
      <c r="H56" s="3">
        <v>4</v>
      </c>
      <c r="I56" s="32">
        <f t="shared" si="0"/>
        <v>0.67708333333333337</v>
      </c>
      <c r="J56" s="4">
        <v>0.05</v>
      </c>
      <c r="K56" s="4">
        <v>6</v>
      </c>
      <c r="L56" s="5">
        <v>0.05</v>
      </c>
      <c r="M56" s="5">
        <v>30</v>
      </c>
      <c r="N56" s="6">
        <v>0.05</v>
      </c>
      <c r="O56" s="6">
        <v>0</v>
      </c>
      <c r="P56" s="7">
        <v>0.05</v>
      </c>
      <c r="Q56" s="7">
        <v>0</v>
      </c>
      <c r="R56" s="8">
        <v>0.05</v>
      </c>
      <c r="S56" s="8">
        <v>0</v>
      </c>
      <c r="T56" s="9">
        <v>0.05</v>
      </c>
      <c r="U56" s="9">
        <v>0</v>
      </c>
      <c r="V56" s="10">
        <v>0.05</v>
      </c>
      <c r="W56" s="10">
        <v>0</v>
      </c>
      <c r="X56" s="11">
        <v>0.05</v>
      </c>
      <c r="Y56" s="11">
        <v>206</v>
      </c>
      <c r="Z56" s="12">
        <v>0.05</v>
      </c>
      <c r="AA56" s="12">
        <v>0</v>
      </c>
      <c r="AB56" s="3">
        <v>0.05</v>
      </c>
      <c r="AC56" s="3">
        <v>1</v>
      </c>
      <c r="AD56" s="4">
        <v>0.05</v>
      </c>
      <c r="AE56" s="4">
        <v>8</v>
      </c>
      <c r="AF56" s="5">
        <v>0.05</v>
      </c>
      <c r="AG56" s="5">
        <v>0</v>
      </c>
      <c r="AH56" s="6">
        <v>0.05</v>
      </c>
      <c r="AI56" s="6">
        <v>2</v>
      </c>
      <c r="AJ56" s="7">
        <v>0.05</v>
      </c>
      <c r="AK56" s="7">
        <v>0</v>
      </c>
      <c r="AL56" s="9">
        <v>0.05</v>
      </c>
      <c r="AM56" s="9">
        <v>7</v>
      </c>
      <c r="AN56" s="26">
        <v>0.05</v>
      </c>
      <c r="AO56" s="26">
        <v>54</v>
      </c>
      <c r="AP56" s="27">
        <v>0.05</v>
      </c>
      <c r="AQ56" s="27">
        <v>0</v>
      </c>
    </row>
    <row r="57" spans="1:43" x14ac:dyDescent="0.3">
      <c r="A57" s="34">
        <v>44540</v>
      </c>
      <c r="B57" s="2">
        <v>2</v>
      </c>
      <c r="C57" s="2">
        <v>28</v>
      </c>
      <c r="D57" s="2" t="s">
        <v>25</v>
      </c>
      <c r="E57" s="36">
        <v>0.68402777777777779</v>
      </c>
      <c r="F57" s="3">
        <v>8.3000000000000007</v>
      </c>
      <c r="G57" s="3">
        <v>2</v>
      </c>
      <c r="H57" s="3">
        <v>4</v>
      </c>
      <c r="I57" s="32">
        <f t="shared" si="0"/>
        <v>0.68402777777777779</v>
      </c>
      <c r="J57" s="4">
        <v>0.05</v>
      </c>
      <c r="K57" s="4">
        <v>2</v>
      </c>
      <c r="L57" s="5">
        <v>0.05</v>
      </c>
      <c r="M57" s="5">
        <v>67</v>
      </c>
      <c r="N57" s="6">
        <v>0.05</v>
      </c>
      <c r="O57" s="6">
        <v>1</v>
      </c>
      <c r="P57" s="7">
        <v>0.05</v>
      </c>
      <c r="Q57" s="7">
        <v>0</v>
      </c>
      <c r="R57" s="8">
        <v>0.05</v>
      </c>
      <c r="S57" s="8">
        <v>0</v>
      </c>
      <c r="T57" s="9">
        <v>0.05</v>
      </c>
      <c r="U57" s="9">
        <v>2</v>
      </c>
      <c r="V57" s="10">
        <v>0.05</v>
      </c>
      <c r="W57" s="10">
        <v>0</v>
      </c>
      <c r="X57" s="11">
        <v>0.05</v>
      </c>
      <c r="Y57" s="11">
        <v>83</v>
      </c>
      <c r="Z57" s="12">
        <v>0.05</v>
      </c>
      <c r="AA57" s="12">
        <v>0</v>
      </c>
      <c r="AB57" s="3">
        <v>0.05</v>
      </c>
      <c r="AC57" s="3">
        <v>0</v>
      </c>
      <c r="AD57" s="4">
        <v>0.05</v>
      </c>
      <c r="AE57" s="4">
        <v>8</v>
      </c>
      <c r="AF57" s="5">
        <v>0.05</v>
      </c>
      <c r="AG57" s="5">
        <v>0</v>
      </c>
      <c r="AH57" s="6">
        <v>0.05</v>
      </c>
      <c r="AI57" s="6">
        <v>11</v>
      </c>
      <c r="AJ57" s="7">
        <v>0.05</v>
      </c>
      <c r="AK57" s="7">
        <v>1</v>
      </c>
      <c r="AL57" s="9">
        <v>0.05</v>
      </c>
      <c r="AM57" s="9">
        <v>8</v>
      </c>
      <c r="AN57" s="26">
        <v>0.05</v>
      </c>
      <c r="AO57" s="26">
        <v>20</v>
      </c>
      <c r="AP57" s="27">
        <v>0.05</v>
      </c>
      <c r="AQ57" s="27">
        <v>0</v>
      </c>
    </row>
    <row r="58" spans="1:43" x14ac:dyDescent="0.3">
      <c r="A58" s="34">
        <v>44540</v>
      </c>
      <c r="B58" s="1">
        <v>3</v>
      </c>
      <c r="C58" s="1">
        <v>28</v>
      </c>
      <c r="D58" s="2" t="s">
        <v>25</v>
      </c>
      <c r="E58" s="36">
        <v>0.69097222222222221</v>
      </c>
      <c r="F58" s="3">
        <v>8.3000000000000007</v>
      </c>
      <c r="G58" s="3">
        <v>4</v>
      </c>
      <c r="H58" s="3">
        <v>2</v>
      </c>
      <c r="I58" s="32">
        <f t="shared" si="0"/>
        <v>0.69097222222222221</v>
      </c>
      <c r="J58" s="4">
        <v>0.05</v>
      </c>
      <c r="K58" s="4">
        <v>3</v>
      </c>
      <c r="L58" s="5">
        <v>0.05</v>
      </c>
      <c r="M58" s="5">
        <v>50</v>
      </c>
      <c r="N58" s="6">
        <v>0.05</v>
      </c>
      <c r="O58" s="6">
        <v>0</v>
      </c>
      <c r="P58" s="7">
        <v>0.05</v>
      </c>
      <c r="Q58" s="7">
        <v>0</v>
      </c>
      <c r="R58" s="8">
        <v>0.05</v>
      </c>
      <c r="S58" s="8">
        <v>0</v>
      </c>
      <c r="T58" s="9">
        <v>0.05</v>
      </c>
      <c r="U58" s="9">
        <v>0</v>
      </c>
      <c r="V58" s="10">
        <v>0.05</v>
      </c>
      <c r="W58" s="10">
        <v>0</v>
      </c>
      <c r="X58" s="11">
        <v>0.05</v>
      </c>
      <c r="Y58" s="11">
        <v>27</v>
      </c>
      <c r="Z58" s="12">
        <v>0.05</v>
      </c>
      <c r="AA58" s="12">
        <v>2</v>
      </c>
      <c r="AB58" s="3">
        <v>0.05</v>
      </c>
      <c r="AC58" s="3">
        <v>1</v>
      </c>
      <c r="AD58" s="4">
        <v>0.05</v>
      </c>
      <c r="AE58" s="4">
        <v>0</v>
      </c>
      <c r="AF58" s="5">
        <v>0.05</v>
      </c>
      <c r="AG58" s="5">
        <v>0</v>
      </c>
      <c r="AH58" s="6">
        <v>0.05</v>
      </c>
      <c r="AI58" s="6">
        <v>4</v>
      </c>
      <c r="AJ58" s="7">
        <v>0.05</v>
      </c>
      <c r="AK58" s="7">
        <v>1</v>
      </c>
      <c r="AL58" s="9">
        <v>0.05</v>
      </c>
      <c r="AM58" s="9">
        <v>0</v>
      </c>
      <c r="AN58" s="26">
        <v>0.05</v>
      </c>
      <c r="AO58" s="31">
        <v>9</v>
      </c>
      <c r="AP58" s="27">
        <v>0.05</v>
      </c>
      <c r="AQ58" s="27">
        <v>4</v>
      </c>
    </row>
    <row r="59" spans="1:43" x14ac:dyDescent="0.3">
      <c r="A59" s="34">
        <v>44540</v>
      </c>
      <c r="B59" s="1">
        <v>1</v>
      </c>
      <c r="C59" s="1">
        <v>32</v>
      </c>
      <c r="D59" s="2" t="s">
        <v>25</v>
      </c>
      <c r="E59" s="36">
        <v>0.71666666666666667</v>
      </c>
      <c r="F59" s="3">
        <v>8.3000000000000007</v>
      </c>
      <c r="G59" s="3">
        <v>6</v>
      </c>
      <c r="H59" s="3">
        <v>0</v>
      </c>
      <c r="I59" s="32">
        <f>E59</f>
        <v>0.71666666666666667</v>
      </c>
      <c r="J59" s="4">
        <v>0.05</v>
      </c>
      <c r="K59" s="4">
        <v>6</v>
      </c>
      <c r="L59" s="5">
        <v>0.05</v>
      </c>
      <c r="M59" s="5">
        <v>74</v>
      </c>
      <c r="N59" s="6">
        <v>0.05</v>
      </c>
      <c r="O59" s="6">
        <v>0</v>
      </c>
      <c r="P59" s="7">
        <v>0.05</v>
      </c>
      <c r="Q59" s="7">
        <v>1</v>
      </c>
      <c r="R59" s="8">
        <v>0.05</v>
      </c>
      <c r="S59" s="8">
        <v>0</v>
      </c>
      <c r="T59" s="9">
        <v>0.05</v>
      </c>
      <c r="U59" s="9">
        <v>0</v>
      </c>
      <c r="V59" s="10">
        <v>0.05</v>
      </c>
      <c r="W59" s="10">
        <v>0</v>
      </c>
      <c r="X59" s="11">
        <v>0.05</v>
      </c>
      <c r="Y59" s="11">
        <v>77</v>
      </c>
      <c r="Z59" s="12">
        <v>0.05</v>
      </c>
      <c r="AA59" s="12">
        <v>2</v>
      </c>
      <c r="AB59" s="3">
        <v>0.05</v>
      </c>
      <c r="AC59" s="3">
        <v>1</v>
      </c>
      <c r="AD59" s="4">
        <v>0.05</v>
      </c>
      <c r="AE59" s="4">
        <v>8</v>
      </c>
      <c r="AF59" s="5">
        <v>0.05</v>
      </c>
      <c r="AG59" s="5">
        <v>0</v>
      </c>
      <c r="AH59" s="6">
        <v>0.05</v>
      </c>
      <c r="AI59" s="6">
        <v>17</v>
      </c>
      <c r="AJ59" s="7">
        <v>0.05</v>
      </c>
      <c r="AK59" s="7">
        <v>0</v>
      </c>
      <c r="AL59" s="9">
        <v>0.05</v>
      </c>
      <c r="AM59" s="9">
        <v>3</v>
      </c>
      <c r="AN59" s="26">
        <v>0.05</v>
      </c>
      <c r="AO59" s="31">
        <v>41</v>
      </c>
      <c r="AP59" s="27">
        <v>0.05</v>
      </c>
      <c r="AQ59" s="27">
        <v>0</v>
      </c>
    </row>
    <row r="60" spans="1:43" x14ac:dyDescent="0.3">
      <c r="A60" s="34">
        <v>44540</v>
      </c>
      <c r="B60" s="1">
        <v>2</v>
      </c>
      <c r="C60" s="1">
        <v>32</v>
      </c>
      <c r="D60" s="2" t="s">
        <v>25</v>
      </c>
      <c r="E60" s="14">
        <v>0.72083333333333333</v>
      </c>
      <c r="F60" s="3">
        <v>8.3000000000000007</v>
      </c>
      <c r="G60" s="3">
        <v>8</v>
      </c>
      <c r="H60" s="3">
        <v>0</v>
      </c>
      <c r="I60" s="32">
        <f t="shared" si="0"/>
        <v>0.72083333333333333</v>
      </c>
      <c r="J60" s="4">
        <v>0.05</v>
      </c>
      <c r="K60" s="4">
        <v>6</v>
      </c>
      <c r="L60" s="5">
        <v>0.05</v>
      </c>
      <c r="M60" s="5">
        <v>86</v>
      </c>
      <c r="N60" s="6">
        <v>0.05</v>
      </c>
      <c r="O60" s="6">
        <v>0</v>
      </c>
      <c r="P60" s="7">
        <v>0.05</v>
      </c>
      <c r="Q60" s="7">
        <v>1</v>
      </c>
      <c r="R60" s="8">
        <v>0.05</v>
      </c>
      <c r="S60" s="8">
        <v>0</v>
      </c>
      <c r="T60" s="9">
        <v>0.05</v>
      </c>
      <c r="U60" s="9">
        <v>12</v>
      </c>
      <c r="V60" s="10">
        <v>0.05</v>
      </c>
      <c r="W60" s="10">
        <v>0</v>
      </c>
      <c r="X60" s="11">
        <v>0.05</v>
      </c>
      <c r="Y60" s="11">
        <v>78</v>
      </c>
      <c r="Z60" s="12">
        <v>0.05</v>
      </c>
      <c r="AA60" s="12">
        <v>0</v>
      </c>
      <c r="AB60" s="3">
        <v>0.05</v>
      </c>
      <c r="AC60" s="3">
        <v>1</v>
      </c>
      <c r="AD60" s="4">
        <v>0.05</v>
      </c>
      <c r="AE60" s="4">
        <v>1</v>
      </c>
      <c r="AF60" s="5">
        <v>0.05</v>
      </c>
      <c r="AG60" s="5">
        <v>0</v>
      </c>
      <c r="AH60" s="6">
        <v>0.05</v>
      </c>
      <c r="AI60" s="6">
        <v>4</v>
      </c>
      <c r="AJ60" s="7">
        <v>0.05</v>
      </c>
      <c r="AK60" s="7">
        <v>0</v>
      </c>
      <c r="AL60" s="9">
        <v>0.05</v>
      </c>
      <c r="AM60" s="9">
        <v>4</v>
      </c>
      <c r="AN60" s="26">
        <v>0.05</v>
      </c>
      <c r="AO60" s="31">
        <v>73</v>
      </c>
      <c r="AP60" s="27">
        <v>0.05</v>
      </c>
      <c r="AQ60" s="27">
        <v>0</v>
      </c>
    </row>
    <row r="61" spans="1:43" x14ac:dyDescent="0.3">
      <c r="A61" s="34">
        <v>44540</v>
      </c>
      <c r="B61" s="1">
        <v>3</v>
      </c>
      <c r="C61" s="1">
        <v>32</v>
      </c>
      <c r="D61" s="2" t="s">
        <v>25</v>
      </c>
      <c r="E61" s="36">
        <v>0.72361111111111109</v>
      </c>
      <c r="F61" s="3">
        <v>8.3000000000000007</v>
      </c>
      <c r="G61" s="3">
        <v>1</v>
      </c>
      <c r="H61" s="3">
        <v>6</v>
      </c>
      <c r="I61" s="32">
        <f t="shared" si="0"/>
        <v>0.72361111111111109</v>
      </c>
      <c r="J61" s="4">
        <v>0.05</v>
      </c>
      <c r="K61" s="4">
        <v>11</v>
      </c>
      <c r="L61" s="5">
        <v>0.05</v>
      </c>
      <c r="M61" s="5">
        <v>48</v>
      </c>
      <c r="N61" s="6">
        <v>0.05</v>
      </c>
      <c r="O61" s="6">
        <v>0</v>
      </c>
      <c r="P61" s="7">
        <v>0.05</v>
      </c>
      <c r="Q61" s="7">
        <v>0</v>
      </c>
      <c r="R61" s="8">
        <v>0.05</v>
      </c>
      <c r="S61" s="8">
        <v>0</v>
      </c>
      <c r="T61" s="9">
        <v>0.05</v>
      </c>
      <c r="U61" s="9">
        <v>0</v>
      </c>
      <c r="V61" s="10">
        <v>0.05</v>
      </c>
      <c r="W61" s="10">
        <v>0</v>
      </c>
      <c r="X61" s="11">
        <v>0.05</v>
      </c>
      <c r="Y61" s="11">
        <v>26</v>
      </c>
      <c r="Z61" s="12">
        <v>0.05</v>
      </c>
      <c r="AA61" s="12">
        <v>1</v>
      </c>
      <c r="AB61" s="3">
        <v>0.05</v>
      </c>
      <c r="AC61" s="3">
        <v>1</v>
      </c>
      <c r="AD61" s="4">
        <v>0.05</v>
      </c>
      <c r="AE61" s="4">
        <v>4</v>
      </c>
      <c r="AF61" s="5">
        <v>0.05</v>
      </c>
      <c r="AG61" s="5">
        <v>0</v>
      </c>
      <c r="AH61" s="6">
        <v>0.05</v>
      </c>
      <c r="AI61" s="6">
        <v>38</v>
      </c>
      <c r="AJ61" s="7">
        <v>0.05</v>
      </c>
      <c r="AK61" s="7">
        <v>0</v>
      </c>
      <c r="AL61" s="9">
        <v>0.05</v>
      </c>
      <c r="AM61" s="9">
        <v>0</v>
      </c>
      <c r="AN61" s="26">
        <v>0.05</v>
      </c>
      <c r="AO61" s="31">
        <v>13</v>
      </c>
      <c r="AP61" s="27">
        <v>0.05</v>
      </c>
      <c r="AQ61" s="27">
        <v>0</v>
      </c>
    </row>
    <row r="62" spans="1:43" x14ac:dyDescent="0.3">
      <c r="A62" s="37">
        <v>44545</v>
      </c>
      <c r="B62" s="1">
        <v>1</v>
      </c>
      <c r="C62" s="1">
        <v>16</v>
      </c>
      <c r="D62" s="2" t="s">
        <v>25</v>
      </c>
      <c r="E62" s="39">
        <v>0.53819444444444442</v>
      </c>
      <c r="F62" s="3">
        <v>8.3000000000000007</v>
      </c>
      <c r="G62" s="3">
        <v>5</v>
      </c>
      <c r="H62" s="3">
        <v>0</v>
      </c>
      <c r="I62" s="40">
        <f>E62</f>
        <v>0.53819444444444442</v>
      </c>
      <c r="J62" s="4">
        <v>0.05</v>
      </c>
      <c r="K62" s="4"/>
      <c r="L62" s="5">
        <v>0.05</v>
      </c>
      <c r="M62" s="5"/>
      <c r="N62" s="6">
        <v>0.05</v>
      </c>
      <c r="O62" s="6"/>
      <c r="P62" s="7">
        <v>0.05</v>
      </c>
      <c r="Q62" s="7"/>
      <c r="R62" s="8">
        <v>0.05</v>
      </c>
      <c r="S62" s="8"/>
      <c r="T62" s="9">
        <v>0.05</v>
      </c>
      <c r="U62" s="9"/>
      <c r="V62" s="10">
        <v>0.05</v>
      </c>
      <c r="W62" s="10"/>
      <c r="X62" s="11">
        <v>0.05</v>
      </c>
      <c r="Y62" s="11"/>
      <c r="Z62" s="12">
        <v>0.05</v>
      </c>
      <c r="AA62" s="12"/>
      <c r="AB62" s="3">
        <v>0.05</v>
      </c>
      <c r="AC62" s="3"/>
      <c r="AD62" s="4">
        <v>0.05</v>
      </c>
      <c r="AE62" s="4"/>
      <c r="AF62" s="5">
        <v>0.05</v>
      </c>
      <c r="AG62" s="5"/>
      <c r="AH62" s="6">
        <v>0.05</v>
      </c>
      <c r="AI62" s="6"/>
      <c r="AJ62" s="7">
        <v>0.05</v>
      </c>
      <c r="AK62" s="7"/>
      <c r="AL62" s="9">
        <v>0.05</v>
      </c>
      <c r="AM62" s="9"/>
      <c r="AN62" s="26">
        <v>0.05</v>
      </c>
      <c r="AP62" s="27">
        <v>0.05</v>
      </c>
    </row>
    <row r="63" spans="1:43" x14ac:dyDescent="0.3">
      <c r="A63" s="37">
        <v>44545</v>
      </c>
      <c r="B63" s="1">
        <v>2</v>
      </c>
      <c r="C63" s="1">
        <v>16</v>
      </c>
      <c r="D63" s="2" t="s">
        <v>25</v>
      </c>
      <c r="E63" s="39">
        <v>0.54513888888888895</v>
      </c>
      <c r="F63" s="3">
        <v>8.3000000000000007</v>
      </c>
      <c r="G63" s="3">
        <v>4</v>
      </c>
      <c r="H63" s="3">
        <v>0</v>
      </c>
      <c r="I63" s="40">
        <f t="shared" ref="I63:I70" si="1">E63</f>
        <v>0.54513888888888895</v>
      </c>
      <c r="J63" s="4">
        <v>0.05</v>
      </c>
      <c r="K63" s="4"/>
      <c r="L63" s="5">
        <v>0.05</v>
      </c>
      <c r="M63" s="5"/>
      <c r="N63" s="6">
        <v>0.05</v>
      </c>
      <c r="O63" s="6"/>
      <c r="P63" s="7">
        <v>0.05</v>
      </c>
      <c r="Q63" s="7"/>
      <c r="R63" s="8">
        <v>0.05</v>
      </c>
      <c r="S63" s="8"/>
      <c r="T63" s="9">
        <v>0.05</v>
      </c>
      <c r="U63" s="9"/>
      <c r="V63" s="10">
        <v>0.05</v>
      </c>
      <c r="W63" s="10"/>
      <c r="X63" s="11">
        <v>0.05</v>
      </c>
      <c r="Y63" s="11"/>
      <c r="Z63" s="12">
        <v>0.05</v>
      </c>
      <c r="AA63" s="12"/>
      <c r="AB63" s="3">
        <v>0.05</v>
      </c>
      <c r="AC63" s="3"/>
      <c r="AD63" s="4">
        <v>0.05</v>
      </c>
      <c r="AE63" s="4"/>
      <c r="AF63" s="5">
        <v>0.05</v>
      </c>
      <c r="AG63" s="5"/>
      <c r="AH63" s="6">
        <v>0.05</v>
      </c>
      <c r="AI63" s="6"/>
      <c r="AJ63" s="7">
        <v>0.05</v>
      </c>
      <c r="AK63" s="7"/>
      <c r="AL63" s="9">
        <v>0.05</v>
      </c>
      <c r="AM63" s="9"/>
      <c r="AN63" s="26">
        <v>0.05</v>
      </c>
      <c r="AP63" s="27">
        <v>0.05</v>
      </c>
    </row>
    <row r="64" spans="1:43" x14ac:dyDescent="0.3">
      <c r="A64" s="38">
        <v>44545</v>
      </c>
      <c r="B64" s="1">
        <v>3</v>
      </c>
      <c r="C64" s="1">
        <v>16</v>
      </c>
      <c r="D64" s="2" t="s">
        <v>25</v>
      </c>
      <c r="E64" s="39">
        <v>0.55208333333333337</v>
      </c>
      <c r="F64" s="3">
        <v>8.3000000000000007</v>
      </c>
      <c r="G64" s="3">
        <v>2</v>
      </c>
      <c r="H64" s="3">
        <v>0</v>
      </c>
      <c r="I64" s="40">
        <f t="shared" si="1"/>
        <v>0.55208333333333337</v>
      </c>
      <c r="J64" s="4">
        <v>0.05</v>
      </c>
      <c r="K64" s="4"/>
      <c r="L64" s="5">
        <v>0.05</v>
      </c>
      <c r="M64" s="5"/>
      <c r="N64" s="6">
        <v>0.05</v>
      </c>
      <c r="O64" s="6"/>
      <c r="P64" s="7">
        <v>0.05</v>
      </c>
      <c r="Q64" s="7"/>
      <c r="R64" s="8">
        <v>0.05</v>
      </c>
      <c r="S64" s="8"/>
      <c r="T64" s="9">
        <v>0.05</v>
      </c>
      <c r="U64" s="9"/>
      <c r="V64" s="10">
        <v>0.05</v>
      </c>
      <c r="W64" s="10"/>
      <c r="X64" s="11">
        <v>0.05</v>
      </c>
      <c r="Y64" s="11"/>
      <c r="Z64" s="12">
        <v>0.05</v>
      </c>
      <c r="AA64" s="12"/>
      <c r="AB64" s="3">
        <v>0.05</v>
      </c>
      <c r="AC64" s="3"/>
      <c r="AD64" s="4">
        <v>0.05</v>
      </c>
      <c r="AE64" s="4"/>
      <c r="AF64" s="5">
        <v>0.05</v>
      </c>
      <c r="AG64" s="5"/>
      <c r="AH64" s="6">
        <v>0.05</v>
      </c>
      <c r="AI64" s="6"/>
      <c r="AJ64" s="7">
        <v>0.05</v>
      </c>
      <c r="AK64" s="7"/>
      <c r="AL64" s="9">
        <v>0.05</v>
      </c>
      <c r="AM64" s="9"/>
      <c r="AN64" s="26">
        <v>0.05</v>
      </c>
      <c r="AP64" s="27">
        <v>0.05</v>
      </c>
    </row>
    <row r="65" spans="1:43" x14ac:dyDescent="0.3">
      <c r="A65" s="38">
        <v>44545</v>
      </c>
      <c r="B65" s="1">
        <v>1</v>
      </c>
      <c r="C65" s="1">
        <v>20</v>
      </c>
      <c r="D65" s="2" t="s">
        <v>25</v>
      </c>
      <c r="E65" s="39">
        <v>0.44791666666666669</v>
      </c>
      <c r="F65" s="3">
        <v>8.3000000000000007</v>
      </c>
      <c r="G65" s="3">
        <v>5</v>
      </c>
      <c r="H65" s="3">
        <v>0</v>
      </c>
      <c r="I65" s="40">
        <f t="shared" si="1"/>
        <v>0.44791666666666669</v>
      </c>
      <c r="J65" s="4">
        <v>0.05</v>
      </c>
      <c r="K65" s="4">
        <v>32</v>
      </c>
      <c r="L65" s="5">
        <v>0.05</v>
      </c>
      <c r="M65" s="5">
        <v>14</v>
      </c>
      <c r="N65" s="6">
        <v>0.05</v>
      </c>
      <c r="O65" s="6">
        <v>1</v>
      </c>
      <c r="P65" s="7">
        <v>0.05</v>
      </c>
      <c r="Q65" s="7">
        <v>0</v>
      </c>
      <c r="R65" s="8">
        <v>0.05</v>
      </c>
      <c r="S65" s="8">
        <v>0</v>
      </c>
      <c r="T65" s="9">
        <v>0.05</v>
      </c>
      <c r="U65" s="9">
        <v>0</v>
      </c>
      <c r="V65" s="10">
        <v>0.05</v>
      </c>
      <c r="W65" s="10">
        <v>0</v>
      </c>
      <c r="X65" s="11">
        <v>0.05</v>
      </c>
      <c r="Y65" s="11">
        <v>39</v>
      </c>
      <c r="Z65" s="12">
        <v>0.05</v>
      </c>
      <c r="AA65" s="12">
        <v>1</v>
      </c>
      <c r="AB65" s="3">
        <v>0.05</v>
      </c>
      <c r="AC65" s="3">
        <v>0</v>
      </c>
      <c r="AD65" s="4">
        <v>0.05</v>
      </c>
      <c r="AE65" s="4">
        <v>3</v>
      </c>
      <c r="AF65" s="5">
        <v>0.05</v>
      </c>
      <c r="AG65" s="5">
        <v>0</v>
      </c>
      <c r="AH65" s="6">
        <v>0.05</v>
      </c>
      <c r="AI65" s="6">
        <v>1</v>
      </c>
      <c r="AJ65" s="7">
        <v>0.05</v>
      </c>
      <c r="AK65" s="7">
        <v>0</v>
      </c>
      <c r="AL65" s="9">
        <v>0.05</v>
      </c>
      <c r="AM65" s="9">
        <v>7</v>
      </c>
      <c r="AN65" s="26">
        <v>0.05</v>
      </c>
      <c r="AO65" s="31">
        <v>25</v>
      </c>
      <c r="AP65" s="27">
        <v>0.05</v>
      </c>
      <c r="AQ65" s="27">
        <v>1</v>
      </c>
    </row>
    <row r="66" spans="1:43" x14ac:dyDescent="0.3">
      <c r="A66" s="38">
        <v>44545</v>
      </c>
      <c r="B66" s="1">
        <v>2</v>
      </c>
      <c r="C66" s="1">
        <v>20</v>
      </c>
      <c r="D66" s="2" t="s">
        <v>25</v>
      </c>
      <c r="E66" s="39">
        <v>0.47916666666666669</v>
      </c>
      <c r="F66" s="3">
        <v>8.3000000000000007</v>
      </c>
      <c r="G66" s="3">
        <v>13</v>
      </c>
      <c r="H66" s="3">
        <v>0</v>
      </c>
      <c r="I66" s="40">
        <f t="shared" si="1"/>
        <v>0.47916666666666669</v>
      </c>
      <c r="J66" s="4">
        <v>0.05</v>
      </c>
      <c r="K66" s="4">
        <v>44</v>
      </c>
      <c r="L66" s="5">
        <v>0.05</v>
      </c>
      <c r="M66" s="5">
        <v>3</v>
      </c>
      <c r="N66" s="6">
        <v>0.05</v>
      </c>
      <c r="O66" s="6">
        <v>0</v>
      </c>
      <c r="P66" s="7">
        <v>0.05</v>
      </c>
      <c r="Q66" s="7">
        <v>0</v>
      </c>
      <c r="R66" s="8">
        <v>0.05</v>
      </c>
      <c r="S66" s="8">
        <v>0</v>
      </c>
      <c r="T66" s="9">
        <v>0.05</v>
      </c>
      <c r="U66" s="9">
        <v>0</v>
      </c>
      <c r="V66" s="10">
        <v>0.05</v>
      </c>
      <c r="W66" s="10">
        <v>0</v>
      </c>
      <c r="X66" s="11">
        <v>0.05</v>
      </c>
      <c r="Y66" s="11">
        <v>86</v>
      </c>
      <c r="Z66" s="12">
        <v>8.3000000000000007</v>
      </c>
      <c r="AA66" s="12" t="s">
        <v>25</v>
      </c>
      <c r="AB66" s="3">
        <v>0.05</v>
      </c>
      <c r="AC66" s="3">
        <v>0</v>
      </c>
      <c r="AD66" s="4">
        <v>0.05</v>
      </c>
      <c r="AE66" s="4">
        <v>4</v>
      </c>
      <c r="AF66" s="5">
        <v>0.05</v>
      </c>
      <c r="AG66" s="5">
        <v>0</v>
      </c>
      <c r="AH66" s="6">
        <v>0.05</v>
      </c>
      <c r="AI66" s="6">
        <v>1</v>
      </c>
      <c r="AJ66" s="7">
        <v>0.05</v>
      </c>
      <c r="AK66" s="7">
        <v>1</v>
      </c>
      <c r="AL66" s="9">
        <v>0.05</v>
      </c>
      <c r="AM66" s="9">
        <v>3</v>
      </c>
      <c r="AN66" s="26">
        <v>0.05</v>
      </c>
      <c r="AO66" s="31">
        <v>33</v>
      </c>
      <c r="AP66" s="27">
        <v>0.05</v>
      </c>
      <c r="AQ66" s="27">
        <v>1</v>
      </c>
    </row>
    <row r="67" spans="1:43" x14ac:dyDescent="0.3">
      <c r="A67" s="38">
        <v>44545</v>
      </c>
      <c r="B67" s="1">
        <v>3</v>
      </c>
      <c r="C67" s="1">
        <v>20</v>
      </c>
      <c r="D67" s="2" t="s">
        <v>25</v>
      </c>
      <c r="E67" s="39">
        <v>0.51388888888888895</v>
      </c>
      <c r="F67" s="3">
        <v>8.3000000000000007</v>
      </c>
      <c r="G67" s="3">
        <v>3</v>
      </c>
      <c r="H67" s="3">
        <v>0</v>
      </c>
      <c r="I67" s="40">
        <f t="shared" si="1"/>
        <v>0.51388888888888895</v>
      </c>
      <c r="J67" s="4">
        <v>0.05</v>
      </c>
      <c r="K67" s="4">
        <v>57</v>
      </c>
      <c r="L67" s="5">
        <v>0.05</v>
      </c>
      <c r="M67" s="5">
        <v>6</v>
      </c>
      <c r="N67" s="6">
        <v>0.05</v>
      </c>
      <c r="O67" s="6">
        <v>0</v>
      </c>
      <c r="P67" s="7">
        <v>0.05</v>
      </c>
      <c r="Q67" s="7">
        <v>0</v>
      </c>
      <c r="R67" s="8">
        <v>0.05</v>
      </c>
      <c r="S67" s="8">
        <v>0</v>
      </c>
      <c r="T67" s="9">
        <v>0.05</v>
      </c>
      <c r="U67" s="9">
        <v>0</v>
      </c>
      <c r="V67" s="10">
        <v>0.05</v>
      </c>
      <c r="W67" s="10">
        <v>0</v>
      </c>
      <c r="X67" s="11">
        <v>0.05</v>
      </c>
      <c r="Y67" s="11">
        <v>74</v>
      </c>
      <c r="Z67" s="12">
        <v>8.3000000000000007</v>
      </c>
      <c r="AA67" s="12" t="s">
        <v>25</v>
      </c>
      <c r="AB67" s="3">
        <v>0.05</v>
      </c>
      <c r="AC67" s="3">
        <v>0</v>
      </c>
      <c r="AD67" s="4">
        <v>0.05</v>
      </c>
      <c r="AE67" s="4">
        <v>5</v>
      </c>
      <c r="AF67" s="5">
        <v>0.05</v>
      </c>
      <c r="AG67" s="5">
        <v>0</v>
      </c>
      <c r="AH67" s="6">
        <v>0.05</v>
      </c>
      <c r="AI67" s="6">
        <v>0</v>
      </c>
      <c r="AJ67" s="7">
        <v>0.05</v>
      </c>
      <c r="AK67" s="7">
        <v>0</v>
      </c>
      <c r="AL67" s="9">
        <v>0.05</v>
      </c>
      <c r="AM67" s="9">
        <v>4</v>
      </c>
      <c r="AN67" s="26">
        <v>0.05</v>
      </c>
      <c r="AO67" s="31">
        <v>38</v>
      </c>
      <c r="AP67" s="27">
        <v>0.05</v>
      </c>
      <c r="AQ67" s="27">
        <v>1</v>
      </c>
    </row>
    <row r="68" spans="1:43" x14ac:dyDescent="0.3">
      <c r="A68" s="38">
        <v>44545</v>
      </c>
      <c r="B68" s="1">
        <v>1</v>
      </c>
      <c r="C68" s="1">
        <v>24</v>
      </c>
      <c r="D68" s="2" t="s">
        <v>25</v>
      </c>
      <c r="E68" s="39">
        <v>0.51736111111111105</v>
      </c>
      <c r="F68" s="3">
        <v>8.3000000000000007</v>
      </c>
      <c r="G68" s="3">
        <v>25</v>
      </c>
      <c r="H68" s="3">
        <v>0</v>
      </c>
      <c r="I68" s="40">
        <f t="shared" si="1"/>
        <v>0.51736111111111105</v>
      </c>
      <c r="J68" s="4">
        <v>0.05</v>
      </c>
      <c r="K68" s="4">
        <v>16</v>
      </c>
      <c r="L68" s="5">
        <v>0.05</v>
      </c>
      <c r="M68" s="5">
        <v>10</v>
      </c>
      <c r="N68" s="6">
        <v>0.05</v>
      </c>
      <c r="O68" s="6">
        <v>1</v>
      </c>
      <c r="P68" s="7">
        <v>0.05</v>
      </c>
      <c r="Q68" s="7">
        <v>0</v>
      </c>
      <c r="R68" s="8">
        <v>0.05</v>
      </c>
      <c r="S68" s="8">
        <v>0</v>
      </c>
      <c r="T68" s="9">
        <v>0.05</v>
      </c>
      <c r="U68" s="9">
        <v>0</v>
      </c>
      <c r="V68" s="10">
        <v>0.05</v>
      </c>
      <c r="W68" s="10">
        <v>0</v>
      </c>
      <c r="X68" s="11">
        <v>0.05</v>
      </c>
      <c r="Y68" s="11">
        <v>40</v>
      </c>
      <c r="Z68" s="12">
        <v>8.3000000000000007</v>
      </c>
      <c r="AA68" s="12" t="s">
        <v>25</v>
      </c>
      <c r="AB68" s="3">
        <v>0.05</v>
      </c>
      <c r="AC68" s="3">
        <v>5</v>
      </c>
      <c r="AD68" s="4">
        <v>0.05</v>
      </c>
      <c r="AE68" s="4">
        <v>15</v>
      </c>
      <c r="AF68" s="5">
        <v>0.05</v>
      </c>
      <c r="AG68" s="5">
        <v>0</v>
      </c>
      <c r="AH68" s="6">
        <v>0.05</v>
      </c>
      <c r="AI68" s="6">
        <v>3</v>
      </c>
      <c r="AJ68" s="7">
        <v>0.05</v>
      </c>
      <c r="AK68" s="7">
        <v>2</v>
      </c>
      <c r="AL68" s="9">
        <v>0.05</v>
      </c>
      <c r="AM68" s="9">
        <v>4</v>
      </c>
      <c r="AN68" s="26">
        <v>0.05</v>
      </c>
      <c r="AO68" s="31">
        <v>113</v>
      </c>
      <c r="AP68" s="27">
        <v>0.05</v>
      </c>
      <c r="AQ68" s="27">
        <v>1</v>
      </c>
    </row>
    <row r="69" spans="1:43" x14ac:dyDescent="0.3">
      <c r="A69" s="38">
        <v>44545</v>
      </c>
      <c r="B69" s="1">
        <v>2</v>
      </c>
      <c r="C69" s="1">
        <v>24</v>
      </c>
      <c r="D69" s="2" t="s">
        <v>25</v>
      </c>
      <c r="E69" s="39">
        <v>0.52083333333333337</v>
      </c>
      <c r="F69" s="3">
        <v>8.3000000000000007</v>
      </c>
      <c r="G69" s="3">
        <v>41</v>
      </c>
      <c r="H69" s="3">
        <v>0</v>
      </c>
      <c r="I69" s="40">
        <f t="shared" si="1"/>
        <v>0.52083333333333337</v>
      </c>
      <c r="J69" s="4">
        <v>0.05</v>
      </c>
      <c r="K69" s="4">
        <v>14</v>
      </c>
      <c r="L69" s="5">
        <v>0.05</v>
      </c>
      <c r="M69" s="5">
        <v>1</v>
      </c>
      <c r="N69" s="6">
        <v>0.05</v>
      </c>
      <c r="O69" s="6">
        <v>0</v>
      </c>
      <c r="P69" s="7">
        <v>0.05</v>
      </c>
      <c r="Q69" s="7">
        <v>0</v>
      </c>
      <c r="R69" s="8">
        <v>0.05</v>
      </c>
      <c r="S69" s="8">
        <v>0</v>
      </c>
      <c r="T69" s="9">
        <v>0.05</v>
      </c>
      <c r="U69" s="9">
        <v>0</v>
      </c>
      <c r="V69" s="10">
        <v>0.05</v>
      </c>
      <c r="W69" s="10">
        <v>0</v>
      </c>
      <c r="X69" s="11">
        <v>0.05</v>
      </c>
      <c r="Y69" s="11">
        <v>51</v>
      </c>
      <c r="Z69" s="12">
        <v>0.05</v>
      </c>
      <c r="AA69" s="12">
        <v>0</v>
      </c>
      <c r="AB69" s="3">
        <v>0.05</v>
      </c>
      <c r="AC69" s="3">
        <v>2</v>
      </c>
      <c r="AD69" s="4">
        <v>0.05</v>
      </c>
      <c r="AE69" s="4">
        <v>6</v>
      </c>
      <c r="AF69" s="5">
        <v>0.05</v>
      </c>
      <c r="AG69" s="5">
        <v>1</v>
      </c>
      <c r="AH69" s="6">
        <v>0.05</v>
      </c>
      <c r="AI69" s="6">
        <v>2</v>
      </c>
      <c r="AJ69" s="7">
        <v>0.05</v>
      </c>
      <c r="AK69" s="7">
        <v>1</v>
      </c>
      <c r="AL69" s="9">
        <v>0.05</v>
      </c>
      <c r="AM69" s="9">
        <v>4</v>
      </c>
      <c r="AN69" s="26">
        <v>0.05</v>
      </c>
      <c r="AO69" s="31">
        <v>25</v>
      </c>
      <c r="AP69" s="27">
        <v>0.05</v>
      </c>
      <c r="AQ69" s="27">
        <v>2</v>
      </c>
    </row>
    <row r="70" spans="1:43" x14ac:dyDescent="0.3">
      <c r="A70" s="38">
        <v>44545</v>
      </c>
      <c r="B70" s="1">
        <v>3</v>
      </c>
      <c r="C70" s="1">
        <v>24</v>
      </c>
      <c r="D70" s="2" t="s">
        <v>25</v>
      </c>
      <c r="E70" s="39">
        <v>0.53125</v>
      </c>
      <c r="F70" s="3">
        <v>8.3000000000000007</v>
      </c>
      <c r="G70" s="3">
        <v>39</v>
      </c>
      <c r="H70" s="3">
        <v>0</v>
      </c>
      <c r="I70" s="40">
        <f t="shared" si="1"/>
        <v>0.53125</v>
      </c>
      <c r="J70" s="4">
        <v>0.05</v>
      </c>
      <c r="K70" s="4">
        <v>28</v>
      </c>
      <c r="L70" s="5">
        <v>0.05</v>
      </c>
      <c r="M70" s="5">
        <v>6</v>
      </c>
      <c r="N70" s="6">
        <v>0.05</v>
      </c>
      <c r="O70" s="6">
        <v>0</v>
      </c>
      <c r="P70" s="7">
        <v>0.05</v>
      </c>
      <c r="Q70" s="7">
        <v>0</v>
      </c>
      <c r="R70" s="8">
        <v>0.05</v>
      </c>
      <c r="S70" s="8">
        <v>0</v>
      </c>
      <c r="T70" s="9">
        <v>0.05</v>
      </c>
      <c r="U70" s="9">
        <v>19</v>
      </c>
      <c r="V70" s="10">
        <v>0.05</v>
      </c>
      <c r="W70" s="10">
        <v>0</v>
      </c>
      <c r="X70" s="11">
        <v>0.05</v>
      </c>
      <c r="Y70" s="11">
        <v>20</v>
      </c>
      <c r="Z70" s="12">
        <v>0.05</v>
      </c>
      <c r="AA70" s="12">
        <v>2</v>
      </c>
      <c r="AB70" s="3">
        <v>0.05</v>
      </c>
      <c r="AC70" s="3">
        <v>0</v>
      </c>
      <c r="AD70" s="4">
        <v>0.05</v>
      </c>
      <c r="AE70" s="4">
        <v>6</v>
      </c>
      <c r="AF70" s="5">
        <v>0.05</v>
      </c>
      <c r="AG70" s="5">
        <v>0</v>
      </c>
      <c r="AH70" s="6">
        <v>0.05</v>
      </c>
      <c r="AI70" s="6">
        <v>1</v>
      </c>
      <c r="AJ70" s="7">
        <v>0.05</v>
      </c>
      <c r="AK70" s="7">
        <v>0</v>
      </c>
      <c r="AL70" s="9">
        <v>0.05</v>
      </c>
      <c r="AM70" s="9">
        <v>2</v>
      </c>
      <c r="AN70" s="26">
        <v>0.05</v>
      </c>
      <c r="AO70" s="31">
        <v>50</v>
      </c>
      <c r="AP70" s="27">
        <v>0.05</v>
      </c>
      <c r="AQ70" s="27">
        <v>6</v>
      </c>
    </row>
    <row r="71" spans="1:43" x14ac:dyDescent="0.3">
      <c r="A71" s="38">
        <v>44545</v>
      </c>
      <c r="B71" s="1">
        <v>1</v>
      </c>
      <c r="C71" s="1">
        <v>28</v>
      </c>
      <c r="D71" s="2" t="s">
        <v>25</v>
      </c>
      <c r="E71" s="14">
        <v>0.55555555555555558</v>
      </c>
      <c r="F71" s="3">
        <v>8.3000000000000007</v>
      </c>
      <c r="G71" s="3">
        <v>1</v>
      </c>
      <c r="H71" s="3">
        <v>0</v>
      </c>
      <c r="J71" s="4">
        <v>0.05</v>
      </c>
      <c r="K71" s="4"/>
      <c r="L71" s="5">
        <v>0.05</v>
      </c>
      <c r="M71" s="5"/>
      <c r="N71" s="6">
        <v>0.05</v>
      </c>
      <c r="O71" s="6"/>
      <c r="P71" s="7">
        <v>0.05</v>
      </c>
      <c r="Q71" s="7"/>
      <c r="R71" s="8">
        <v>0.05</v>
      </c>
      <c r="S71" s="8"/>
      <c r="T71" s="9">
        <v>0.05</v>
      </c>
      <c r="U71" s="9"/>
      <c r="V71" s="10">
        <v>0.05</v>
      </c>
      <c r="W71" s="10"/>
      <c r="X71" s="11">
        <v>0.05</v>
      </c>
      <c r="Y71" s="11"/>
      <c r="Z71" s="12">
        <v>0.05</v>
      </c>
      <c r="AA71" s="12"/>
      <c r="AB71" s="3">
        <v>0.05</v>
      </c>
      <c r="AC71" s="3"/>
      <c r="AD71" s="4">
        <v>0.05</v>
      </c>
      <c r="AE71" s="4"/>
      <c r="AF71" s="5">
        <v>0.05</v>
      </c>
      <c r="AG71" s="5"/>
      <c r="AH71" s="6">
        <v>0.05</v>
      </c>
      <c r="AI71" s="6"/>
      <c r="AJ71" s="7">
        <v>0.05</v>
      </c>
      <c r="AK71" s="7"/>
      <c r="AL71" s="9">
        <v>0.05</v>
      </c>
      <c r="AM71" s="9"/>
      <c r="AN71" s="26">
        <v>0.05</v>
      </c>
      <c r="AP71" s="27">
        <v>0.05</v>
      </c>
    </row>
    <row r="72" spans="1:43" x14ac:dyDescent="0.3">
      <c r="A72" s="38">
        <v>44545</v>
      </c>
      <c r="B72" s="1">
        <v>2</v>
      </c>
      <c r="C72" s="1">
        <v>28</v>
      </c>
      <c r="D72" s="2" t="s">
        <v>25</v>
      </c>
      <c r="E72" s="14">
        <v>0.5625</v>
      </c>
      <c r="F72" s="3">
        <v>8.3000000000000007</v>
      </c>
      <c r="G72" s="3">
        <v>67</v>
      </c>
      <c r="H72" s="3">
        <v>0</v>
      </c>
      <c r="J72" s="4">
        <v>0.05</v>
      </c>
      <c r="K72" s="4"/>
      <c r="L72" s="5">
        <v>0.05</v>
      </c>
      <c r="M72" s="5"/>
      <c r="N72" s="6">
        <v>0.05</v>
      </c>
      <c r="O72" s="6"/>
      <c r="P72" s="7">
        <v>0.05</v>
      </c>
      <c r="Q72" s="7"/>
      <c r="R72" s="8">
        <v>0.05</v>
      </c>
      <c r="S72" s="8"/>
      <c r="T72" s="9">
        <v>0.05</v>
      </c>
      <c r="U72" s="9"/>
      <c r="V72" s="10">
        <v>0.05</v>
      </c>
      <c r="W72" s="10"/>
      <c r="X72" s="11">
        <v>0.05</v>
      </c>
      <c r="Y72" s="11"/>
      <c r="Z72" s="12">
        <v>0.05</v>
      </c>
      <c r="AA72" s="12"/>
      <c r="AB72" s="3">
        <v>0.05</v>
      </c>
      <c r="AC72" s="3"/>
      <c r="AD72" s="4">
        <v>0.05</v>
      </c>
      <c r="AE72" s="4"/>
      <c r="AF72" s="5">
        <v>0.05</v>
      </c>
      <c r="AG72" s="5"/>
      <c r="AH72" s="6">
        <v>0.05</v>
      </c>
      <c r="AI72" s="6"/>
      <c r="AJ72" s="7">
        <v>0.05</v>
      </c>
      <c r="AK72" s="7"/>
      <c r="AL72" s="9">
        <v>0.05</v>
      </c>
      <c r="AM72" s="9"/>
      <c r="AN72" s="26">
        <v>0.05</v>
      </c>
      <c r="AP72" s="27">
        <v>0.05</v>
      </c>
    </row>
    <row r="73" spans="1:43" x14ac:dyDescent="0.3">
      <c r="A73" s="38">
        <v>44545</v>
      </c>
      <c r="B73" s="1">
        <v>3</v>
      </c>
      <c r="C73" s="1">
        <v>28</v>
      </c>
      <c r="D73" s="2" t="s">
        <v>25</v>
      </c>
      <c r="E73" s="14">
        <v>0.56597222222222221</v>
      </c>
      <c r="F73" s="3">
        <v>8.3000000000000007</v>
      </c>
      <c r="G73" s="3">
        <v>15</v>
      </c>
      <c r="H73" s="3">
        <v>0</v>
      </c>
      <c r="J73" s="4">
        <v>0.05</v>
      </c>
      <c r="K73" s="4"/>
      <c r="L73" s="5">
        <v>0.05</v>
      </c>
      <c r="M73" s="5"/>
      <c r="N73" s="6">
        <v>0.05</v>
      </c>
      <c r="O73" s="6"/>
      <c r="P73" s="7">
        <v>0.05</v>
      </c>
      <c r="Q73" s="7"/>
      <c r="R73" s="8">
        <v>0.05</v>
      </c>
      <c r="S73" s="8"/>
      <c r="T73" s="9">
        <v>0.05</v>
      </c>
      <c r="U73" s="9"/>
      <c r="V73" s="10">
        <v>0.05</v>
      </c>
      <c r="W73" s="10"/>
      <c r="X73" s="11">
        <v>0.05</v>
      </c>
      <c r="Y73" s="11"/>
      <c r="Z73" s="12">
        <v>0.05</v>
      </c>
      <c r="AA73" s="12"/>
      <c r="AB73" s="3">
        <v>0.05</v>
      </c>
      <c r="AC73" s="3"/>
      <c r="AD73" s="4">
        <v>0.05</v>
      </c>
      <c r="AE73" s="4"/>
      <c r="AF73" s="5">
        <v>0.05</v>
      </c>
      <c r="AG73" s="5"/>
      <c r="AH73" s="6">
        <v>0.05</v>
      </c>
      <c r="AI73" s="6"/>
      <c r="AJ73" s="7">
        <v>0.05</v>
      </c>
      <c r="AK73" s="7"/>
      <c r="AL73" s="9">
        <v>0.05</v>
      </c>
      <c r="AM73" s="9"/>
      <c r="AN73" s="26">
        <v>0.05</v>
      </c>
      <c r="AP73" s="27">
        <v>0.05</v>
      </c>
    </row>
    <row r="74" spans="1:43" x14ac:dyDescent="0.3">
      <c r="A74" s="38">
        <v>44545</v>
      </c>
      <c r="B74" s="1">
        <v>1</v>
      </c>
      <c r="C74" s="1">
        <v>32</v>
      </c>
      <c r="D74" s="2" t="s">
        <v>25</v>
      </c>
      <c r="E74" s="14">
        <v>0.61458333333333337</v>
      </c>
      <c r="F74" s="3">
        <v>8.3000000000000007</v>
      </c>
      <c r="G74" s="3">
        <v>96</v>
      </c>
      <c r="H74" s="3">
        <v>0</v>
      </c>
      <c r="J74" s="4">
        <v>0.05</v>
      </c>
      <c r="K74" s="4">
        <v>8</v>
      </c>
      <c r="L74" s="5">
        <v>0.05</v>
      </c>
      <c r="M74" s="5">
        <v>78</v>
      </c>
      <c r="N74" s="6">
        <v>0.05</v>
      </c>
      <c r="O74" s="6">
        <v>0</v>
      </c>
      <c r="P74" s="7">
        <v>0.05</v>
      </c>
      <c r="Q74" s="7">
        <v>4</v>
      </c>
      <c r="R74" s="8">
        <v>0.05</v>
      </c>
      <c r="S74" s="8">
        <v>0</v>
      </c>
      <c r="T74" s="9">
        <v>0.05</v>
      </c>
      <c r="U74" s="9">
        <v>22</v>
      </c>
      <c r="V74" s="10">
        <v>0.05</v>
      </c>
      <c r="W74" s="10">
        <v>0</v>
      </c>
      <c r="X74" s="11">
        <v>0.05</v>
      </c>
      <c r="Y74" s="11">
        <v>63</v>
      </c>
      <c r="Z74" s="12">
        <v>0.05</v>
      </c>
      <c r="AA74" s="12">
        <v>3</v>
      </c>
      <c r="AB74" s="3">
        <v>0.05</v>
      </c>
      <c r="AC74" s="3">
        <v>0</v>
      </c>
      <c r="AD74" s="4">
        <v>0.05</v>
      </c>
      <c r="AE74" s="4">
        <v>0</v>
      </c>
      <c r="AF74" s="5">
        <v>0.05</v>
      </c>
      <c r="AG74" s="5">
        <v>0</v>
      </c>
      <c r="AH74" s="6">
        <v>0.05</v>
      </c>
      <c r="AI74" s="6">
        <v>58</v>
      </c>
      <c r="AJ74" s="7">
        <v>0.05</v>
      </c>
      <c r="AK74" s="7">
        <v>0</v>
      </c>
      <c r="AL74" s="9">
        <v>0.05</v>
      </c>
      <c r="AM74" s="9">
        <v>0</v>
      </c>
      <c r="AN74" s="26">
        <v>0.05</v>
      </c>
      <c r="AO74" s="31">
        <v>19</v>
      </c>
      <c r="AP74" s="27">
        <v>0.05</v>
      </c>
      <c r="AQ74" s="27">
        <v>4</v>
      </c>
    </row>
    <row r="75" spans="1:43" x14ac:dyDescent="0.3">
      <c r="A75" s="38">
        <v>44545</v>
      </c>
      <c r="B75" s="1">
        <v>2</v>
      </c>
      <c r="C75" s="1">
        <v>32</v>
      </c>
      <c r="D75" s="2" t="s">
        <v>25</v>
      </c>
      <c r="E75" s="14">
        <v>0.61805555555555558</v>
      </c>
      <c r="F75" s="3">
        <v>8.3000000000000007</v>
      </c>
      <c r="G75" s="3">
        <v>15</v>
      </c>
      <c r="H75" s="3">
        <v>0</v>
      </c>
      <c r="J75" s="4">
        <v>0.05</v>
      </c>
      <c r="K75" s="4"/>
      <c r="L75" s="5">
        <v>0.05</v>
      </c>
      <c r="M75" s="5"/>
      <c r="N75" s="6">
        <v>0.05</v>
      </c>
      <c r="O75" s="6"/>
      <c r="P75" s="7">
        <v>0.05</v>
      </c>
      <c r="Q75" s="7"/>
      <c r="R75" s="8">
        <v>0.05</v>
      </c>
      <c r="S75" s="8"/>
      <c r="T75" s="9">
        <v>0.05</v>
      </c>
      <c r="U75" s="9"/>
      <c r="V75" s="10">
        <v>0.05</v>
      </c>
      <c r="W75" s="10"/>
      <c r="X75" s="11">
        <v>0.05</v>
      </c>
      <c r="Y75" s="11"/>
      <c r="Z75" s="12">
        <v>0.05</v>
      </c>
      <c r="AA75" s="12"/>
      <c r="AB75" s="3">
        <v>0.05</v>
      </c>
      <c r="AC75" s="3"/>
      <c r="AD75" s="4">
        <v>0.05</v>
      </c>
      <c r="AE75" s="4"/>
      <c r="AF75" s="5">
        <v>0.05</v>
      </c>
      <c r="AG75" s="5"/>
      <c r="AH75" s="6">
        <v>0.05</v>
      </c>
      <c r="AI75" s="6"/>
      <c r="AJ75" s="7">
        <v>0.05</v>
      </c>
      <c r="AK75" s="7"/>
      <c r="AL75" s="9">
        <v>0.05</v>
      </c>
      <c r="AM75" s="9"/>
      <c r="AN75" s="26">
        <v>0.05</v>
      </c>
      <c r="AP75" s="27">
        <v>0.05</v>
      </c>
    </row>
    <row r="76" spans="1:43" x14ac:dyDescent="0.3">
      <c r="A76" s="38">
        <v>44545</v>
      </c>
      <c r="B76" s="1">
        <v>3</v>
      </c>
      <c r="C76" s="1">
        <v>32</v>
      </c>
      <c r="D76" s="2" t="s">
        <v>25</v>
      </c>
      <c r="E76" s="14">
        <v>0.625</v>
      </c>
      <c r="F76" s="3">
        <v>8.3000000000000007</v>
      </c>
      <c r="G76" s="3">
        <v>0</v>
      </c>
      <c r="H76" s="3">
        <v>0</v>
      </c>
      <c r="J76" s="4">
        <v>0.05</v>
      </c>
      <c r="K76" s="4"/>
      <c r="L76" s="5">
        <v>0.05</v>
      </c>
      <c r="M76" s="5"/>
      <c r="N76" s="6">
        <v>0.05</v>
      </c>
      <c r="O76" s="6"/>
      <c r="P76" s="7">
        <v>0.05</v>
      </c>
      <c r="Q76" s="7"/>
      <c r="R76" s="8">
        <v>0.05</v>
      </c>
      <c r="S76" s="8"/>
      <c r="T76" s="9">
        <v>0.05</v>
      </c>
      <c r="U76" s="9"/>
      <c r="V76" s="10">
        <v>0.05</v>
      </c>
      <c r="W76" s="10"/>
      <c r="X76" s="11">
        <v>0.05</v>
      </c>
      <c r="Y76" s="11"/>
      <c r="Z76" s="12">
        <v>0.05</v>
      </c>
      <c r="AA76" s="12"/>
      <c r="AB76" s="3">
        <v>0.05</v>
      </c>
      <c r="AC76" s="3"/>
      <c r="AD76" s="4">
        <v>0.05</v>
      </c>
      <c r="AE76" s="4"/>
      <c r="AF76" s="5">
        <v>0.05</v>
      </c>
      <c r="AG76" s="5"/>
      <c r="AH76" s="6">
        <v>0.05</v>
      </c>
      <c r="AI76" s="6"/>
      <c r="AJ76" s="7">
        <v>0.05</v>
      </c>
      <c r="AK76" s="7"/>
      <c r="AL76" s="9">
        <v>0.05</v>
      </c>
      <c r="AM76" s="9"/>
      <c r="AN76" s="26">
        <v>0.05</v>
      </c>
      <c r="AP76" s="27">
        <v>0.05</v>
      </c>
    </row>
    <row r="77" spans="1:43" x14ac:dyDescent="0.3">
      <c r="A77" s="37">
        <v>44546</v>
      </c>
      <c r="B77" s="1">
        <v>1</v>
      </c>
      <c r="C77" s="1">
        <v>16</v>
      </c>
      <c r="D77" s="2" t="s">
        <v>25</v>
      </c>
      <c r="E77" s="36">
        <v>0.4375</v>
      </c>
      <c r="F77" s="3">
        <v>8.3000000000000007</v>
      </c>
      <c r="G77" s="3">
        <v>3</v>
      </c>
      <c r="H77" s="3">
        <v>2</v>
      </c>
      <c r="J77" s="4"/>
      <c r="K77" s="4"/>
      <c r="L77" s="5"/>
      <c r="M77" s="5"/>
      <c r="N77" s="6"/>
      <c r="O77" s="6"/>
      <c r="P77" s="7"/>
      <c r="Q77" s="7"/>
      <c r="R77" s="8"/>
      <c r="S77" s="8"/>
      <c r="T77" s="9"/>
      <c r="U77" s="9"/>
      <c r="V77" s="10"/>
      <c r="W77" s="10"/>
      <c r="X77" s="11"/>
      <c r="Y77" s="11"/>
      <c r="Z77" s="12"/>
      <c r="AA77" s="12"/>
      <c r="AB77" s="3"/>
      <c r="AC77" s="3"/>
      <c r="AD77" s="4"/>
      <c r="AE77" s="4"/>
      <c r="AF77" s="5"/>
      <c r="AG77" s="5"/>
      <c r="AH77" s="6"/>
      <c r="AI77" s="6"/>
      <c r="AJ77" s="7"/>
      <c r="AK77" s="7"/>
      <c r="AL77" s="9"/>
      <c r="AM77" s="9"/>
    </row>
    <row r="78" spans="1:43" x14ac:dyDescent="0.3">
      <c r="A78" s="37">
        <v>44546</v>
      </c>
      <c r="B78" s="1">
        <v>2</v>
      </c>
      <c r="C78" s="1">
        <v>16</v>
      </c>
      <c r="D78" s="2" t="s">
        <v>25</v>
      </c>
      <c r="E78" s="36">
        <v>0.44444444444444442</v>
      </c>
      <c r="F78" s="3">
        <v>8.3000000000000007</v>
      </c>
      <c r="G78" s="3">
        <v>2</v>
      </c>
      <c r="H78" s="3">
        <v>3</v>
      </c>
      <c r="J78" s="4"/>
      <c r="K78" s="4"/>
      <c r="L78" s="5"/>
      <c r="M78" s="5"/>
      <c r="N78" s="6"/>
      <c r="O78" s="6"/>
      <c r="P78" s="7"/>
      <c r="Q78" s="7"/>
      <c r="R78" s="8"/>
      <c r="S78" s="8"/>
      <c r="T78" s="9"/>
      <c r="U78" s="9"/>
      <c r="V78" s="10"/>
      <c r="W78" s="10"/>
      <c r="X78" s="11"/>
      <c r="Y78" s="11"/>
      <c r="Z78" s="12"/>
      <c r="AA78" s="12"/>
      <c r="AB78" s="3"/>
      <c r="AC78" s="3"/>
      <c r="AD78" s="4"/>
      <c r="AE78" s="4"/>
      <c r="AF78" s="5"/>
      <c r="AG78" s="5"/>
      <c r="AH78" s="6"/>
      <c r="AI78" s="6"/>
      <c r="AJ78" s="7"/>
      <c r="AK78" s="7"/>
      <c r="AL78" s="9"/>
      <c r="AM78" s="9"/>
    </row>
    <row r="79" spans="1:43" x14ac:dyDescent="0.3">
      <c r="A79" s="38">
        <v>44546</v>
      </c>
      <c r="B79" s="1">
        <v>3</v>
      </c>
      <c r="C79" s="1">
        <v>16</v>
      </c>
      <c r="D79" s="2" t="s">
        <v>25</v>
      </c>
      <c r="E79" s="36">
        <v>0.4513888888888889</v>
      </c>
      <c r="F79" s="3">
        <v>8.3000000000000007</v>
      </c>
      <c r="G79" s="3">
        <v>1</v>
      </c>
      <c r="H79" s="3">
        <v>4</v>
      </c>
      <c r="J79" s="4"/>
      <c r="K79" s="4"/>
      <c r="L79" s="5"/>
      <c r="M79" s="5"/>
      <c r="N79" s="6"/>
      <c r="O79" s="6"/>
      <c r="P79" s="7"/>
      <c r="Q79" s="7"/>
      <c r="R79" s="8"/>
      <c r="S79" s="8"/>
      <c r="T79" s="9"/>
      <c r="U79" s="9"/>
      <c r="V79" s="10"/>
      <c r="W79" s="10"/>
      <c r="X79" s="11"/>
      <c r="Y79" s="11"/>
      <c r="Z79" s="12"/>
      <c r="AA79" s="12"/>
      <c r="AB79" s="3"/>
      <c r="AC79" s="3"/>
      <c r="AD79" s="4"/>
      <c r="AE79" s="4"/>
      <c r="AF79" s="5"/>
      <c r="AG79" s="5"/>
      <c r="AH79" s="6"/>
      <c r="AI79" s="6"/>
      <c r="AJ79" s="7"/>
      <c r="AK79" s="7"/>
      <c r="AL79" s="9"/>
      <c r="AM79" s="9"/>
    </row>
    <row r="80" spans="1:43" x14ac:dyDescent="0.3">
      <c r="A80" s="38">
        <v>44546</v>
      </c>
      <c r="B80" s="1">
        <v>1</v>
      </c>
      <c r="C80" s="1">
        <v>20</v>
      </c>
      <c r="D80" s="2" t="s">
        <v>25</v>
      </c>
      <c r="E80" s="36">
        <v>0.45833333333333331</v>
      </c>
      <c r="F80" s="3">
        <v>8.3000000000000007</v>
      </c>
      <c r="G80" s="3">
        <v>2</v>
      </c>
      <c r="H80" s="3">
        <v>3</v>
      </c>
      <c r="J80" s="4"/>
      <c r="K80" s="4"/>
      <c r="L80" s="5"/>
      <c r="M80" s="5"/>
      <c r="N80" s="6"/>
      <c r="O80" s="6"/>
      <c r="P80" s="7"/>
      <c r="Q80" s="7"/>
      <c r="R80" s="8"/>
      <c r="S80" s="8"/>
      <c r="T80" s="9"/>
      <c r="U80" s="9"/>
      <c r="V80" s="10"/>
      <c r="W80" s="10"/>
      <c r="X80" s="11"/>
      <c r="Y80" s="11"/>
      <c r="Z80" s="12"/>
      <c r="AA80" s="12"/>
      <c r="AB80" s="3"/>
      <c r="AC80" s="3"/>
      <c r="AD80" s="4"/>
      <c r="AE80" s="4"/>
      <c r="AF80" s="5"/>
      <c r="AG80" s="5"/>
      <c r="AH80" s="6"/>
      <c r="AI80" s="6"/>
      <c r="AJ80" s="7"/>
      <c r="AK80" s="7"/>
      <c r="AL80" s="9"/>
      <c r="AM80" s="9"/>
    </row>
    <row r="81" spans="1:43" x14ac:dyDescent="0.3">
      <c r="A81" s="38">
        <v>44546</v>
      </c>
      <c r="B81" s="1">
        <v>2</v>
      </c>
      <c r="C81" s="1">
        <v>20</v>
      </c>
      <c r="D81" s="2" t="s">
        <v>25</v>
      </c>
      <c r="E81" s="14"/>
      <c r="F81" s="3"/>
      <c r="G81" s="3"/>
      <c r="H81" s="3"/>
      <c r="J81" s="4"/>
      <c r="K81" s="4"/>
      <c r="L81" s="5"/>
      <c r="M81" s="5"/>
      <c r="N81" s="6"/>
      <c r="O81" s="6"/>
      <c r="P81" s="7"/>
      <c r="Q81" s="7"/>
      <c r="R81" s="8"/>
      <c r="S81" s="8"/>
      <c r="T81" s="9"/>
      <c r="U81" s="9"/>
      <c r="V81" s="10"/>
      <c r="W81" s="10"/>
      <c r="X81" s="11"/>
      <c r="Y81" s="11"/>
      <c r="Z81" s="12"/>
      <c r="AA81" s="12"/>
      <c r="AB81" s="3"/>
      <c r="AC81" s="3"/>
      <c r="AD81" s="4"/>
      <c r="AE81" s="4"/>
      <c r="AF81" s="5"/>
      <c r="AG81" s="5"/>
      <c r="AH81" s="6"/>
      <c r="AI81" s="6"/>
      <c r="AJ81" s="7"/>
      <c r="AK81" s="7"/>
      <c r="AL81" s="9"/>
      <c r="AM81" s="9"/>
    </row>
    <row r="82" spans="1:43" x14ac:dyDescent="0.3">
      <c r="A82" s="38">
        <v>44546</v>
      </c>
      <c r="B82" s="1">
        <v>3</v>
      </c>
      <c r="C82" s="1">
        <v>20</v>
      </c>
      <c r="D82" s="2" t="s">
        <v>25</v>
      </c>
      <c r="E82" s="36">
        <v>0.47222222222222227</v>
      </c>
      <c r="F82" s="3">
        <v>8.3000000000000007</v>
      </c>
      <c r="G82" s="3">
        <v>5</v>
      </c>
      <c r="H82" s="3">
        <v>0</v>
      </c>
      <c r="J82" s="4"/>
      <c r="K82" s="4"/>
      <c r="L82" s="5"/>
      <c r="M82" s="5"/>
      <c r="N82" s="6"/>
      <c r="O82" s="6"/>
      <c r="P82" s="7"/>
      <c r="Q82" s="7"/>
      <c r="R82" s="8"/>
      <c r="S82" s="8"/>
      <c r="T82" s="9"/>
      <c r="U82" s="9"/>
      <c r="V82" s="10"/>
      <c r="W82" s="10"/>
      <c r="X82" s="11"/>
      <c r="Y82" s="11"/>
      <c r="Z82" s="12"/>
      <c r="AA82" s="12"/>
      <c r="AB82" s="3"/>
      <c r="AC82" s="3"/>
      <c r="AD82" s="4"/>
      <c r="AE82" s="4"/>
      <c r="AF82" s="5"/>
      <c r="AG82" s="5"/>
      <c r="AH82" s="6"/>
      <c r="AI82" s="6"/>
      <c r="AJ82" s="7"/>
      <c r="AK82" s="7"/>
      <c r="AL82" s="9"/>
      <c r="AM82" s="9"/>
    </row>
    <row r="83" spans="1:43" x14ac:dyDescent="0.3">
      <c r="A83" s="38">
        <v>44546</v>
      </c>
      <c r="B83" s="1">
        <v>1</v>
      </c>
      <c r="C83" s="1">
        <v>24</v>
      </c>
      <c r="D83" s="2" t="s">
        <v>25</v>
      </c>
      <c r="E83" s="36">
        <v>0.47916666666666669</v>
      </c>
      <c r="F83" s="3">
        <v>8.3000000000000007</v>
      </c>
      <c r="G83" s="3">
        <v>33</v>
      </c>
      <c r="H83" s="3">
        <v>0</v>
      </c>
      <c r="J83" s="4"/>
      <c r="K83" s="4"/>
      <c r="L83" s="5"/>
      <c r="M83" s="5"/>
      <c r="N83" s="6"/>
      <c r="O83" s="6"/>
      <c r="P83" s="7"/>
      <c r="Q83" s="7"/>
      <c r="R83" s="8"/>
      <c r="S83" s="8"/>
      <c r="T83" s="9"/>
      <c r="U83" s="9"/>
      <c r="V83" s="10"/>
      <c r="W83" s="10"/>
      <c r="X83" s="11"/>
      <c r="Y83" s="11"/>
      <c r="Z83" s="12"/>
      <c r="AA83" s="12"/>
      <c r="AB83" s="3"/>
      <c r="AC83" s="3"/>
      <c r="AD83" s="4"/>
      <c r="AE83" s="4"/>
      <c r="AF83" s="5"/>
      <c r="AG83" s="5"/>
      <c r="AH83" s="6"/>
      <c r="AI83" s="6"/>
      <c r="AJ83" s="7"/>
      <c r="AK83" s="7"/>
      <c r="AL83" s="9"/>
      <c r="AM83" s="9"/>
    </row>
    <row r="84" spans="1:43" x14ac:dyDescent="0.3">
      <c r="A84" s="38">
        <v>44546</v>
      </c>
      <c r="B84" s="1">
        <v>2</v>
      </c>
      <c r="C84" s="1">
        <v>24</v>
      </c>
      <c r="D84" s="2" t="s">
        <v>25</v>
      </c>
      <c r="E84" s="36">
        <v>0.4861111111111111</v>
      </c>
      <c r="F84" s="3">
        <v>8.3000000000000007</v>
      </c>
      <c r="G84" s="3">
        <v>103</v>
      </c>
      <c r="H84" s="3">
        <v>0</v>
      </c>
      <c r="J84" s="4"/>
      <c r="K84" s="4"/>
      <c r="L84" s="5"/>
      <c r="M84" s="5"/>
      <c r="N84" s="6"/>
      <c r="O84" s="6"/>
      <c r="P84" s="7"/>
      <c r="Q84" s="7"/>
      <c r="R84" s="8"/>
      <c r="S84" s="8"/>
      <c r="T84" s="9"/>
      <c r="U84" s="9"/>
      <c r="V84" s="10"/>
      <c r="W84" s="10"/>
      <c r="X84" s="11"/>
      <c r="Y84" s="11"/>
      <c r="Z84" s="12"/>
      <c r="AA84" s="12"/>
      <c r="AB84" s="3"/>
      <c r="AC84" s="3"/>
      <c r="AD84" s="4"/>
      <c r="AE84" s="4"/>
      <c r="AF84" s="5"/>
      <c r="AG84" s="5"/>
      <c r="AH84" s="6"/>
      <c r="AI84" s="6"/>
      <c r="AJ84" s="7"/>
      <c r="AK84" s="7"/>
      <c r="AL84" s="9"/>
      <c r="AM84" s="9"/>
    </row>
    <row r="85" spans="1:43" x14ac:dyDescent="0.3">
      <c r="A85" s="38">
        <v>44546</v>
      </c>
      <c r="B85" s="1">
        <v>3</v>
      </c>
      <c r="C85" s="1">
        <v>24</v>
      </c>
      <c r="D85" s="2" t="s">
        <v>25</v>
      </c>
      <c r="E85" s="3"/>
      <c r="F85" s="3"/>
      <c r="G85" s="3"/>
      <c r="H85" s="3"/>
      <c r="J85" s="4"/>
      <c r="K85" s="4"/>
      <c r="L85" s="5"/>
      <c r="M85" s="5"/>
      <c r="N85" s="6"/>
      <c r="O85" s="6"/>
      <c r="P85" s="7"/>
      <c r="Q85" s="7"/>
      <c r="R85" s="8"/>
      <c r="S85" s="8"/>
      <c r="T85" s="9"/>
      <c r="U85" s="9"/>
      <c r="V85" s="10"/>
      <c r="W85" s="10"/>
      <c r="X85" s="11"/>
      <c r="Y85" s="11"/>
      <c r="Z85" s="12"/>
      <c r="AA85" s="12"/>
      <c r="AB85" s="3"/>
      <c r="AC85" s="3"/>
      <c r="AD85" s="4"/>
      <c r="AE85" s="4"/>
      <c r="AF85" s="5"/>
      <c r="AG85" s="5"/>
      <c r="AH85" s="6"/>
      <c r="AI85" s="6"/>
      <c r="AJ85" s="7"/>
      <c r="AK85" s="7"/>
      <c r="AL85" s="9"/>
      <c r="AM85" s="9"/>
    </row>
    <row r="86" spans="1:43" x14ac:dyDescent="0.3">
      <c r="A86" s="38">
        <v>44546</v>
      </c>
      <c r="B86" s="1">
        <v>1</v>
      </c>
      <c r="C86" s="1">
        <v>28</v>
      </c>
      <c r="D86" s="2" t="s">
        <v>25</v>
      </c>
      <c r="E86" s="36">
        <v>0.49305555555555558</v>
      </c>
      <c r="F86" s="3">
        <v>8.3000000000000007</v>
      </c>
      <c r="G86" s="3">
        <v>0</v>
      </c>
      <c r="H86" s="3">
        <v>5</v>
      </c>
      <c r="J86" s="4"/>
      <c r="K86" s="4"/>
      <c r="L86" s="5"/>
      <c r="M86" s="5"/>
      <c r="N86" s="6"/>
      <c r="O86" s="6"/>
      <c r="P86" s="7"/>
      <c r="Q86" s="7"/>
      <c r="R86" s="8"/>
      <c r="S86" s="8"/>
      <c r="T86" s="9"/>
      <c r="U86" s="9"/>
      <c r="V86" s="10"/>
      <c r="W86" s="10"/>
      <c r="X86" s="11"/>
      <c r="Y86" s="11"/>
      <c r="Z86" s="12"/>
      <c r="AA86" s="12"/>
      <c r="AB86" s="3"/>
      <c r="AC86" s="3"/>
      <c r="AD86" s="4"/>
      <c r="AE86" s="4"/>
      <c r="AF86" s="5"/>
      <c r="AG86" s="5"/>
      <c r="AH86" s="6"/>
      <c r="AI86" s="6"/>
      <c r="AJ86" s="7"/>
      <c r="AK86" s="7"/>
      <c r="AL86" s="9"/>
      <c r="AM86" s="9"/>
    </row>
    <row r="87" spans="1:43" x14ac:dyDescent="0.3">
      <c r="A87" s="38">
        <v>44546</v>
      </c>
      <c r="B87" s="1">
        <v>2</v>
      </c>
      <c r="C87" s="1">
        <v>28</v>
      </c>
      <c r="D87" s="2" t="s">
        <v>25</v>
      </c>
      <c r="E87" s="3"/>
      <c r="F87" s="3"/>
      <c r="G87" s="3"/>
      <c r="H87" s="3"/>
      <c r="J87" s="4"/>
      <c r="K87" s="4"/>
      <c r="L87" s="5"/>
      <c r="M87" s="5"/>
      <c r="N87" s="6"/>
      <c r="O87" s="6"/>
      <c r="P87" s="7"/>
      <c r="Q87" s="7"/>
      <c r="R87" s="8"/>
      <c r="S87" s="8"/>
      <c r="T87" s="9"/>
      <c r="U87" s="9"/>
      <c r="V87" s="10"/>
      <c r="W87" s="10"/>
      <c r="X87" s="11"/>
      <c r="Y87" s="11"/>
      <c r="Z87" s="12"/>
      <c r="AA87" s="12"/>
      <c r="AB87" s="3"/>
      <c r="AC87" s="3"/>
      <c r="AD87" s="4"/>
      <c r="AE87" s="4"/>
      <c r="AF87" s="5"/>
      <c r="AG87" s="5"/>
      <c r="AH87" s="6"/>
      <c r="AI87" s="6"/>
      <c r="AJ87" s="7"/>
      <c r="AK87" s="7"/>
      <c r="AL87" s="9"/>
      <c r="AM87" s="9"/>
    </row>
    <row r="88" spans="1:43" x14ac:dyDescent="0.3">
      <c r="A88" s="38">
        <v>44546</v>
      </c>
      <c r="B88" s="1">
        <v>3</v>
      </c>
      <c r="C88" s="1">
        <v>28</v>
      </c>
      <c r="D88" s="2" t="s">
        <v>25</v>
      </c>
      <c r="E88" s="3"/>
      <c r="F88" s="3"/>
      <c r="G88" s="3"/>
      <c r="H88" s="3"/>
      <c r="J88" s="4"/>
      <c r="K88" s="4"/>
      <c r="L88" s="5"/>
      <c r="M88" s="5"/>
      <c r="N88" s="6"/>
      <c r="O88" s="6"/>
      <c r="P88" s="7"/>
      <c r="Q88" s="7"/>
      <c r="R88" s="8"/>
      <c r="S88" s="8"/>
      <c r="T88" s="9"/>
      <c r="U88" s="9"/>
      <c r="V88" s="10"/>
      <c r="W88" s="10"/>
      <c r="X88" s="11"/>
      <c r="Y88" s="11"/>
      <c r="Z88" s="12"/>
      <c r="AA88" s="12"/>
      <c r="AB88" s="3"/>
      <c r="AC88" s="3"/>
      <c r="AD88" s="4"/>
      <c r="AE88" s="4"/>
      <c r="AF88" s="5"/>
      <c r="AG88" s="5"/>
      <c r="AH88" s="6"/>
      <c r="AI88" s="6"/>
      <c r="AJ88" s="7"/>
      <c r="AK88" s="7"/>
      <c r="AL88" s="9"/>
      <c r="AM88" s="9"/>
    </row>
    <row r="89" spans="1:43" x14ac:dyDescent="0.3">
      <c r="A89" s="38">
        <v>44546</v>
      </c>
      <c r="B89" s="1">
        <v>1</v>
      </c>
      <c r="C89" s="1">
        <v>32</v>
      </c>
      <c r="D89" s="2" t="s">
        <v>25</v>
      </c>
      <c r="E89" s="3"/>
      <c r="F89" s="3"/>
      <c r="G89" s="3"/>
      <c r="H89" s="3"/>
      <c r="J89" s="4"/>
      <c r="K89" s="4"/>
      <c r="L89" s="5"/>
      <c r="M89" s="5"/>
      <c r="N89" s="6"/>
      <c r="O89" s="6"/>
      <c r="P89" s="7"/>
      <c r="Q89" s="7"/>
      <c r="R89" s="8"/>
      <c r="S89" s="8"/>
      <c r="T89" s="9"/>
      <c r="U89" s="9"/>
      <c r="V89" s="10"/>
      <c r="W89" s="10"/>
      <c r="X89" s="11"/>
      <c r="Y89" s="11"/>
      <c r="Z89" s="12"/>
      <c r="AA89" s="12"/>
      <c r="AB89" s="3"/>
      <c r="AC89" s="3"/>
      <c r="AD89" s="4"/>
      <c r="AE89" s="4"/>
      <c r="AF89" s="5"/>
      <c r="AG89" s="5"/>
      <c r="AH89" s="6"/>
      <c r="AI89" s="6"/>
      <c r="AJ89" s="7"/>
      <c r="AK89" s="7"/>
      <c r="AL89" s="9"/>
      <c r="AM89" s="9"/>
    </row>
    <row r="90" spans="1:43" x14ac:dyDescent="0.3">
      <c r="A90" s="38">
        <v>44546</v>
      </c>
      <c r="B90" s="1">
        <v>2</v>
      </c>
      <c r="C90" s="1">
        <v>32</v>
      </c>
      <c r="D90" s="2" t="s">
        <v>25</v>
      </c>
      <c r="E90" s="3"/>
      <c r="F90" s="3"/>
      <c r="G90" s="3"/>
      <c r="H90" s="3"/>
      <c r="J90" s="4"/>
      <c r="K90" s="4"/>
      <c r="L90" s="5"/>
      <c r="M90" s="5"/>
      <c r="N90" s="6"/>
      <c r="O90" s="6"/>
      <c r="P90" s="7"/>
      <c r="Q90" s="7"/>
      <c r="R90" s="8"/>
      <c r="S90" s="8"/>
      <c r="T90" s="9"/>
      <c r="U90" s="9"/>
      <c r="V90" s="10"/>
      <c r="W90" s="10"/>
      <c r="X90" s="11"/>
      <c r="Y90" s="11"/>
      <c r="Z90" s="12"/>
      <c r="AA90" s="12"/>
      <c r="AB90" s="3"/>
      <c r="AC90" s="3"/>
      <c r="AD90" s="4"/>
      <c r="AE90" s="4"/>
      <c r="AF90" s="5"/>
      <c r="AG90" s="5"/>
      <c r="AH90" s="6"/>
      <c r="AI90" s="6"/>
      <c r="AJ90" s="7"/>
      <c r="AK90" s="7"/>
      <c r="AL90" s="9"/>
      <c r="AM90" s="9"/>
    </row>
    <row r="91" spans="1:43" x14ac:dyDescent="0.3">
      <c r="A91" s="38">
        <v>44546</v>
      </c>
      <c r="B91" s="1">
        <v>3</v>
      </c>
      <c r="C91" s="1">
        <v>32</v>
      </c>
      <c r="D91" s="2" t="s">
        <v>25</v>
      </c>
      <c r="E91" s="3"/>
      <c r="F91" s="3">
        <v>8.3000000000000007</v>
      </c>
      <c r="G91" s="3">
        <v>0</v>
      </c>
      <c r="H91" s="3">
        <v>5</v>
      </c>
      <c r="J91" s="4"/>
      <c r="K91" s="4"/>
      <c r="L91" s="5"/>
      <c r="M91" s="5"/>
      <c r="N91" s="6"/>
      <c r="O91" s="6"/>
      <c r="P91" s="7"/>
      <c r="Q91" s="7"/>
      <c r="R91" s="8"/>
      <c r="S91" s="8"/>
      <c r="T91" s="9"/>
      <c r="U91" s="9"/>
      <c r="V91" s="10"/>
      <c r="W91" s="10"/>
      <c r="X91" s="11"/>
      <c r="Y91" s="11"/>
      <c r="Z91" s="12"/>
      <c r="AA91" s="12"/>
      <c r="AB91" s="3"/>
      <c r="AC91" s="3"/>
      <c r="AD91" s="4"/>
      <c r="AE91" s="4"/>
      <c r="AF91" s="5"/>
      <c r="AG91" s="5"/>
      <c r="AH91" s="6"/>
      <c r="AI91" s="6"/>
      <c r="AJ91" s="7"/>
      <c r="AK91" s="7"/>
      <c r="AL91" s="9"/>
      <c r="AM91" s="9"/>
    </row>
    <row r="92" spans="1:43" x14ac:dyDescent="0.3">
      <c r="A92" s="37">
        <v>44547</v>
      </c>
      <c r="B92" s="1">
        <v>1</v>
      </c>
      <c r="C92" s="1">
        <v>16</v>
      </c>
      <c r="D92" s="2" t="s">
        <v>25</v>
      </c>
      <c r="E92" s="14">
        <v>0.42708333333333331</v>
      </c>
      <c r="F92" s="3">
        <v>8.3000000000000007</v>
      </c>
      <c r="G92" s="3">
        <v>4</v>
      </c>
      <c r="H92" s="3">
        <v>0</v>
      </c>
      <c r="I92" s="40">
        <f>E92</f>
        <v>0.42708333333333331</v>
      </c>
      <c r="J92" s="4">
        <v>0.05</v>
      </c>
      <c r="K92" s="4">
        <v>42</v>
      </c>
      <c r="L92" s="5">
        <v>0.05</v>
      </c>
      <c r="M92" s="5">
        <v>3</v>
      </c>
      <c r="N92" s="6">
        <v>0.05</v>
      </c>
      <c r="O92" s="6">
        <v>0</v>
      </c>
      <c r="P92" s="7">
        <v>0.05</v>
      </c>
      <c r="Q92" s="7">
        <v>0</v>
      </c>
      <c r="R92" s="8">
        <v>0.05</v>
      </c>
      <c r="S92" s="8">
        <v>0</v>
      </c>
      <c r="T92" s="9">
        <v>0.05</v>
      </c>
      <c r="U92" s="9">
        <v>2</v>
      </c>
      <c r="V92" s="10">
        <v>0.05</v>
      </c>
      <c r="W92" s="10">
        <v>0</v>
      </c>
      <c r="X92" s="11">
        <v>0.05</v>
      </c>
      <c r="Y92" s="11">
        <v>24</v>
      </c>
      <c r="Z92" s="12">
        <v>0.05</v>
      </c>
      <c r="AA92" s="12">
        <v>0</v>
      </c>
      <c r="AB92" s="3">
        <v>0.05</v>
      </c>
      <c r="AC92" s="3">
        <v>0</v>
      </c>
      <c r="AD92" s="4">
        <v>0.05</v>
      </c>
      <c r="AE92" s="4">
        <v>7</v>
      </c>
      <c r="AF92" s="5">
        <v>0.05</v>
      </c>
      <c r="AG92" s="5">
        <v>0</v>
      </c>
      <c r="AH92" s="6">
        <v>0.05</v>
      </c>
      <c r="AI92" s="6">
        <v>0</v>
      </c>
      <c r="AJ92" s="7">
        <v>0.05</v>
      </c>
      <c r="AK92" s="7">
        <v>1</v>
      </c>
      <c r="AL92" s="9">
        <v>0.05</v>
      </c>
      <c r="AM92" s="9">
        <v>1</v>
      </c>
      <c r="AN92" s="31">
        <v>0.05</v>
      </c>
      <c r="AO92" s="31">
        <v>24</v>
      </c>
      <c r="AP92" s="27">
        <v>0.05</v>
      </c>
      <c r="AQ92" s="27">
        <v>0</v>
      </c>
    </row>
    <row r="93" spans="1:43" x14ac:dyDescent="0.3">
      <c r="A93" s="38">
        <v>44547</v>
      </c>
      <c r="B93" s="1">
        <v>2</v>
      </c>
      <c r="C93" s="1">
        <v>16</v>
      </c>
      <c r="D93" s="2" t="s">
        <v>25</v>
      </c>
      <c r="E93" s="14">
        <v>0.43055555555555558</v>
      </c>
      <c r="F93" s="3">
        <v>8.3000000000000007</v>
      </c>
      <c r="G93" s="3">
        <v>4</v>
      </c>
      <c r="H93" s="3">
        <v>0</v>
      </c>
      <c r="I93" s="40">
        <f t="shared" ref="I93:I106" si="2">E93</f>
        <v>0.43055555555555558</v>
      </c>
      <c r="J93" s="4">
        <v>0.05</v>
      </c>
      <c r="K93" s="4">
        <v>45</v>
      </c>
      <c r="L93" s="5">
        <v>0.05</v>
      </c>
      <c r="M93" s="5">
        <v>3</v>
      </c>
      <c r="N93" s="6">
        <v>0.05</v>
      </c>
      <c r="O93" s="6">
        <v>0</v>
      </c>
      <c r="P93" s="7">
        <v>0.05</v>
      </c>
      <c r="Q93" s="7">
        <v>0</v>
      </c>
      <c r="R93" s="8">
        <v>0.05</v>
      </c>
      <c r="S93" s="8">
        <v>0</v>
      </c>
      <c r="T93" s="9">
        <v>0.05</v>
      </c>
      <c r="U93" s="9">
        <v>1</v>
      </c>
      <c r="V93" s="10">
        <v>0.05</v>
      </c>
      <c r="W93" s="10">
        <v>0</v>
      </c>
      <c r="X93" s="11">
        <v>0.05</v>
      </c>
      <c r="Y93" s="11">
        <v>39</v>
      </c>
      <c r="Z93" s="12">
        <v>0.05</v>
      </c>
      <c r="AA93" s="12">
        <v>0</v>
      </c>
      <c r="AB93" s="3">
        <v>0.05</v>
      </c>
      <c r="AC93" s="3">
        <v>2</v>
      </c>
      <c r="AD93" s="4">
        <v>0.05</v>
      </c>
      <c r="AE93" s="4">
        <v>4</v>
      </c>
      <c r="AF93" s="5">
        <v>0.05</v>
      </c>
      <c r="AG93" s="5">
        <v>0</v>
      </c>
      <c r="AH93" s="6">
        <v>0.05</v>
      </c>
      <c r="AI93" s="6">
        <v>0</v>
      </c>
      <c r="AJ93" s="7">
        <v>0.05</v>
      </c>
      <c r="AK93" s="7">
        <v>0</v>
      </c>
      <c r="AL93" s="9">
        <v>0.05</v>
      </c>
      <c r="AM93" s="9">
        <v>3</v>
      </c>
      <c r="AN93" s="31">
        <v>0.05</v>
      </c>
      <c r="AO93" s="31">
        <v>21</v>
      </c>
      <c r="AP93" s="27">
        <v>0.05</v>
      </c>
      <c r="AQ93" s="27">
        <v>1</v>
      </c>
    </row>
    <row r="94" spans="1:43" x14ac:dyDescent="0.3">
      <c r="A94" s="38">
        <v>44547</v>
      </c>
      <c r="B94" s="1">
        <v>3</v>
      </c>
      <c r="C94" s="1">
        <v>16</v>
      </c>
      <c r="D94" s="2" t="s">
        <v>25</v>
      </c>
      <c r="E94" s="14">
        <v>0.43194444444444446</v>
      </c>
      <c r="F94" s="3">
        <v>8.3000000000000007</v>
      </c>
      <c r="G94" s="3">
        <v>5</v>
      </c>
      <c r="H94" s="3">
        <v>0</v>
      </c>
      <c r="I94" s="40">
        <f t="shared" si="2"/>
        <v>0.43194444444444446</v>
      </c>
      <c r="J94" s="4">
        <v>0.05</v>
      </c>
      <c r="K94" s="4">
        <v>41</v>
      </c>
      <c r="L94" s="5">
        <v>0.05</v>
      </c>
      <c r="M94" s="5">
        <v>5</v>
      </c>
      <c r="N94" s="6">
        <v>0.05</v>
      </c>
      <c r="O94" s="6">
        <v>0</v>
      </c>
      <c r="P94" s="7">
        <v>0.05</v>
      </c>
      <c r="Q94" s="7">
        <v>0</v>
      </c>
      <c r="R94" s="8">
        <v>0.05</v>
      </c>
      <c r="S94" s="8">
        <v>0</v>
      </c>
      <c r="T94" s="9">
        <v>0.05</v>
      </c>
      <c r="U94" s="9">
        <v>3</v>
      </c>
      <c r="V94" s="10">
        <v>0.05</v>
      </c>
      <c r="W94" s="10">
        <v>0</v>
      </c>
      <c r="X94" s="11">
        <v>0.05</v>
      </c>
      <c r="Y94" s="11">
        <v>27</v>
      </c>
      <c r="Z94" s="12">
        <v>0.05</v>
      </c>
      <c r="AA94" s="12">
        <v>0</v>
      </c>
      <c r="AB94" s="3">
        <v>0.05</v>
      </c>
      <c r="AC94" s="3">
        <v>0</v>
      </c>
      <c r="AD94" s="4">
        <v>0.05</v>
      </c>
      <c r="AE94" s="4">
        <v>8</v>
      </c>
      <c r="AF94" s="5">
        <v>0.05</v>
      </c>
      <c r="AG94" s="5">
        <v>0</v>
      </c>
      <c r="AH94" s="6">
        <v>0.05</v>
      </c>
      <c r="AI94" s="6">
        <v>0</v>
      </c>
      <c r="AJ94" s="7">
        <v>0.05</v>
      </c>
      <c r="AK94" s="7">
        <v>0</v>
      </c>
      <c r="AL94" s="9">
        <v>0.05</v>
      </c>
      <c r="AM94" s="9">
        <v>1</v>
      </c>
      <c r="AN94" s="31">
        <v>0.05</v>
      </c>
      <c r="AO94" s="31">
        <v>20</v>
      </c>
      <c r="AP94" s="27">
        <v>0.05</v>
      </c>
      <c r="AQ94" s="27">
        <v>0</v>
      </c>
    </row>
    <row r="95" spans="1:43" x14ac:dyDescent="0.3">
      <c r="A95" s="38">
        <v>44547</v>
      </c>
      <c r="B95" s="1">
        <v>1</v>
      </c>
      <c r="C95" s="1">
        <v>20</v>
      </c>
      <c r="D95" s="2" t="s">
        <v>25</v>
      </c>
      <c r="E95" s="14">
        <v>0.39583333333333331</v>
      </c>
      <c r="F95" s="3">
        <v>8.3000000000000007</v>
      </c>
      <c r="G95" s="3">
        <v>1</v>
      </c>
      <c r="H95" s="3">
        <v>0</v>
      </c>
      <c r="I95" s="40">
        <f t="shared" si="2"/>
        <v>0.39583333333333331</v>
      </c>
      <c r="J95" s="4">
        <v>0.05</v>
      </c>
      <c r="K95" s="4">
        <v>40</v>
      </c>
      <c r="L95" s="5">
        <v>0.05</v>
      </c>
      <c r="M95" s="5">
        <v>19</v>
      </c>
      <c r="N95" s="6">
        <v>0.05</v>
      </c>
      <c r="O95" s="6">
        <v>0</v>
      </c>
      <c r="P95" s="7">
        <v>0.05</v>
      </c>
      <c r="Q95" s="7">
        <v>0</v>
      </c>
      <c r="R95" s="8">
        <v>0.05</v>
      </c>
      <c r="S95" s="8">
        <v>0</v>
      </c>
      <c r="T95" s="9">
        <v>0.05</v>
      </c>
      <c r="U95" s="9">
        <v>1</v>
      </c>
      <c r="V95" s="10">
        <v>0.05</v>
      </c>
      <c r="W95" s="10">
        <v>0</v>
      </c>
      <c r="X95" s="11">
        <v>0.05</v>
      </c>
      <c r="Y95" s="11">
        <v>28</v>
      </c>
      <c r="Z95" s="12">
        <v>0.05</v>
      </c>
      <c r="AA95" s="12">
        <v>2</v>
      </c>
      <c r="AB95" s="3">
        <v>0.05</v>
      </c>
      <c r="AC95" s="3">
        <v>2</v>
      </c>
      <c r="AD95" s="4">
        <v>0.05</v>
      </c>
      <c r="AE95" s="4">
        <v>5</v>
      </c>
      <c r="AF95" s="5">
        <v>0.05</v>
      </c>
      <c r="AG95" s="5">
        <v>0</v>
      </c>
      <c r="AH95" s="6">
        <v>0.05</v>
      </c>
      <c r="AI95" s="6">
        <v>1</v>
      </c>
      <c r="AJ95" s="7">
        <v>0.05</v>
      </c>
      <c r="AK95" s="7">
        <v>0</v>
      </c>
      <c r="AL95" s="9">
        <v>0.05</v>
      </c>
      <c r="AM95" s="9">
        <v>0</v>
      </c>
      <c r="AN95" s="31">
        <v>0.05</v>
      </c>
      <c r="AO95" s="31">
        <v>25</v>
      </c>
      <c r="AP95" s="27">
        <v>0.05</v>
      </c>
      <c r="AQ95" s="27">
        <v>3</v>
      </c>
    </row>
    <row r="96" spans="1:43" x14ac:dyDescent="0.3">
      <c r="A96" s="38">
        <v>44547</v>
      </c>
      <c r="B96" s="1">
        <v>2</v>
      </c>
      <c r="C96" s="1">
        <v>20</v>
      </c>
      <c r="D96" s="2" t="s">
        <v>25</v>
      </c>
      <c r="E96" s="14">
        <v>0.40277777777777773</v>
      </c>
      <c r="F96" s="3">
        <v>8.3000000000000007</v>
      </c>
      <c r="G96" s="3">
        <v>14</v>
      </c>
      <c r="H96" s="3">
        <v>0</v>
      </c>
      <c r="I96" s="40">
        <f t="shared" si="2"/>
        <v>0.40277777777777773</v>
      </c>
      <c r="J96" s="4">
        <v>0.05</v>
      </c>
      <c r="K96" s="4">
        <v>24</v>
      </c>
      <c r="L96" s="5">
        <v>0.05</v>
      </c>
      <c r="M96" s="5">
        <v>9</v>
      </c>
      <c r="N96" s="6">
        <v>0.05</v>
      </c>
      <c r="O96" s="6">
        <v>0</v>
      </c>
      <c r="P96" s="7">
        <v>0.05</v>
      </c>
      <c r="Q96" s="7">
        <v>0</v>
      </c>
      <c r="R96" s="8">
        <v>0.05</v>
      </c>
      <c r="S96" s="8">
        <v>0</v>
      </c>
      <c r="T96" s="9">
        <v>0.05</v>
      </c>
      <c r="U96" s="9">
        <v>1</v>
      </c>
      <c r="V96" s="10">
        <v>0.05</v>
      </c>
      <c r="W96" s="10">
        <v>0</v>
      </c>
      <c r="X96" s="11">
        <v>0.05</v>
      </c>
      <c r="Y96" s="11">
        <v>69</v>
      </c>
      <c r="Z96" s="12">
        <v>0.05</v>
      </c>
      <c r="AA96" s="12">
        <v>1</v>
      </c>
      <c r="AB96" s="3">
        <v>0.05</v>
      </c>
      <c r="AC96" s="3">
        <v>0</v>
      </c>
      <c r="AD96" s="4">
        <v>0.05</v>
      </c>
      <c r="AE96" s="4">
        <v>4</v>
      </c>
      <c r="AF96" s="5">
        <v>0.05</v>
      </c>
      <c r="AG96" s="5">
        <v>0</v>
      </c>
      <c r="AH96" s="6">
        <v>0.05</v>
      </c>
      <c r="AI96" s="6">
        <v>0</v>
      </c>
      <c r="AJ96" s="7">
        <v>0.05</v>
      </c>
      <c r="AK96" s="7">
        <v>0</v>
      </c>
      <c r="AL96" s="9">
        <v>0.05</v>
      </c>
      <c r="AM96" s="9">
        <v>0</v>
      </c>
      <c r="AN96" s="31">
        <v>0.05</v>
      </c>
      <c r="AO96" s="31">
        <v>21</v>
      </c>
      <c r="AP96" s="27">
        <v>0.05</v>
      </c>
      <c r="AQ96" s="27">
        <v>1</v>
      </c>
    </row>
    <row r="97" spans="1:43" x14ac:dyDescent="0.3">
      <c r="A97" s="38">
        <v>44547</v>
      </c>
      <c r="B97" s="1">
        <v>3</v>
      </c>
      <c r="C97" s="1">
        <v>20</v>
      </c>
      <c r="D97" s="2" t="s">
        <v>25</v>
      </c>
      <c r="E97" s="14">
        <v>0.40625</v>
      </c>
      <c r="F97" s="3">
        <v>8.3000000000000007</v>
      </c>
      <c r="G97" s="3">
        <v>7</v>
      </c>
      <c r="H97" s="3">
        <v>0</v>
      </c>
      <c r="I97" s="40">
        <f t="shared" si="2"/>
        <v>0.40625</v>
      </c>
      <c r="J97" s="4">
        <v>0.05</v>
      </c>
      <c r="K97" s="4">
        <v>17</v>
      </c>
      <c r="L97" s="5">
        <v>0.05</v>
      </c>
      <c r="M97" s="5">
        <v>2</v>
      </c>
      <c r="N97" s="6">
        <v>0.05</v>
      </c>
      <c r="O97" s="6">
        <v>0</v>
      </c>
      <c r="P97" s="7">
        <v>0.05</v>
      </c>
      <c r="Q97" s="7">
        <v>0</v>
      </c>
      <c r="R97" s="8">
        <v>0.05</v>
      </c>
      <c r="S97" s="8">
        <v>0</v>
      </c>
      <c r="T97" s="9">
        <v>0.05</v>
      </c>
      <c r="U97" s="9">
        <v>7</v>
      </c>
      <c r="V97" s="10">
        <v>0.05</v>
      </c>
      <c r="W97" s="10">
        <v>0</v>
      </c>
      <c r="X97" s="11">
        <v>0.05</v>
      </c>
      <c r="Y97" s="11">
        <v>63</v>
      </c>
      <c r="Z97" s="12">
        <v>0.05</v>
      </c>
      <c r="AA97" s="12">
        <v>1</v>
      </c>
      <c r="AB97" s="3">
        <v>0.05</v>
      </c>
      <c r="AC97" s="3">
        <v>0</v>
      </c>
      <c r="AD97" s="4">
        <v>0.05</v>
      </c>
      <c r="AE97" s="4">
        <v>1</v>
      </c>
      <c r="AF97" s="5">
        <v>0.05</v>
      </c>
      <c r="AG97" s="5">
        <v>0</v>
      </c>
      <c r="AH97" s="6">
        <v>0.05</v>
      </c>
      <c r="AI97" s="6">
        <v>4</v>
      </c>
      <c r="AJ97" s="7">
        <v>0.05</v>
      </c>
      <c r="AK97" s="7">
        <v>0</v>
      </c>
      <c r="AL97" s="9">
        <v>0.05</v>
      </c>
      <c r="AM97" s="9">
        <v>2</v>
      </c>
      <c r="AN97" s="31">
        <v>0.05</v>
      </c>
      <c r="AO97" s="31">
        <v>14</v>
      </c>
      <c r="AP97" s="27">
        <v>0.05</v>
      </c>
      <c r="AQ97" s="27">
        <v>0</v>
      </c>
    </row>
    <row r="98" spans="1:43" x14ac:dyDescent="0.3">
      <c r="A98" s="38">
        <v>44547</v>
      </c>
      <c r="B98" s="1">
        <v>1</v>
      </c>
      <c r="C98" s="1">
        <v>24</v>
      </c>
      <c r="D98" s="2" t="s">
        <v>25</v>
      </c>
      <c r="E98" s="14">
        <v>0.41319444444444442</v>
      </c>
      <c r="F98" s="3">
        <v>8.3000000000000007</v>
      </c>
      <c r="G98" s="3">
        <v>46</v>
      </c>
      <c r="H98" s="3">
        <v>0</v>
      </c>
      <c r="I98" s="40">
        <f t="shared" si="2"/>
        <v>0.41319444444444442</v>
      </c>
      <c r="J98" s="4">
        <v>0.05</v>
      </c>
      <c r="K98" s="4">
        <v>28</v>
      </c>
      <c r="L98" s="5">
        <v>0.05</v>
      </c>
      <c r="M98" s="5">
        <v>20</v>
      </c>
      <c r="N98" s="6">
        <v>0.05</v>
      </c>
      <c r="O98" s="6">
        <v>0</v>
      </c>
      <c r="P98" s="7">
        <v>0.05</v>
      </c>
      <c r="Q98" s="7">
        <v>0</v>
      </c>
      <c r="R98" s="8">
        <v>0.05</v>
      </c>
      <c r="S98" s="8">
        <v>0</v>
      </c>
      <c r="T98" s="9">
        <v>0.05</v>
      </c>
      <c r="U98" s="9">
        <v>6</v>
      </c>
      <c r="V98" s="10">
        <v>0.05</v>
      </c>
      <c r="W98" s="10">
        <v>0</v>
      </c>
      <c r="X98" s="11">
        <v>0.05</v>
      </c>
      <c r="Y98" s="11">
        <v>37</v>
      </c>
      <c r="Z98" s="12">
        <v>0.05</v>
      </c>
      <c r="AA98" s="12">
        <v>4</v>
      </c>
      <c r="AB98" s="3">
        <v>0.05</v>
      </c>
      <c r="AC98" s="3">
        <v>7</v>
      </c>
      <c r="AD98" s="4">
        <v>0.05</v>
      </c>
      <c r="AE98" s="4">
        <v>52</v>
      </c>
      <c r="AF98" s="5">
        <v>0.05</v>
      </c>
      <c r="AG98" s="5">
        <v>0</v>
      </c>
      <c r="AH98" s="6">
        <v>0.05</v>
      </c>
      <c r="AI98" s="6">
        <v>8</v>
      </c>
      <c r="AJ98" s="7">
        <v>0.05</v>
      </c>
      <c r="AK98" s="7">
        <v>0</v>
      </c>
      <c r="AL98" s="9">
        <v>0.05</v>
      </c>
      <c r="AM98" s="9">
        <v>8</v>
      </c>
      <c r="AN98" s="31">
        <v>0.05</v>
      </c>
      <c r="AO98" s="31">
        <v>104</v>
      </c>
      <c r="AP98" s="27">
        <v>0.05</v>
      </c>
      <c r="AQ98" s="27">
        <v>4</v>
      </c>
    </row>
    <row r="99" spans="1:43" x14ac:dyDescent="0.3">
      <c r="A99" s="38">
        <v>44547</v>
      </c>
      <c r="B99" s="1">
        <v>2</v>
      </c>
      <c r="C99" s="1">
        <v>24</v>
      </c>
      <c r="D99" s="2" t="s">
        <v>25</v>
      </c>
      <c r="E99" s="14">
        <v>0.41666666666666669</v>
      </c>
      <c r="F99" s="3">
        <v>8.3000000000000007</v>
      </c>
      <c r="G99" s="3">
        <v>192</v>
      </c>
      <c r="H99" s="3">
        <v>0</v>
      </c>
      <c r="I99" s="40">
        <f t="shared" si="2"/>
        <v>0.41666666666666669</v>
      </c>
      <c r="J99" s="4">
        <v>0.05</v>
      </c>
      <c r="K99" s="4">
        <v>25</v>
      </c>
      <c r="L99" s="5">
        <v>0.05</v>
      </c>
      <c r="M99" s="5">
        <v>3</v>
      </c>
      <c r="N99" s="6">
        <v>0.05</v>
      </c>
      <c r="O99" s="6">
        <v>0</v>
      </c>
      <c r="P99" s="7">
        <v>0.05</v>
      </c>
      <c r="Q99" s="7">
        <v>0</v>
      </c>
      <c r="R99" s="8">
        <v>0.05</v>
      </c>
      <c r="S99" s="8">
        <v>0</v>
      </c>
      <c r="T99" s="9">
        <v>0.05</v>
      </c>
      <c r="U99" s="9">
        <v>0</v>
      </c>
      <c r="V99" s="10">
        <v>0.05</v>
      </c>
      <c r="W99" s="10">
        <v>0</v>
      </c>
      <c r="X99" s="11">
        <v>0.05</v>
      </c>
      <c r="Y99" s="11">
        <v>56</v>
      </c>
      <c r="Z99" s="12">
        <v>0.05</v>
      </c>
      <c r="AA99" s="12">
        <v>0</v>
      </c>
      <c r="AB99" s="3">
        <v>0.05</v>
      </c>
      <c r="AC99" s="3">
        <v>0</v>
      </c>
      <c r="AD99" s="4">
        <v>0.05</v>
      </c>
      <c r="AE99" s="4">
        <v>4</v>
      </c>
      <c r="AF99" s="5">
        <v>0.05</v>
      </c>
      <c r="AG99" s="5">
        <v>0</v>
      </c>
      <c r="AH99" s="6">
        <v>0.05</v>
      </c>
      <c r="AI99" s="6">
        <v>0</v>
      </c>
      <c r="AJ99" s="7">
        <v>0.05</v>
      </c>
      <c r="AK99" s="7">
        <v>0</v>
      </c>
      <c r="AL99" s="9">
        <v>0.05</v>
      </c>
      <c r="AM99" s="9">
        <v>0</v>
      </c>
      <c r="AN99" s="31">
        <v>0.05</v>
      </c>
      <c r="AO99" s="31">
        <v>6</v>
      </c>
      <c r="AP99" s="27">
        <v>0.05</v>
      </c>
      <c r="AQ99" s="27">
        <v>1</v>
      </c>
    </row>
    <row r="100" spans="1:43" x14ac:dyDescent="0.3">
      <c r="A100" s="38">
        <v>44547</v>
      </c>
      <c r="B100" s="1">
        <v>3</v>
      </c>
      <c r="C100" s="1">
        <v>24</v>
      </c>
      <c r="D100" s="2" t="s">
        <v>25</v>
      </c>
      <c r="E100" s="14">
        <v>0.4236111111111111</v>
      </c>
      <c r="F100" s="3">
        <v>8.3000000000000007</v>
      </c>
      <c r="G100" s="3">
        <v>241</v>
      </c>
      <c r="H100" s="3">
        <v>0</v>
      </c>
      <c r="I100" s="40">
        <f t="shared" si="2"/>
        <v>0.4236111111111111</v>
      </c>
      <c r="J100" s="4">
        <v>0.05</v>
      </c>
      <c r="K100" s="4">
        <v>15</v>
      </c>
      <c r="L100" s="5">
        <v>0.05</v>
      </c>
      <c r="M100" s="5">
        <v>3</v>
      </c>
      <c r="N100" s="6">
        <v>0.05</v>
      </c>
      <c r="O100" s="6">
        <v>0</v>
      </c>
      <c r="P100" s="7">
        <v>0.05</v>
      </c>
      <c r="Q100" s="7">
        <v>0</v>
      </c>
      <c r="R100" s="8">
        <v>0.05</v>
      </c>
      <c r="S100" s="8">
        <v>0</v>
      </c>
      <c r="T100" s="9">
        <v>0.05</v>
      </c>
      <c r="U100" s="9">
        <v>1</v>
      </c>
      <c r="V100" s="10">
        <v>0.05</v>
      </c>
      <c r="W100" s="10">
        <v>0</v>
      </c>
      <c r="X100" s="11">
        <v>0.05</v>
      </c>
      <c r="Y100" s="11">
        <v>36</v>
      </c>
      <c r="Z100" s="12">
        <v>0.05</v>
      </c>
      <c r="AA100" s="12">
        <v>0</v>
      </c>
      <c r="AB100" s="3">
        <v>0.05</v>
      </c>
      <c r="AC100" s="3">
        <v>0</v>
      </c>
      <c r="AD100" s="4">
        <v>0.05</v>
      </c>
      <c r="AE100" s="4">
        <v>2</v>
      </c>
      <c r="AF100" s="5">
        <v>0.05</v>
      </c>
      <c r="AG100" s="5">
        <v>0</v>
      </c>
      <c r="AH100" s="6">
        <v>0.05</v>
      </c>
      <c r="AI100" s="6">
        <v>0</v>
      </c>
      <c r="AJ100" s="7">
        <v>0.05</v>
      </c>
      <c r="AK100" s="7">
        <v>0</v>
      </c>
      <c r="AL100" s="9">
        <v>0.05</v>
      </c>
      <c r="AM100" s="9">
        <v>0</v>
      </c>
      <c r="AN100" s="31">
        <v>0.05</v>
      </c>
      <c r="AO100" s="31">
        <v>6</v>
      </c>
      <c r="AP100" s="27">
        <v>0.05</v>
      </c>
      <c r="AQ100" s="27">
        <v>2</v>
      </c>
    </row>
    <row r="101" spans="1:43" x14ac:dyDescent="0.3">
      <c r="A101" s="38">
        <v>44547</v>
      </c>
      <c r="B101" s="1">
        <v>1</v>
      </c>
      <c r="C101" s="1">
        <v>28</v>
      </c>
      <c r="D101" s="2" t="s">
        <v>25</v>
      </c>
      <c r="E101" s="14">
        <v>0.44444444444444442</v>
      </c>
      <c r="F101" s="3">
        <v>8.3000000000000007</v>
      </c>
      <c r="G101" s="3">
        <v>2</v>
      </c>
      <c r="H101" s="3">
        <v>0</v>
      </c>
      <c r="I101" s="40">
        <f t="shared" si="2"/>
        <v>0.44444444444444442</v>
      </c>
      <c r="J101" s="4">
        <v>0.05</v>
      </c>
      <c r="K101" s="4">
        <v>10</v>
      </c>
      <c r="L101" s="5">
        <v>0.05</v>
      </c>
      <c r="M101" s="5">
        <v>3</v>
      </c>
      <c r="N101" s="6">
        <v>0.05</v>
      </c>
      <c r="O101" s="6">
        <v>0</v>
      </c>
      <c r="P101" s="7">
        <v>0.05</v>
      </c>
      <c r="Q101" s="7">
        <v>0</v>
      </c>
      <c r="R101" s="8">
        <v>0.05</v>
      </c>
      <c r="S101" s="8">
        <v>0</v>
      </c>
      <c r="T101" s="9">
        <v>0.05</v>
      </c>
      <c r="U101" s="9">
        <v>0</v>
      </c>
      <c r="V101" s="10">
        <v>0.05</v>
      </c>
      <c r="W101" s="10">
        <v>0</v>
      </c>
      <c r="X101" s="11">
        <v>0.05</v>
      </c>
      <c r="Y101" s="11">
        <v>34</v>
      </c>
      <c r="Z101" s="12">
        <v>0.05</v>
      </c>
      <c r="AA101" s="12">
        <v>11</v>
      </c>
      <c r="AB101" s="3">
        <v>0.05</v>
      </c>
      <c r="AC101" s="3">
        <v>3</v>
      </c>
      <c r="AD101" s="4">
        <v>0.05</v>
      </c>
      <c r="AE101" s="4">
        <v>8</v>
      </c>
      <c r="AF101" s="5">
        <v>0.05</v>
      </c>
      <c r="AG101" s="5">
        <v>0</v>
      </c>
      <c r="AH101" s="6">
        <v>0.05</v>
      </c>
      <c r="AI101" s="6">
        <v>0</v>
      </c>
      <c r="AJ101" s="7">
        <v>0.05</v>
      </c>
      <c r="AK101" s="7">
        <v>23</v>
      </c>
      <c r="AL101" s="9">
        <v>0.05</v>
      </c>
      <c r="AM101" s="9">
        <v>3</v>
      </c>
      <c r="AN101" s="31">
        <v>0.05</v>
      </c>
      <c r="AO101" s="31">
        <v>0</v>
      </c>
      <c r="AP101" s="27">
        <v>0.05</v>
      </c>
      <c r="AQ101" s="27">
        <v>2</v>
      </c>
    </row>
    <row r="102" spans="1:43" x14ac:dyDescent="0.3">
      <c r="A102" s="38">
        <v>44547</v>
      </c>
      <c r="B102" s="1">
        <v>2</v>
      </c>
      <c r="C102" s="1">
        <v>28</v>
      </c>
      <c r="D102" s="2" t="s">
        <v>25</v>
      </c>
      <c r="E102" s="14">
        <v>0.44722222222222219</v>
      </c>
      <c r="F102" s="3">
        <v>8.3000000000000007</v>
      </c>
      <c r="G102" s="3">
        <v>57</v>
      </c>
      <c r="H102" s="3">
        <v>0</v>
      </c>
      <c r="I102" s="40">
        <f t="shared" si="2"/>
        <v>0.44722222222222219</v>
      </c>
      <c r="J102" s="4">
        <v>0.05</v>
      </c>
      <c r="K102" s="4">
        <v>26</v>
      </c>
      <c r="L102" s="5">
        <v>0.05</v>
      </c>
      <c r="M102" s="5">
        <v>11</v>
      </c>
      <c r="N102" s="6">
        <v>0.05</v>
      </c>
      <c r="O102" s="6">
        <v>0</v>
      </c>
      <c r="P102" s="7">
        <v>0.05</v>
      </c>
      <c r="Q102" s="7">
        <v>0</v>
      </c>
      <c r="R102" s="8">
        <v>0.05</v>
      </c>
      <c r="S102" s="8">
        <v>0</v>
      </c>
      <c r="T102" s="9">
        <v>0.05</v>
      </c>
      <c r="U102" s="9">
        <v>2</v>
      </c>
      <c r="V102" s="10">
        <v>0.05</v>
      </c>
      <c r="W102" s="10">
        <v>0</v>
      </c>
      <c r="X102" s="11">
        <v>0.05</v>
      </c>
      <c r="Y102" s="11">
        <v>30</v>
      </c>
      <c r="Z102" s="12">
        <v>0.05</v>
      </c>
      <c r="AA102" s="12">
        <v>3</v>
      </c>
      <c r="AB102" s="3">
        <v>0.05</v>
      </c>
      <c r="AC102" s="3">
        <v>1</v>
      </c>
      <c r="AD102" s="4">
        <v>0.05</v>
      </c>
      <c r="AE102" s="4">
        <v>12</v>
      </c>
      <c r="AF102" s="5">
        <v>0.05</v>
      </c>
      <c r="AG102" s="5">
        <v>0</v>
      </c>
      <c r="AH102" s="6">
        <v>0.05</v>
      </c>
      <c r="AI102" s="6">
        <v>4</v>
      </c>
      <c r="AJ102" s="7">
        <v>0.05</v>
      </c>
      <c r="AK102" s="7">
        <v>2</v>
      </c>
      <c r="AL102" s="9">
        <v>0.05</v>
      </c>
      <c r="AM102" s="9">
        <v>0</v>
      </c>
      <c r="AN102" s="31">
        <v>0.05</v>
      </c>
      <c r="AO102" s="31">
        <v>47</v>
      </c>
      <c r="AP102" s="27">
        <v>0.05</v>
      </c>
      <c r="AQ102" s="27">
        <v>4</v>
      </c>
    </row>
    <row r="103" spans="1:43" x14ac:dyDescent="0.3">
      <c r="A103" s="38">
        <v>44547</v>
      </c>
      <c r="B103" s="1">
        <v>3</v>
      </c>
      <c r="C103" s="1">
        <v>28</v>
      </c>
      <c r="D103" s="2" t="s">
        <v>25</v>
      </c>
      <c r="E103" s="14">
        <v>0.4548611111111111</v>
      </c>
      <c r="F103" s="3">
        <v>8.3000000000000007</v>
      </c>
      <c r="G103" s="3">
        <v>18</v>
      </c>
      <c r="H103" s="3">
        <v>0</v>
      </c>
      <c r="I103" s="40">
        <f t="shared" si="2"/>
        <v>0.4548611111111111</v>
      </c>
      <c r="J103" s="4">
        <v>0.05</v>
      </c>
      <c r="K103" s="4">
        <v>38</v>
      </c>
      <c r="L103" s="5">
        <v>0.05</v>
      </c>
      <c r="M103" s="5">
        <v>3</v>
      </c>
      <c r="N103" s="6">
        <v>0.05</v>
      </c>
      <c r="O103" s="6">
        <v>0</v>
      </c>
      <c r="P103" s="7">
        <v>0.05</v>
      </c>
      <c r="Q103" s="7">
        <v>0</v>
      </c>
      <c r="R103" s="8">
        <v>0.05</v>
      </c>
      <c r="S103" s="8">
        <v>0</v>
      </c>
      <c r="T103" s="9">
        <v>0.05</v>
      </c>
      <c r="U103" s="9">
        <v>0</v>
      </c>
      <c r="V103" s="10">
        <v>0.05</v>
      </c>
      <c r="W103" s="10">
        <v>0</v>
      </c>
      <c r="X103" s="11">
        <v>0.05</v>
      </c>
      <c r="Y103" s="11">
        <v>105</v>
      </c>
      <c r="Z103" s="12">
        <v>0.05</v>
      </c>
      <c r="AA103" s="12">
        <v>2</v>
      </c>
      <c r="AB103" s="3">
        <v>0.05</v>
      </c>
      <c r="AC103" s="3">
        <v>0</v>
      </c>
      <c r="AD103" s="4">
        <v>0.05</v>
      </c>
      <c r="AE103" s="4">
        <v>3</v>
      </c>
      <c r="AF103" s="5">
        <v>0.05</v>
      </c>
      <c r="AG103" s="5">
        <v>0</v>
      </c>
      <c r="AH103" s="6">
        <v>0.05</v>
      </c>
      <c r="AI103" s="6">
        <v>0</v>
      </c>
      <c r="AJ103" s="7">
        <v>0.05</v>
      </c>
      <c r="AK103" s="7">
        <v>0</v>
      </c>
      <c r="AL103" s="9">
        <v>0.05</v>
      </c>
      <c r="AM103" s="9">
        <v>0</v>
      </c>
      <c r="AN103" s="31">
        <v>0.05</v>
      </c>
      <c r="AO103" s="31">
        <v>16</v>
      </c>
      <c r="AP103" s="27">
        <v>0.05</v>
      </c>
      <c r="AQ103" s="27">
        <v>3</v>
      </c>
    </row>
    <row r="104" spans="1:43" x14ac:dyDescent="0.3">
      <c r="A104" s="38">
        <v>44547</v>
      </c>
      <c r="B104" s="1">
        <v>1</v>
      </c>
      <c r="C104" s="1">
        <v>32</v>
      </c>
      <c r="D104" s="2" t="s">
        <v>25</v>
      </c>
      <c r="E104" s="14">
        <v>0.43402777777777773</v>
      </c>
      <c r="F104" s="3">
        <v>8.3000000000000007</v>
      </c>
      <c r="G104" s="3">
        <v>47</v>
      </c>
      <c r="H104" s="3">
        <v>0</v>
      </c>
      <c r="I104" s="40">
        <f t="shared" si="2"/>
        <v>0.43402777777777773</v>
      </c>
      <c r="J104" s="4">
        <v>0.05</v>
      </c>
      <c r="K104" s="4">
        <v>61</v>
      </c>
      <c r="L104" s="5">
        <v>0.05</v>
      </c>
      <c r="M104" s="5">
        <v>10</v>
      </c>
      <c r="N104" s="6">
        <v>0.05</v>
      </c>
      <c r="O104" s="6">
        <v>0</v>
      </c>
      <c r="P104" s="7">
        <v>0.05</v>
      </c>
      <c r="Q104" s="7">
        <v>0</v>
      </c>
      <c r="R104" s="8">
        <v>0.05</v>
      </c>
      <c r="S104" s="8">
        <v>0</v>
      </c>
      <c r="T104" s="9">
        <v>0.05</v>
      </c>
      <c r="U104" s="9">
        <v>0</v>
      </c>
      <c r="V104" s="10">
        <v>0.05</v>
      </c>
      <c r="W104" s="10">
        <v>0</v>
      </c>
      <c r="X104" s="11">
        <v>0.05</v>
      </c>
      <c r="Y104" s="11">
        <v>10</v>
      </c>
      <c r="Z104" s="12">
        <v>0.05</v>
      </c>
      <c r="AA104" s="12">
        <v>1</v>
      </c>
      <c r="AB104" s="3">
        <v>0.05</v>
      </c>
      <c r="AC104" s="3">
        <v>0</v>
      </c>
      <c r="AD104" s="4">
        <v>0.05</v>
      </c>
      <c r="AE104" s="4">
        <v>0</v>
      </c>
      <c r="AF104" s="5">
        <v>0.05</v>
      </c>
      <c r="AG104" s="5">
        <v>0</v>
      </c>
      <c r="AH104" s="6">
        <v>0.05</v>
      </c>
      <c r="AI104" s="6">
        <v>0</v>
      </c>
      <c r="AJ104" s="7">
        <v>0.05</v>
      </c>
      <c r="AK104" s="7">
        <v>0</v>
      </c>
      <c r="AL104" s="9">
        <v>0.05</v>
      </c>
      <c r="AM104" s="9">
        <v>0</v>
      </c>
      <c r="AN104" s="31">
        <v>0.05</v>
      </c>
      <c r="AO104" s="31">
        <v>24</v>
      </c>
      <c r="AP104" s="27">
        <v>0.05</v>
      </c>
      <c r="AQ104" s="27">
        <v>0</v>
      </c>
    </row>
    <row r="105" spans="1:43" x14ac:dyDescent="0.3">
      <c r="A105" s="38">
        <v>44547</v>
      </c>
      <c r="B105" s="1">
        <v>2</v>
      </c>
      <c r="C105" s="1">
        <v>32</v>
      </c>
      <c r="D105" s="2" t="s">
        <v>25</v>
      </c>
      <c r="E105" s="14">
        <v>0.4375</v>
      </c>
      <c r="F105" s="3">
        <v>8.3000000000000007</v>
      </c>
      <c r="G105" s="3">
        <v>67</v>
      </c>
      <c r="H105" s="3">
        <v>0</v>
      </c>
      <c r="I105" s="40">
        <f t="shared" si="2"/>
        <v>0.4375</v>
      </c>
      <c r="J105" s="4">
        <v>0.05</v>
      </c>
      <c r="K105" s="4">
        <v>83</v>
      </c>
      <c r="L105" s="5">
        <v>0.05</v>
      </c>
      <c r="M105" s="5">
        <v>6</v>
      </c>
      <c r="N105" s="6">
        <v>0.05</v>
      </c>
      <c r="O105" s="6">
        <v>0</v>
      </c>
      <c r="P105" s="7">
        <v>0.05</v>
      </c>
      <c r="Q105" s="7">
        <v>0</v>
      </c>
      <c r="R105" s="8">
        <v>0.05</v>
      </c>
      <c r="S105" s="8">
        <v>0</v>
      </c>
      <c r="T105" s="9">
        <v>0.05</v>
      </c>
      <c r="U105" s="9">
        <v>0</v>
      </c>
      <c r="V105" s="10">
        <v>0.05</v>
      </c>
      <c r="W105" s="10">
        <v>0</v>
      </c>
      <c r="X105" s="11">
        <v>0.05</v>
      </c>
      <c r="Y105" s="11">
        <v>21</v>
      </c>
      <c r="Z105" s="12">
        <v>0.05</v>
      </c>
      <c r="AA105" s="12">
        <v>0</v>
      </c>
      <c r="AB105" s="3">
        <v>0.05</v>
      </c>
      <c r="AC105" s="3">
        <v>0</v>
      </c>
      <c r="AD105" s="4">
        <v>0.05</v>
      </c>
      <c r="AE105" s="4">
        <v>0</v>
      </c>
      <c r="AF105" s="5">
        <v>0.05</v>
      </c>
      <c r="AG105" s="5">
        <v>0</v>
      </c>
      <c r="AH105" s="6">
        <v>0.05</v>
      </c>
      <c r="AI105" s="6">
        <v>0</v>
      </c>
      <c r="AJ105" s="7">
        <v>0.05</v>
      </c>
      <c r="AK105" s="7">
        <v>0</v>
      </c>
      <c r="AL105" s="9">
        <v>0.05</v>
      </c>
      <c r="AM105" s="9">
        <v>1</v>
      </c>
      <c r="AN105" s="31">
        <v>0.05</v>
      </c>
      <c r="AO105" s="31">
        <v>21</v>
      </c>
      <c r="AP105" s="27">
        <v>0.05</v>
      </c>
      <c r="AQ105" s="27">
        <v>0</v>
      </c>
    </row>
    <row r="106" spans="1:43" x14ac:dyDescent="0.3">
      <c r="A106" s="38">
        <v>44547</v>
      </c>
      <c r="B106" s="1">
        <v>3</v>
      </c>
      <c r="C106" s="1">
        <v>32</v>
      </c>
      <c r="D106" s="2" t="s">
        <v>25</v>
      </c>
      <c r="E106" s="14">
        <v>0.44097222222222227</v>
      </c>
      <c r="F106" s="3">
        <v>8.3000000000000007</v>
      </c>
      <c r="G106" s="3">
        <v>0</v>
      </c>
      <c r="H106" s="3">
        <v>0</v>
      </c>
      <c r="I106" s="40">
        <f t="shared" si="2"/>
        <v>0.44097222222222227</v>
      </c>
      <c r="J106" s="4">
        <v>0.05</v>
      </c>
      <c r="K106" s="4">
        <v>3</v>
      </c>
      <c r="L106" s="5">
        <v>0.05</v>
      </c>
      <c r="M106" s="5">
        <v>271</v>
      </c>
      <c r="N106" s="6">
        <v>0.05</v>
      </c>
      <c r="O106" s="6">
        <v>0</v>
      </c>
      <c r="P106" s="7">
        <v>0.05</v>
      </c>
      <c r="Q106" s="7">
        <v>0</v>
      </c>
      <c r="R106" s="8">
        <v>0.05</v>
      </c>
      <c r="S106" s="8">
        <v>0</v>
      </c>
      <c r="T106" s="9">
        <v>0.05</v>
      </c>
      <c r="U106" s="9">
        <v>0</v>
      </c>
      <c r="V106" s="10">
        <v>0.05</v>
      </c>
      <c r="W106" s="10">
        <v>0</v>
      </c>
      <c r="X106" s="11">
        <v>0.05</v>
      </c>
      <c r="Y106" s="11">
        <v>3</v>
      </c>
      <c r="Z106" s="12">
        <v>0.05</v>
      </c>
      <c r="AA106" s="12">
        <v>8</v>
      </c>
      <c r="AB106" s="3">
        <v>0.05</v>
      </c>
      <c r="AC106" s="3">
        <v>0</v>
      </c>
      <c r="AD106" s="4">
        <v>0.05</v>
      </c>
      <c r="AE106" s="4">
        <v>0</v>
      </c>
      <c r="AF106" s="5">
        <v>0.05</v>
      </c>
      <c r="AG106" s="5">
        <v>0</v>
      </c>
      <c r="AH106" s="6">
        <v>0.05</v>
      </c>
      <c r="AI106" s="6">
        <v>0</v>
      </c>
      <c r="AJ106" s="7">
        <v>0.05</v>
      </c>
      <c r="AK106" s="7">
        <v>0</v>
      </c>
      <c r="AL106" s="9">
        <v>0.05</v>
      </c>
      <c r="AM106" s="9">
        <v>0</v>
      </c>
      <c r="AN106" s="31">
        <v>0.05</v>
      </c>
      <c r="AO106" s="31">
        <v>0</v>
      </c>
      <c r="AP106" s="27">
        <v>0.05</v>
      </c>
      <c r="AQ106" s="27">
        <v>0</v>
      </c>
    </row>
    <row r="107" spans="1:43" x14ac:dyDescent="0.3">
      <c r="A107" s="37">
        <v>44550</v>
      </c>
      <c r="B107" s="1">
        <v>1</v>
      </c>
      <c r="C107" s="1">
        <v>16</v>
      </c>
      <c r="D107" s="1" t="s">
        <v>25</v>
      </c>
      <c r="E107" s="14">
        <v>0.3923611111111111</v>
      </c>
      <c r="F107" s="3">
        <v>8.3000000000000007</v>
      </c>
      <c r="G107" s="3">
        <v>1</v>
      </c>
      <c r="H107" s="3">
        <v>4</v>
      </c>
      <c r="I107" s="40">
        <v>0.56597222222222221</v>
      </c>
      <c r="J107" s="4">
        <v>0.05</v>
      </c>
      <c r="K107" s="4">
        <v>8</v>
      </c>
      <c r="L107" s="5">
        <v>0.05</v>
      </c>
      <c r="M107" s="5">
        <v>45</v>
      </c>
      <c r="N107" s="6">
        <v>0.05</v>
      </c>
      <c r="O107" s="6">
        <v>0</v>
      </c>
      <c r="P107" s="7">
        <v>0.05</v>
      </c>
      <c r="Q107" s="7">
        <v>0</v>
      </c>
      <c r="R107" s="8">
        <v>0.05</v>
      </c>
      <c r="S107" s="8">
        <v>0</v>
      </c>
      <c r="T107" s="9">
        <v>0.05</v>
      </c>
      <c r="U107" s="9">
        <v>9</v>
      </c>
      <c r="V107" s="10">
        <v>0.05</v>
      </c>
      <c r="W107" s="10">
        <v>0</v>
      </c>
      <c r="X107" s="11">
        <v>0.05</v>
      </c>
      <c r="Y107" s="11">
        <v>68</v>
      </c>
      <c r="Z107" s="12">
        <v>8.3000000000000007</v>
      </c>
      <c r="AA107" s="12" t="s">
        <v>25</v>
      </c>
      <c r="AB107" s="3">
        <v>0.05</v>
      </c>
      <c r="AC107" s="3">
        <v>0</v>
      </c>
      <c r="AD107" s="4">
        <v>0.05</v>
      </c>
      <c r="AE107" s="4">
        <v>3</v>
      </c>
      <c r="AF107" s="5">
        <v>0.05</v>
      </c>
      <c r="AG107" s="5">
        <v>0</v>
      </c>
      <c r="AH107" s="6">
        <v>0.05</v>
      </c>
      <c r="AI107" s="6">
        <v>6</v>
      </c>
      <c r="AJ107" s="7">
        <v>0.05</v>
      </c>
      <c r="AK107" s="7">
        <v>0</v>
      </c>
      <c r="AL107" s="9">
        <v>0.05</v>
      </c>
      <c r="AM107" s="9">
        <v>0</v>
      </c>
      <c r="AN107" s="31">
        <v>0.05</v>
      </c>
      <c r="AO107" s="31">
        <v>47</v>
      </c>
      <c r="AP107" s="27">
        <v>0.05</v>
      </c>
      <c r="AQ107" s="27">
        <v>2</v>
      </c>
    </row>
    <row r="108" spans="1:43" x14ac:dyDescent="0.3">
      <c r="A108" s="38">
        <v>44550</v>
      </c>
      <c r="B108" s="1">
        <v>2</v>
      </c>
      <c r="C108" s="1">
        <v>16</v>
      </c>
      <c r="D108" s="1" t="s">
        <v>25</v>
      </c>
      <c r="E108" s="14">
        <v>0.39583333333333331</v>
      </c>
      <c r="F108" s="3">
        <v>8.3000000000000007</v>
      </c>
      <c r="G108" s="3">
        <v>1</v>
      </c>
      <c r="H108" s="3">
        <v>4</v>
      </c>
      <c r="I108" s="40">
        <v>0.64930555555555558</v>
      </c>
      <c r="J108" s="4">
        <v>0.05</v>
      </c>
      <c r="K108" s="4">
        <v>19</v>
      </c>
      <c r="L108" s="5">
        <v>0.05</v>
      </c>
      <c r="M108" s="5">
        <v>37</v>
      </c>
      <c r="N108" s="6">
        <v>0.05</v>
      </c>
      <c r="O108" s="6">
        <v>0</v>
      </c>
      <c r="P108" s="7">
        <v>0.05</v>
      </c>
      <c r="Q108" s="7">
        <v>1</v>
      </c>
      <c r="R108" s="8">
        <v>0.05</v>
      </c>
      <c r="S108" s="8">
        <v>0</v>
      </c>
      <c r="T108" s="9">
        <v>0.05</v>
      </c>
      <c r="U108" s="9">
        <v>2</v>
      </c>
      <c r="V108" s="10">
        <v>0.05</v>
      </c>
      <c r="W108" s="10">
        <v>0</v>
      </c>
      <c r="X108" s="11">
        <v>0.05</v>
      </c>
      <c r="Y108" s="11">
        <v>51</v>
      </c>
      <c r="Z108" s="12">
        <v>0.05</v>
      </c>
      <c r="AA108" s="12">
        <v>1</v>
      </c>
      <c r="AB108" s="3">
        <v>0.05</v>
      </c>
      <c r="AC108" s="3">
        <v>0</v>
      </c>
      <c r="AD108" s="4">
        <v>0.05</v>
      </c>
      <c r="AE108" s="4">
        <v>17</v>
      </c>
      <c r="AF108" s="5">
        <v>0.05</v>
      </c>
      <c r="AG108" s="5">
        <v>0</v>
      </c>
      <c r="AH108" s="6">
        <v>0.05</v>
      </c>
      <c r="AI108" s="6">
        <v>2</v>
      </c>
      <c r="AJ108" s="7">
        <v>0.05</v>
      </c>
      <c r="AK108" s="7">
        <v>0</v>
      </c>
      <c r="AL108" s="9">
        <v>0.05</v>
      </c>
      <c r="AM108" s="9">
        <v>22</v>
      </c>
      <c r="AN108" s="31">
        <v>0.05</v>
      </c>
      <c r="AO108" s="31">
        <v>83</v>
      </c>
      <c r="AP108" s="27">
        <v>0.05</v>
      </c>
      <c r="AQ108" s="27">
        <v>0</v>
      </c>
    </row>
    <row r="109" spans="1:43" x14ac:dyDescent="0.3">
      <c r="A109" s="38">
        <v>44550</v>
      </c>
      <c r="B109" s="1">
        <v>3</v>
      </c>
      <c r="C109" s="1">
        <v>16</v>
      </c>
      <c r="D109" s="1" t="s">
        <v>25</v>
      </c>
      <c r="E109" s="14">
        <v>0.39930555555555558</v>
      </c>
      <c r="F109" s="3">
        <v>8.3000000000000007</v>
      </c>
      <c r="G109" s="3">
        <v>6</v>
      </c>
      <c r="H109" s="3">
        <v>0</v>
      </c>
      <c r="I109" s="40">
        <v>0.65625</v>
      </c>
      <c r="J109" s="4">
        <v>0.05</v>
      </c>
      <c r="K109" s="4">
        <v>6</v>
      </c>
      <c r="L109" s="5">
        <v>0.05</v>
      </c>
      <c r="M109" s="5">
        <v>12</v>
      </c>
      <c r="N109" s="6">
        <v>0.05</v>
      </c>
      <c r="O109" s="6">
        <v>0</v>
      </c>
      <c r="P109" s="7">
        <v>0.05</v>
      </c>
      <c r="Q109" s="7">
        <v>0</v>
      </c>
      <c r="R109" s="8">
        <v>0.05</v>
      </c>
      <c r="S109" s="8">
        <v>0</v>
      </c>
      <c r="T109" s="9">
        <v>0.05</v>
      </c>
      <c r="U109" s="9">
        <v>3</v>
      </c>
      <c r="V109" s="10">
        <v>0.05</v>
      </c>
      <c r="W109" s="10">
        <v>0</v>
      </c>
      <c r="X109" s="11">
        <v>0.05</v>
      </c>
      <c r="Y109" s="11">
        <v>24</v>
      </c>
      <c r="Z109" s="12">
        <v>0.05</v>
      </c>
      <c r="AA109" s="12">
        <v>0</v>
      </c>
      <c r="AB109" s="3">
        <v>0.05</v>
      </c>
      <c r="AC109" s="3">
        <v>1</v>
      </c>
      <c r="AD109" s="4">
        <v>0.05</v>
      </c>
      <c r="AE109" s="4">
        <v>7</v>
      </c>
      <c r="AF109" s="5">
        <v>0.05</v>
      </c>
      <c r="AG109" s="5">
        <v>0</v>
      </c>
      <c r="AH109" s="6">
        <v>0.05</v>
      </c>
      <c r="AI109" s="6">
        <v>9</v>
      </c>
      <c r="AJ109" s="7">
        <v>0.05</v>
      </c>
      <c r="AK109" s="7">
        <v>0</v>
      </c>
      <c r="AL109" s="9">
        <v>0.05</v>
      </c>
      <c r="AM109" s="9">
        <v>6</v>
      </c>
      <c r="AN109" s="31">
        <v>0.05</v>
      </c>
      <c r="AO109" s="31">
        <v>59</v>
      </c>
      <c r="AP109" s="27">
        <v>0.05</v>
      </c>
      <c r="AQ109" s="27">
        <v>3</v>
      </c>
    </row>
    <row r="110" spans="1:43" x14ac:dyDescent="0.3">
      <c r="A110" s="38">
        <v>44550</v>
      </c>
      <c r="B110" s="1">
        <v>1</v>
      </c>
      <c r="C110" s="1">
        <v>16</v>
      </c>
      <c r="D110" s="1" t="s">
        <v>26</v>
      </c>
      <c r="E110" s="3"/>
      <c r="F110" s="3"/>
      <c r="G110" s="3"/>
      <c r="H110" s="3"/>
      <c r="I110" s="40">
        <v>0.53125</v>
      </c>
      <c r="J110" s="4">
        <v>0.05</v>
      </c>
      <c r="K110" s="4">
        <v>29</v>
      </c>
      <c r="L110" s="5">
        <v>0.05</v>
      </c>
      <c r="M110" s="5">
        <v>39</v>
      </c>
      <c r="N110" s="6">
        <v>8.3000000000000007</v>
      </c>
      <c r="O110" s="6" t="s">
        <v>25</v>
      </c>
      <c r="P110" s="7">
        <v>0.05</v>
      </c>
      <c r="Q110" s="7">
        <v>0</v>
      </c>
      <c r="R110" s="8">
        <v>0.05</v>
      </c>
      <c r="S110" s="8">
        <v>0</v>
      </c>
      <c r="T110" s="9">
        <v>0.05</v>
      </c>
      <c r="U110" s="9">
        <v>118</v>
      </c>
      <c r="V110" s="10">
        <v>0.05</v>
      </c>
      <c r="W110" s="10">
        <v>0</v>
      </c>
      <c r="X110" s="11">
        <v>0.05</v>
      </c>
      <c r="Y110" s="11">
        <v>24</v>
      </c>
      <c r="Z110" s="12">
        <v>8.3000000000000007</v>
      </c>
      <c r="AA110" s="12" t="s">
        <v>25</v>
      </c>
      <c r="AB110" s="3">
        <v>8.3000000000000007</v>
      </c>
      <c r="AC110" s="3" t="s">
        <v>25</v>
      </c>
      <c r="AD110" s="4">
        <v>0.05</v>
      </c>
      <c r="AE110" s="4">
        <v>1</v>
      </c>
      <c r="AF110" s="5">
        <v>0.05</v>
      </c>
      <c r="AG110" s="5">
        <v>0</v>
      </c>
      <c r="AH110" s="6">
        <v>8.3000000000000007</v>
      </c>
      <c r="AI110" s="6" t="s">
        <v>25</v>
      </c>
      <c r="AJ110" s="7">
        <v>0.05</v>
      </c>
      <c r="AK110" s="7">
        <v>0</v>
      </c>
      <c r="AL110" s="9">
        <v>0.05</v>
      </c>
      <c r="AM110" s="9">
        <v>18</v>
      </c>
      <c r="AN110" s="31">
        <v>0.05</v>
      </c>
      <c r="AO110" s="31">
        <v>62</v>
      </c>
      <c r="AP110" s="27">
        <v>0.05</v>
      </c>
      <c r="AQ110" s="27">
        <v>0</v>
      </c>
    </row>
    <row r="111" spans="1:43" x14ac:dyDescent="0.3">
      <c r="A111" s="38">
        <v>44550</v>
      </c>
      <c r="B111" s="1">
        <v>2</v>
      </c>
      <c r="C111" s="1">
        <v>16</v>
      </c>
      <c r="D111" s="1" t="s">
        <v>26</v>
      </c>
      <c r="E111" s="3"/>
      <c r="F111" s="3"/>
      <c r="G111" s="3"/>
      <c r="H111" s="3"/>
      <c r="I111" s="40">
        <v>0.54166666666666663</v>
      </c>
      <c r="J111" s="4">
        <v>0.05</v>
      </c>
      <c r="K111" s="4">
        <v>7</v>
      </c>
      <c r="L111" s="5">
        <v>0.05</v>
      </c>
      <c r="M111" s="5">
        <v>52</v>
      </c>
      <c r="N111" s="6">
        <v>0.05</v>
      </c>
      <c r="O111" s="6">
        <v>0</v>
      </c>
      <c r="P111" s="7">
        <v>0.05</v>
      </c>
      <c r="Q111" s="7">
        <v>0</v>
      </c>
      <c r="R111" s="8">
        <v>0.05</v>
      </c>
      <c r="S111" s="8">
        <v>0</v>
      </c>
      <c r="T111" s="9">
        <v>0.05</v>
      </c>
      <c r="U111" s="9">
        <v>19</v>
      </c>
      <c r="V111" s="10">
        <v>0.05</v>
      </c>
      <c r="W111" s="10">
        <v>0</v>
      </c>
      <c r="X111" s="11">
        <v>0.05</v>
      </c>
      <c r="Y111" s="11">
        <v>73</v>
      </c>
      <c r="Z111" s="12">
        <v>8.3000000000000007</v>
      </c>
      <c r="AA111" s="12" t="s">
        <v>25</v>
      </c>
      <c r="AB111" s="3">
        <v>0.05</v>
      </c>
      <c r="AC111" s="3">
        <v>0</v>
      </c>
      <c r="AD111" s="4">
        <v>0.05</v>
      </c>
      <c r="AE111" s="4">
        <v>3</v>
      </c>
      <c r="AF111" s="5">
        <v>0.05</v>
      </c>
      <c r="AG111" s="5">
        <v>1</v>
      </c>
      <c r="AH111" s="6">
        <v>0.05</v>
      </c>
      <c r="AI111" s="6">
        <v>0</v>
      </c>
      <c r="AJ111" s="7">
        <v>0.05</v>
      </c>
      <c r="AK111" s="7">
        <v>0</v>
      </c>
      <c r="AL111" s="9">
        <v>0.05</v>
      </c>
      <c r="AM111" s="9">
        <v>8</v>
      </c>
      <c r="AN111" s="31">
        <v>0.05</v>
      </c>
      <c r="AO111" s="31">
        <v>97</v>
      </c>
      <c r="AP111" s="27">
        <v>0.05</v>
      </c>
      <c r="AQ111" s="27">
        <v>3</v>
      </c>
    </row>
    <row r="112" spans="1:43" x14ac:dyDescent="0.3">
      <c r="A112" s="38">
        <v>44550</v>
      </c>
      <c r="B112" s="1">
        <v>3</v>
      </c>
      <c r="C112" s="1">
        <v>16</v>
      </c>
      <c r="D112" s="1" t="s">
        <v>26</v>
      </c>
      <c r="E112" s="3"/>
      <c r="F112" s="3"/>
      <c r="G112" s="3"/>
      <c r="H112" s="3"/>
      <c r="I112" s="40">
        <v>0.55208333333333337</v>
      </c>
      <c r="J112" s="4">
        <v>0.05</v>
      </c>
      <c r="K112" s="4">
        <v>6</v>
      </c>
      <c r="L112" s="5">
        <v>0.05</v>
      </c>
      <c r="M112" s="5">
        <v>0</v>
      </c>
      <c r="N112" s="6">
        <v>0.05</v>
      </c>
      <c r="O112" s="6">
        <v>1</v>
      </c>
      <c r="P112" s="7">
        <v>0.05</v>
      </c>
      <c r="Q112" s="7">
        <v>1</v>
      </c>
      <c r="R112" s="8">
        <v>0.05</v>
      </c>
      <c r="S112" s="8">
        <v>0</v>
      </c>
      <c r="T112" s="9">
        <v>0.05</v>
      </c>
      <c r="U112" s="9">
        <v>14</v>
      </c>
      <c r="V112" s="10">
        <v>0.05</v>
      </c>
      <c r="W112" s="10">
        <v>0</v>
      </c>
      <c r="X112" s="11">
        <v>0.05</v>
      </c>
      <c r="Y112" s="11">
        <v>0</v>
      </c>
      <c r="Z112" s="12">
        <v>8.3000000000000007</v>
      </c>
      <c r="AA112" s="12" t="s">
        <v>25</v>
      </c>
      <c r="AB112" s="3">
        <v>0.05</v>
      </c>
      <c r="AC112" s="3">
        <v>4</v>
      </c>
      <c r="AD112" s="4">
        <v>0.05</v>
      </c>
      <c r="AE112" s="4">
        <v>9</v>
      </c>
      <c r="AF112" s="5">
        <v>0.05</v>
      </c>
      <c r="AG112" s="5">
        <v>0</v>
      </c>
      <c r="AH112" s="6">
        <v>8.3000000000000007</v>
      </c>
      <c r="AI112" s="6" t="s">
        <v>25</v>
      </c>
      <c r="AJ112" s="7">
        <v>0.05</v>
      </c>
      <c r="AK112" s="7">
        <v>0</v>
      </c>
      <c r="AL112" s="9">
        <v>0.05</v>
      </c>
      <c r="AM112" s="9">
        <v>7</v>
      </c>
      <c r="AN112" s="31">
        <v>0.05</v>
      </c>
      <c r="AO112" s="31">
        <v>85</v>
      </c>
      <c r="AP112" s="27">
        <v>0.05</v>
      </c>
      <c r="AQ112" s="27">
        <v>2</v>
      </c>
    </row>
    <row r="113" spans="1:43" x14ac:dyDescent="0.3">
      <c r="A113" s="38">
        <v>44550</v>
      </c>
      <c r="B113" s="1">
        <v>1</v>
      </c>
      <c r="C113" s="1">
        <v>20</v>
      </c>
      <c r="D113" s="1" t="s">
        <v>25</v>
      </c>
      <c r="E113" s="14">
        <v>0.37847222222222227</v>
      </c>
      <c r="F113" s="3">
        <v>8.3000000000000007</v>
      </c>
      <c r="G113" s="3">
        <v>2</v>
      </c>
      <c r="H113" s="3">
        <v>3</v>
      </c>
      <c r="I113" s="40">
        <v>0.44513888888888892</v>
      </c>
      <c r="J113" s="4">
        <v>0.05</v>
      </c>
      <c r="K113" s="4">
        <v>1</v>
      </c>
      <c r="L113" s="5">
        <v>0.05</v>
      </c>
      <c r="M113" s="5">
        <v>15</v>
      </c>
      <c r="N113" s="6">
        <v>0.05</v>
      </c>
      <c r="O113" s="6">
        <v>0</v>
      </c>
      <c r="P113" s="7">
        <v>0.05</v>
      </c>
      <c r="Q113" s="7">
        <v>0</v>
      </c>
      <c r="R113" s="8">
        <v>0.05</v>
      </c>
      <c r="S113" s="8">
        <v>0</v>
      </c>
      <c r="T113" s="9">
        <v>0.05</v>
      </c>
      <c r="U113" s="9">
        <v>21</v>
      </c>
      <c r="V113" s="10">
        <v>0.05</v>
      </c>
      <c r="W113" s="10">
        <v>0</v>
      </c>
      <c r="X113" s="11">
        <v>0.05</v>
      </c>
      <c r="Y113" s="11">
        <v>21</v>
      </c>
      <c r="Z113" s="12">
        <v>0.05</v>
      </c>
      <c r="AA113" s="12">
        <v>0</v>
      </c>
      <c r="AB113" s="3">
        <v>0.05</v>
      </c>
      <c r="AC113" s="3">
        <v>2</v>
      </c>
      <c r="AD113" s="4">
        <v>0.05</v>
      </c>
      <c r="AE113" s="4">
        <v>4</v>
      </c>
      <c r="AF113" s="5">
        <v>0.05</v>
      </c>
      <c r="AG113" s="5">
        <v>0</v>
      </c>
      <c r="AH113" s="6">
        <v>0.05</v>
      </c>
      <c r="AI113" s="6">
        <v>1</v>
      </c>
      <c r="AJ113" s="7">
        <v>0.05</v>
      </c>
      <c r="AK113" s="7">
        <v>0</v>
      </c>
      <c r="AL113" s="9">
        <v>0.05</v>
      </c>
      <c r="AM113" s="9">
        <v>0</v>
      </c>
      <c r="AN113" s="31">
        <v>0.05</v>
      </c>
      <c r="AO113" s="31">
        <v>210</v>
      </c>
      <c r="AP113" s="27">
        <v>0.05</v>
      </c>
      <c r="AQ113" s="27">
        <v>8</v>
      </c>
    </row>
    <row r="114" spans="1:43" x14ac:dyDescent="0.3">
      <c r="A114" s="38">
        <v>44550</v>
      </c>
      <c r="B114" s="1">
        <v>2</v>
      </c>
      <c r="C114" s="1">
        <v>20</v>
      </c>
      <c r="D114" s="1" t="s">
        <v>25</v>
      </c>
      <c r="E114" s="14">
        <v>0.38194444444444442</v>
      </c>
      <c r="F114" s="3">
        <v>8.3000000000000007</v>
      </c>
      <c r="G114" s="3">
        <v>46</v>
      </c>
      <c r="H114" s="3">
        <v>0</v>
      </c>
      <c r="I114" s="40">
        <v>0.46180555555555558</v>
      </c>
      <c r="J114" s="4">
        <v>0.05</v>
      </c>
      <c r="K114" s="4">
        <v>6</v>
      </c>
      <c r="L114" s="5">
        <v>0.05</v>
      </c>
      <c r="M114" s="5">
        <v>32</v>
      </c>
      <c r="N114" s="6">
        <v>0.05</v>
      </c>
      <c r="O114" s="6">
        <v>0</v>
      </c>
      <c r="P114" s="7">
        <v>0.05</v>
      </c>
      <c r="Q114" s="7">
        <v>0</v>
      </c>
      <c r="R114" s="8">
        <v>0.05</v>
      </c>
      <c r="S114" s="8">
        <v>0</v>
      </c>
      <c r="T114" s="9">
        <v>0.05</v>
      </c>
      <c r="U114" s="9">
        <v>12</v>
      </c>
      <c r="V114" s="10">
        <v>0.05</v>
      </c>
      <c r="W114" s="10">
        <v>0</v>
      </c>
      <c r="X114" s="11">
        <v>0.05</v>
      </c>
      <c r="Y114" s="11">
        <v>60</v>
      </c>
      <c r="Z114" s="12">
        <v>0.05</v>
      </c>
      <c r="AA114" s="12">
        <v>0</v>
      </c>
      <c r="AB114" s="3">
        <v>0.05</v>
      </c>
      <c r="AC114" s="3">
        <v>0</v>
      </c>
      <c r="AD114" s="4">
        <v>0.05</v>
      </c>
      <c r="AE114" s="4">
        <v>8</v>
      </c>
      <c r="AF114" s="5">
        <v>0.05</v>
      </c>
      <c r="AG114" s="5">
        <v>0</v>
      </c>
      <c r="AH114" s="6">
        <v>0.05</v>
      </c>
      <c r="AI114" s="6">
        <v>6</v>
      </c>
      <c r="AJ114" s="7">
        <v>0.05</v>
      </c>
      <c r="AK114" s="7">
        <v>0</v>
      </c>
      <c r="AL114" s="9">
        <v>0.05</v>
      </c>
      <c r="AM114" s="9">
        <v>0</v>
      </c>
      <c r="AN114" s="31">
        <v>0.05</v>
      </c>
      <c r="AO114" s="31">
        <v>103</v>
      </c>
      <c r="AP114" s="27">
        <v>0.05</v>
      </c>
      <c r="AQ114" s="27">
        <v>5</v>
      </c>
    </row>
    <row r="115" spans="1:43" x14ac:dyDescent="0.3">
      <c r="A115" s="38">
        <v>44550</v>
      </c>
      <c r="B115" s="1">
        <v>3</v>
      </c>
      <c r="C115" s="1">
        <v>20</v>
      </c>
      <c r="D115" s="1" t="s">
        <v>25</v>
      </c>
      <c r="E115" s="14">
        <v>0.38541666666666669</v>
      </c>
      <c r="F115" s="3">
        <v>8.3000000000000007</v>
      </c>
      <c r="G115" s="3">
        <v>19</v>
      </c>
      <c r="H115" s="3">
        <v>0</v>
      </c>
      <c r="I115" s="40">
        <v>0.47569444444444442</v>
      </c>
      <c r="J115" s="4">
        <v>0.05</v>
      </c>
      <c r="K115" s="4">
        <v>4</v>
      </c>
      <c r="L115" s="5">
        <v>0.05</v>
      </c>
      <c r="M115" s="5">
        <v>93</v>
      </c>
      <c r="N115" s="6">
        <v>0.05</v>
      </c>
      <c r="O115" s="6">
        <v>0</v>
      </c>
      <c r="P115" s="7">
        <v>0.05</v>
      </c>
      <c r="Q115" s="7">
        <v>0</v>
      </c>
      <c r="R115" s="8">
        <v>0.05</v>
      </c>
      <c r="S115" s="8">
        <v>0</v>
      </c>
      <c r="T115" s="9">
        <v>0.05</v>
      </c>
      <c r="U115" s="9">
        <v>16</v>
      </c>
      <c r="V115" s="10">
        <v>0.05</v>
      </c>
      <c r="W115" s="10">
        <v>0</v>
      </c>
      <c r="X115" s="11">
        <v>0.05</v>
      </c>
      <c r="Y115" s="11">
        <v>185</v>
      </c>
      <c r="Z115" s="12">
        <v>0.05</v>
      </c>
      <c r="AA115" s="12">
        <v>1</v>
      </c>
      <c r="AB115" s="3">
        <v>0.05</v>
      </c>
      <c r="AC115" s="3">
        <v>1</v>
      </c>
      <c r="AD115" s="4">
        <v>0.05</v>
      </c>
      <c r="AE115" s="4">
        <v>13</v>
      </c>
      <c r="AF115" s="5">
        <v>0.05</v>
      </c>
      <c r="AG115" s="5">
        <v>0</v>
      </c>
      <c r="AH115" s="6">
        <v>0.05</v>
      </c>
      <c r="AI115" s="6">
        <v>7</v>
      </c>
      <c r="AJ115" s="7">
        <v>0.05</v>
      </c>
      <c r="AK115" s="7">
        <v>0</v>
      </c>
      <c r="AL115" s="9">
        <v>0.05</v>
      </c>
      <c r="AM115" s="9">
        <v>0</v>
      </c>
      <c r="AN115" s="31">
        <v>0.05</v>
      </c>
      <c r="AO115" s="31">
        <v>69</v>
      </c>
      <c r="AP115" s="27">
        <v>0.05</v>
      </c>
      <c r="AQ115" s="27">
        <v>10</v>
      </c>
    </row>
    <row r="116" spans="1:43" x14ac:dyDescent="0.3">
      <c r="A116" s="38">
        <v>44550</v>
      </c>
      <c r="B116" s="1">
        <v>1</v>
      </c>
      <c r="C116" s="1">
        <v>20</v>
      </c>
      <c r="D116" s="1" t="s">
        <v>26</v>
      </c>
      <c r="E116" s="3"/>
      <c r="F116" s="3"/>
      <c r="G116" s="3"/>
      <c r="H116" s="3"/>
      <c r="I116" s="40">
        <v>0.48888888888888887</v>
      </c>
      <c r="J116" s="4">
        <v>0.05</v>
      </c>
      <c r="K116" s="4">
        <v>4</v>
      </c>
      <c r="L116" s="5">
        <v>0.05</v>
      </c>
      <c r="M116" s="5">
        <v>6</v>
      </c>
      <c r="N116" s="6">
        <v>0.05</v>
      </c>
      <c r="O116" s="6">
        <v>1</v>
      </c>
      <c r="P116" s="7">
        <v>0.05</v>
      </c>
      <c r="Q116" s="7">
        <v>0</v>
      </c>
      <c r="R116" s="8">
        <v>0.05</v>
      </c>
      <c r="S116" s="8">
        <v>0</v>
      </c>
      <c r="T116" s="9">
        <v>0.05</v>
      </c>
      <c r="U116" s="9">
        <v>3</v>
      </c>
      <c r="V116" s="10">
        <v>0.05</v>
      </c>
      <c r="W116" s="10">
        <v>0</v>
      </c>
      <c r="X116" s="11">
        <v>0.05</v>
      </c>
      <c r="Y116" s="11">
        <v>21</v>
      </c>
      <c r="Z116" s="12">
        <v>0.05</v>
      </c>
      <c r="AA116" s="12">
        <v>2</v>
      </c>
      <c r="AB116" s="3">
        <v>0.05</v>
      </c>
      <c r="AC116" s="3">
        <v>5</v>
      </c>
      <c r="AD116" s="4">
        <v>0.05</v>
      </c>
      <c r="AE116" s="4">
        <v>12</v>
      </c>
      <c r="AF116" s="5">
        <v>0.05</v>
      </c>
      <c r="AG116" s="5">
        <v>0</v>
      </c>
      <c r="AH116" s="6">
        <v>0.05</v>
      </c>
      <c r="AI116" s="6">
        <v>5</v>
      </c>
      <c r="AJ116" s="7">
        <v>0.05</v>
      </c>
      <c r="AK116" s="7">
        <v>0</v>
      </c>
      <c r="AL116" s="9">
        <v>0.05</v>
      </c>
      <c r="AM116" s="9">
        <v>9</v>
      </c>
      <c r="AN116" s="31">
        <v>0.05</v>
      </c>
      <c r="AO116" s="31">
        <v>43</v>
      </c>
      <c r="AP116" s="27">
        <v>0.05</v>
      </c>
      <c r="AQ116" s="27">
        <v>1</v>
      </c>
    </row>
    <row r="117" spans="1:43" x14ac:dyDescent="0.3">
      <c r="A117" s="38">
        <v>44550</v>
      </c>
      <c r="B117" s="1">
        <v>2</v>
      </c>
      <c r="C117" s="1">
        <v>20</v>
      </c>
      <c r="D117" s="1" t="s">
        <v>26</v>
      </c>
      <c r="E117" s="3"/>
      <c r="F117" s="3"/>
      <c r="G117" s="3"/>
      <c r="H117" s="3"/>
      <c r="I117" s="40">
        <v>0.50763888888888886</v>
      </c>
      <c r="J117" s="4">
        <v>0.05</v>
      </c>
      <c r="K117" s="4">
        <v>9</v>
      </c>
      <c r="L117" s="5">
        <v>0.05</v>
      </c>
      <c r="M117" s="5">
        <v>45</v>
      </c>
      <c r="N117" s="6">
        <v>0.05</v>
      </c>
      <c r="O117" s="6">
        <v>0</v>
      </c>
      <c r="P117" s="7">
        <v>0.05</v>
      </c>
      <c r="Q117" s="7">
        <v>0</v>
      </c>
      <c r="R117" s="8">
        <v>0.05</v>
      </c>
      <c r="S117" s="8">
        <v>0</v>
      </c>
      <c r="T117" s="9">
        <v>0.05</v>
      </c>
      <c r="U117" s="9">
        <v>11</v>
      </c>
      <c r="V117" s="10">
        <v>0.05</v>
      </c>
      <c r="W117" s="10">
        <v>0</v>
      </c>
      <c r="X117" s="11">
        <v>0.05</v>
      </c>
      <c r="Y117" s="11">
        <v>88</v>
      </c>
      <c r="Z117" s="12">
        <v>0.05</v>
      </c>
      <c r="AA117" s="12">
        <v>4</v>
      </c>
      <c r="AB117" s="3">
        <v>0.05</v>
      </c>
      <c r="AC117" s="3">
        <v>2</v>
      </c>
      <c r="AD117" s="4">
        <v>0.05</v>
      </c>
      <c r="AE117" s="4">
        <v>16</v>
      </c>
      <c r="AF117" s="5">
        <v>0.05</v>
      </c>
      <c r="AG117" s="5">
        <v>0</v>
      </c>
      <c r="AH117" s="6">
        <v>0.05</v>
      </c>
      <c r="AI117" s="6">
        <v>17</v>
      </c>
      <c r="AJ117" s="7">
        <v>0.05</v>
      </c>
      <c r="AK117" s="7">
        <v>0</v>
      </c>
      <c r="AL117" s="9">
        <v>0.05</v>
      </c>
      <c r="AM117" s="9">
        <v>5</v>
      </c>
      <c r="AN117" s="31">
        <v>0.05</v>
      </c>
      <c r="AO117" s="31">
        <v>157</v>
      </c>
      <c r="AP117" s="27">
        <v>0.05</v>
      </c>
      <c r="AQ117" s="27">
        <v>8</v>
      </c>
    </row>
    <row r="118" spans="1:43" x14ac:dyDescent="0.3">
      <c r="A118" s="38">
        <v>44550</v>
      </c>
      <c r="B118" s="1">
        <v>3</v>
      </c>
      <c r="C118" s="1">
        <v>20</v>
      </c>
      <c r="D118" s="1" t="s">
        <v>26</v>
      </c>
      <c r="E118" s="3"/>
      <c r="F118" s="3"/>
      <c r="G118" s="3"/>
      <c r="H118" s="3"/>
      <c r="I118" s="40">
        <v>0.51736111111111105</v>
      </c>
      <c r="J118" s="4">
        <v>0.05</v>
      </c>
      <c r="K118" s="4">
        <v>2</v>
      </c>
      <c r="L118" s="5">
        <v>0.05</v>
      </c>
      <c r="M118" s="5">
        <v>21</v>
      </c>
      <c r="N118" s="6">
        <v>0.05</v>
      </c>
      <c r="O118" s="6">
        <v>1</v>
      </c>
      <c r="P118" s="7">
        <v>0.05</v>
      </c>
      <c r="Q118" s="7">
        <v>0</v>
      </c>
      <c r="R118" s="8">
        <v>0.05</v>
      </c>
      <c r="S118" s="8">
        <v>0</v>
      </c>
      <c r="T118" s="9">
        <v>0.05</v>
      </c>
      <c r="U118" s="9">
        <v>3</v>
      </c>
      <c r="V118" s="10">
        <v>0.05</v>
      </c>
      <c r="W118" s="10">
        <v>0</v>
      </c>
      <c r="X118" s="11">
        <v>0.05</v>
      </c>
      <c r="Y118" s="11">
        <v>19</v>
      </c>
      <c r="Z118" s="12">
        <v>0.05</v>
      </c>
      <c r="AA118" s="12">
        <v>1</v>
      </c>
      <c r="AB118" s="3">
        <v>0.05</v>
      </c>
      <c r="AC118" s="3">
        <v>0</v>
      </c>
      <c r="AD118" s="4">
        <v>0.05</v>
      </c>
      <c r="AE118" s="4">
        <v>11</v>
      </c>
      <c r="AF118" s="5">
        <v>0.05</v>
      </c>
      <c r="AG118" s="5">
        <v>0</v>
      </c>
      <c r="AH118" s="6">
        <v>0.05</v>
      </c>
      <c r="AI118" s="6">
        <v>5</v>
      </c>
      <c r="AJ118" s="7">
        <v>0.05</v>
      </c>
      <c r="AK118" s="7">
        <v>0</v>
      </c>
      <c r="AL118" s="9">
        <v>0.05</v>
      </c>
      <c r="AM118" s="9">
        <v>0</v>
      </c>
      <c r="AN118" s="31">
        <v>0.05</v>
      </c>
      <c r="AO118" s="31">
        <v>39</v>
      </c>
      <c r="AP118" s="27">
        <v>0.05</v>
      </c>
      <c r="AQ118" s="27">
        <v>4</v>
      </c>
    </row>
    <row r="119" spans="1:43" x14ac:dyDescent="0.3">
      <c r="A119" s="38">
        <v>44550</v>
      </c>
      <c r="B119" s="1">
        <v>1</v>
      </c>
      <c r="C119" s="1">
        <v>24</v>
      </c>
      <c r="D119" s="1" t="s">
        <v>25</v>
      </c>
      <c r="E119" s="14">
        <v>0.57777777777777783</v>
      </c>
      <c r="F119" s="3">
        <v>8.3000000000000007</v>
      </c>
      <c r="G119" s="3">
        <v>67</v>
      </c>
      <c r="H119" s="3">
        <v>0</v>
      </c>
      <c r="I119" s="40">
        <v>0.5708333333333333</v>
      </c>
      <c r="J119" s="4">
        <v>0.05</v>
      </c>
      <c r="K119" s="4">
        <v>17</v>
      </c>
      <c r="L119" s="5">
        <v>0.05</v>
      </c>
      <c r="M119" s="5">
        <v>16</v>
      </c>
      <c r="N119" s="6">
        <v>0.05</v>
      </c>
      <c r="O119" s="6">
        <v>0</v>
      </c>
      <c r="P119" s="7">
        <v>0.05</v>
      </c>
      <c r="Q119" s="7">
        <v>0</v>
      </c>
      <c r="R119" s="8">
        <v>0.05</v>
      </c>
      <c r="S119" s="8">
        <v>0</v>
      </c>
      <c r="T119" s="9">
        <v>0.05</v>
      </c>
      <c r="U119" s="9">
        <v>0</v>
      </c>
      <c r="V119" s="10">
        <v>0.05</v>
      </c>
      <c r="W119" s="10">
        <v>0</v>
      </c>
      <c r="X119" s="11">
        <v>0.05</v>
      </c>
      <c r="Y119" s="11">
        <v>47</v>
      </c>
      <c r="Z119" s="12">
        <v>0.05</v>
      </c>
      <c r="AA119" s="12">
        <v>9</v>
      </c>
      <c r="AB119" s="3">
        <v>0.05</v>
      </c>
      <c r="AC119" s="3">
        <v>7</v>
      </c>
      <c r="AD119" s="4">
        <v>0.05</v>
      </c>
      <c r="AE119" s="4">
        <v>39</v>
      </c>
      <c r="AF119" s="5">
        <v>0.05</v>
      </c>
      <c r="AG119" s="5">
        <v>0</v>
      </c>
      <c r="AH119" s="6">
        <v>0.05</v>
      </c>
      <c r="AI119" s="6">
        <v>1</v>
      </c>
      <c r="AJ119" s="7">
        <v>0.05</v>
      </c>
      <c r="AK119" s="7">
        <v>0</v>
      </c>
      <c r="AL119" s="9">
        <v>0.05</v>
      </c>
      <c r="AM119" s="9">
        <v>0</v>
      </c>
      <c r="AN119" s="31">
        <v>0.05</v>
      </c>
      <c r="AO119" s="31">
        <v>44</v>
      </c>
      <c r="AP119" s="27">
        <v>0.05</v>
      </c>
      <c r="AQ119" s="27">
        <v>0</v>
      </c>
    </row>
    <row r="120" spans="1:43" x14ac:dyDescent="0.3">
      <c r="A120" s="38">
        <v>44550</v>
      </c>
      <c r="B120" s="1">
        <v>2</v>
      </c>
      <c r="C120" s="1">
        <v>24</v>
      </c>
      <c r="D120" s="1" t="s">
        <v>25</v>
      </c>
      <c r="E120" s="14">
        <v>0.7055555555555556</v>
      </c>
      <c r="F120" s="3">
        <v>0.05</v>
      </c>
      <c r="G120" s="3">
        <v>20</v>
      </c>
      <c r="H120" s="3">
        <v>0</v>
      </c>
      <c r="I120" s="40">
        <v>0.70486111111111116</v>
      </c>
      <c r="J120" s="4">
        <v>0.05</v>
      </c>
      <c r="K120" s="4">
        <v>4</v>
      </c>
      <c r="L120" s="5">
        <v>0.05</v>
      </c>
      <c r="M120" s="5">
        <v>30</v>
      </c>
      <c r="N120" s="6">
        <v>0.05</v>
      </c>
      <c r="O120" s="6">
        <v>0</v>
      </c>
      <c r="P120" s="7">
        <v>0.05</v>
      </c>
      <c r="Q120" s="7">
        <v>0</v>
      </c>
      <c r="R120" s="8">
        <v>0.05</v>
      </c>
      <c r="S120" s="8">
        <v>0</v>
      </c>
      <c r="T120" s="9">
        <v>0.05</v>
      </c>
      <c r="U120" s="9">
        <v>7</v>
      </c>
      <c r="V120" s="10">
        <v>0.05</v>
      </c>
      <c r="W120" s="10">
        <v>0</v>
      </c>
      <c r="X120" s="11">
        <v>0.05</v>
      </c>
      <c r="Y120" s="11">
        <v>94</v>
      </c>
      <c r="Z120" s="12">
        <v>0.05</v>
      </c>
      <c r="AA120" s="12">
        <v>0</v>
      </c>
      <c r="AB120" s="3">
        <v>0.05</v>
      </c>
      <c r="AC120" s="3">
        <v>0</v>
      </c>
      <c r="AD120" s="4">
        <v>0.05</v>
      </c>
      <c r="AE120" s="4">
        <v>3</v>
      </c>
      <c r="AF120" s="5">
        <v>0.05</v>
      </c>
      <c r="AG120" s="5">
        <v>0</v>
      </c>
      <c r="AH120" s="6">
        <v>0.05</v>
      </c>
      <c r="AI120" s="6">
        <v>0</v>
      </c>
      <c r="AJ120" s="7">
        <v>0.05</v>
      </c>
      <c r="AK120" s="7">
        <v>0</v>
      </c>
      <c r="AL120" s="9">
        <v>0.05</v>
      </c>
      <c r="AM120" s="9">
        <v>1</v>
      </c>
      <c r="AN120" s="31">
        <v>0.05</v>
      </c>
      <c r="AO120" s="31">
        <v>2</v>
      </c>
      <c r="AP120" s="27">
        <v>0.05</v>
      </c>
      <c r="AQ120" s="27">
        <v>0</v>
      </c>
    </row>
    <row r="121" spans="1:43" x14ac:dyDescent="0.3">
      <c r="A121" s="38">
        <v>44550</v>
      </c>
      <c r="B121" s="1">
        <v>3</v>
      </c>
      <c r="C121" s="1">
        <v>24</v>
      </c>
      <c r="D121" s="1" t="s">
        <v>25</v>
      </c>
      <c r="E121" s="14">
        <v>0.59097222222222223</v>
      </c>
      <c r="F121" s="3">
        <v>0.05</v>
      </c>
      <c r="G121" s="3">
        <v>14</v>
      </c>
      <c r="H121" s="3">
        <v>0</v>
      </c>
      <c r="I121" s="40">
        <v>0.59097222222222223</v>
      </c>
      <c r="J121" s="4">
        <v>0.05</v>
      </c>
      <c r="K121" s="4">
        <v>1</v>
      </c>
      <c r="L121" s="5">
        <v>0.05</v>
      </c>
      <c r="M121" s="5">
        <v>9</v>
      </c>
      <c r="N121" s="6">
        <v>0.05</v>
      </c>
      <c r="O121" s="6">
        <v>0</v>
      </c>
      <c r="P121" s="7">
        <v>0.05</v>
      </c>
      <c r="Q121" s="7">
        <v>0</v>
      </c>
      <c r="R121" s="8">
        <v>0.05</v>
      </c>
      <c r="S121" s="8">
        <v>0</v>
      </c>
      <c r="T121" s="9">
        <v>0.05</v>
      </c>
      <c r="U121" s="9">
        <v>3</v>
      </c>
      <c r="V121" s="10">
        <v>0.05</v>
      </c>
      <c r="W121" s="10">
        <v>0</v>
      </c>
      <c r="X121" s="11">
        <v>0.05</v>
      </c>
      <c r="Y121" s="11">
        <v>24</v>
      </c>
      <c r="Z121" s="12">
        <v>0.05</v>
      </c>
      <c r="AA121" s="12">
        <v>0</v>
      </c>
      <c r="AB121" s="3">
        <v>0.05</v>
      </c>
      <c r="AC121" s="3">
        <v>0</v>
      </c>
      <c r="AD121" s="4">
        <v>0.05</v>
      </c>
      <c r="AE121" s="4">
        <v>1</v>
      </c>
      <c r="AF121" s="5">
        <v>0.05</v>
      </c>
      <c r="AG121" s="5">
        <v>0</v>
      </c>
      <c r="AH121" s="6">
        <v>0.05</v>
      </c>
      <c r="AI121" s="6">
        <v>0</v>
      </c>
      <c r="AJ121" s="7">
        <v>0.05</v>
      </c>
      <c r="AK121" s="7">
        <v>0</v>
      </c>
      <c r="AL121" s="9">
        <v>0.05</v>
      </c>
      <c r="AM121" s="9">
        <v>0</v>
      </c>
      <c r="AN121" s="31">
        <v>0.05</v>
      </c>
      <c r="AO121" s="31">
        <v>39</v>
      </c>
      <c r="AP121" s="27">
        <v>0.05</v>
      </c>
      <c r="AQ121" s="27">
        <v>3</v>
      </c>
    </row>
    <row r="122" spans="1:43" x14ac:dyDescent="0.3">
      <c r="A122" s="38">
        <v>44550</v>
      </c>
      <c r="B122" s="1">
        <v>1</v>
      </c>
      <c r="C122" s="1">
        <v>24</v>
      </c>
      <c r="D122" s="1" t="s">
        <v>26</v>
      </c>
      <c r="E122" s="14">
        <v>0.54166666666666663</v>
      </c>
      <c r="F122" s="3">
        <f>8.3/2</f>
        <v>4.1500000000000004</v>
      </c>
      <c r="G122" s="3">
        <v>246</v>
      </c>
      <c r="H122" s="3">
        <v>0</v>
      </c>
      <c r="I122" s="40">
        <v>0.54166666666666663</v>
      </c>
      <c r="J122" s="4">
        <v>0.05</v>
      </c>
      <c r="K122" s="4">
        <v>22</v>
      </c>
      <c r="L122" s="5">
        <v>0.05</v>
      </c>
      <c r="M122" s="5">
        <v>130</v>
      </c>
      <c r="N122" s="6">
        <v>0.05</v>
      </c>
      <c r="O122" s="6">
        <v>1</v>
      </c>
      <c r="P122" s="7">
        <v>0.05</v>
      </c>
      <c r="Q122" s="7">
        <v>0</v>
      </c>
      <c r="R122" s="8">
        <v>0.05</v>
      </c>
      <c r="S122" s="8">
        <v>0</v>
      </c>
      <c r="T122" s="9">
        <v>0.05</v>
      </c>
      <c r="U122" s="9">
        <v>5</v>
      </c>
      <c r="V122" s="10">
        <v>0.05</v>
      </c>
      <c r="W122" s="10">
        <v>0</v>
      </c>
      <c r="X122" s="11">
        <v>0.05</v>
      </c>
      <c r="Y122" s="11">
        <v>237</v>
      </c>
      <c r="Z122" s="12">
        <v>0.05</v>
      </c>
      <c r="AA122" s="12">
        <v>14</v>
      </c>
      <c r="AB122" s="3">
        <v>0.05</v>
      </c>
      <c r="AC122" s="3">
        <v>0</v>
      </c>
      <c r="AD122" s="4">
        <v>0.05</v>
      </c>
      <c r="AE122" s="4">
        <v>1</v>
      </c>
      <c r="AF122" s="5">
        <v>0.05</v>
      </c>
      <c r="AG122" s="5">
        <v>0</v>
      </c>
      <c r="AH122" s="6">
        <v>0.05</v>
      </c>
      <c r="AI122" s="6">
        <v>3</v>
      </c>
      <c r="AJ122" s="7">
        <v>0.05</v>
      </c>
      <c r="AK122" s="7">
        <v>0</v>
      </c>
      <c r="AL122" s="9">
        <v>0.05</v>
      </c>
      <c r="AM122" s="9">
        <v>0</v>
      </c>
      <c r="AN122" s="31">
        <v>0.05</v>
      </c>
      <c r="AO122" s="31">
        <v>9</v>
      </c>
      <c r="AP122" s="27">
        <v>0.05</v>
      </c>
      <c r="AQ122" s="27">
        <v>4</v>
      </c>
    </row>
    <row r="123" spans="1:43" x14ac:dyDescent="0.3">
      <c r="A123" s="38">
        <v>44550</v>
      </c>
      <c r="B123" s="1">
        <v>2</v>
      </c>
      <c r="C123" s="1">
        <v>24</v>
      </c>
      <c r="D123" s="1" t="s">
        <v>26</v>
      </c>
      <c r="E123" s="3"/>
      <c r="F123" s="3"/>
      <c r="G123" s="3"/>
      <c r="H123" s="3"/>
      <c r="I123" s="40">
        <v>0.55902777777777779</v>
      </c>
      <c r="J123" s="4">
        <v>0.05</v>
      </c>
      <c r="K123" s="4">
        <v>7</v>
      </c>
      <c r="L123" s="5">
        <v>0.05</v>
      </c>
      <c r="M123" s="5">
        <v>18</v>
      </c>
      <c r="N123" s="6">
        <v>0.05</v>
      </c>
      <c r="O123" s="6">
        <v>0</v>
      </c>
      <c r="P123" s="7">
        <v>0.05</v>
      </c>
      <c r="Q123" s="7">
        <v>0</v>
      </c>
      <c r="R123" s="8">
        <v>0.05</v>
      </c>
      <c r="S123" s="8">
        <v>0</v>
      </c>
      <c r="T123" s="9">
        <v>0.05</v>
      </c>
      <c r="U123" s="9">
        <v>28</v>
      </c>
      <c r="V123" s="10">
        <v>0.05</v>
      </c>
      <c r="W123" s="10">
        <v>0</v>
      </c>
      <c r="X123" s="11">
        <v>0.05</v>
      </c>
      <c r="Y123" s="11">
        <v>35</v>
      </c>
      <c r="Z123" s="12">
        <v>0.05</v>
      </c>
      <c r="AA123" s="12">
        <v>7</v>
      </c>
      <c r="AB123" s="3">
        <v>0.05</v>
      </c>
      <c r="AC123" s="3">
        <v>0</v>
      </c>
      <c r="AD123" s="4">
        <v>0.05</v>
      </c>
      <c r="AE123" s="4">
        <v>6</v>
      </c>
      <c r="AF123" s="5">
        <v>0.05</v>
      </c>
      <c r="AG123" s="5">
        <v>0</v>
      </c>
      <c r="AH123" s="6">
        <v>0.05</v>
      </c>
      <c r="AI123" s="6">
        <v>2</v>
      </c>
      <c r="AJ123" s="7">
        <v>0.05</v>
      </c>
      <c r="AK123" s="7">
        <v>0</v>
      </c>
      <c r="AL123" s="9">
        <v>0.05</v>
      </c>
      <c r="AM123" s="9">
        <v>1</v>
      </c>
      <c r="AN123" s="31">
        <v>0.05</v>
      </c>
      <c r="AO123" s="31">
        <v>4</v>
      </c>
      <c r="AP123" s="27">
        <v>0.05</v>
      </c>
      <c r="AQ123" s="27">
        <v>8</v>
      </c>
    </row>
    <row r="124" spans="1:43" x14ac:dyDescent="0.3">
      <c r="A124" s="38">
        <v>44550</v>
      </c>
      <c r="B124" s="1">
        <v>3</v>
      </c>
      <c r="C124" s="1">
        <v>24</v>
      </c>
      <c r="D124" s="1" t="s">
        <v>26</v>
      </c>
      <c r="E124" s="14">
        <v>0.60138888888888886</v>
      </c>
      <c r="F124" s="3">
        <v>0.05</v>
      </c>
      <c r="G124" s="3">
        <v>15</v>
      </c>
      <c r="H124" s="3">
        <v>0</v>
      </c>
      <c r="I124" s="40">
        <v>0.62777777777777777</v>
      </c>
      <c r="J124" s="4">
        <v>0.05</v>
      </c>
      <c r="K124" s="4">
        <v>10</v>
      </c>
      <c r="L124" s="5">
        <v>0.05</v>
      </c>
      <c r="M124" s="5">
        <v>69</v>
      </c>
      <c r="N124" s="6">
        <v>0.05</v>
      </c>
      <c r="O124" s="6">
        <v>0</v>
      </c>
      <c r="P124" s="7">
        <v>0.05</v>
      </c>
      <c r="Q124" s="7">
        <v>0</v>
      </c>
      <c r="R124" s="8">
        <v>0.05</v>
      </c>
      <c r="S124" s="8">
        <v>0</v>
      </c>
      <c r="T124" s="9">
        <v>0.05</v>
      </c>
      <c r="U124" s="9">
        <v>19</v>
      </c>
      <c r="V124" s="10">
        <v>0.05</v>
      </c>
      <c r="W124" s="10">
        <v>0</v>
      </c>
      <c r="X124" s="11">
        <v>0.05</v>
      </c>
      <c r="Y124" s="11">
        <v>175</v>
      </c>
      <c r="Z124" s="12">
        <v>0.05</v>
      </c>
      <c r="AA124" s="12">
        <v>0</v>
      </c>
      <c r="AB124" s="3">
        <v>0.05</v>
      </c>
      <c r="AC124" s="3">
        <v>0</v>
      </c>
      <c r="AD124" s="4">
        <v>0.05</v>
      </c>
      <c r="AE124" s="4">
        <v>3</v>
      </c>
      <c r="AF124" s="5">
        <v>0.05</v>
      </c>
      <c r="AG124" s="5">
        <v>0</v>
      </c>
      <c r="AH124" s="6">
        <v>0.05</v>
      </c>
      <c r="AI124" s="6">
        <v>0</v>
      </c>
      <c r="AJ124" s="7">
        <v>0.05</v>
      </c>
      <c r="AK124" s="7">
        <v>0</v>
      </c>
      <c r="AL124" s="9">
        <v>0.05</v>
      </c>
      <c r="AM124" s="9">
        <v>0</v>
      </c>
      <c r="AN124" s="31">
        <v>0.05</v>
      </c>
      <c r="AO124" s="31">
        <v>19</v>
      </c>
      <c r="AP124" s="27">
        <v>0.05</v>
      </c>
      <c r="AQ124" s="27">
        <v>2</v>
      </c>
    </row>
    <row r="125" spans="1:43" x14ac:dyDescent="0.3">
      <c r="A125" s="38">
        <v>44550</v>
      </c>
      <c r="B125" s="1">
        <v>1</v>
      </c>
      <c r="C125" s="1">
        <v>28</v>
      </c>
      <c r="D125" s="1" t="s">
        <v>25</v>
      </c>
      <c r="E125" s="14">
        <v>0.4201388888888889</v>
      </c>
      <c r="F125" s="3">
        <v>8.3000000000000007</v>
      </c>
      <c r="G125" s="3">
        <v>1</v>
      </c>
      <c r="H125" s="3">
        <v>4</v>
      </c>
      <c r="I125" s="40">
        <v>0.65277777777777779</v>
      </c>
      <c r="J125" s="4">
        <v>0.05</v>
      </c>
      <c r="K125" s="4">
        <v>20</v>
      </c>
      <c r="L125" s="5">
        <v>0.05</v>
      </c>
      <c r="M125" s="5">
        <v>3</v>
      </c>
      <c r="N125" s="6">
        <v>0.05</v>
      </c>
      <c r="O125" s="6">
        <v>0</v>
      </c>
      <c r="P125" s="7">
        <v>0.05</v>
      </c>
      <c r="Q125" s="7">
        <v>0</v>
      </c>
      <c r="R125" s="8">
        <v>0.05</v>
      </c>
      <c r="S125" s="8">
        <v>0</v>
      </c>
      <c r="T125" s="9">
        <v>0.05</v>
      </c>
      <c r="U125" s="9">
        <v>0</v>
      </c>
      <c r="V125" s="10">
        <v>0.05</v>
      </c>
      <c r="W125" s="10">
        <v>0</v>
      </c>
      <c r="X125" s="11">
        <v>0.05</v>
      </c>
      <c r="Y125" s="11">
        <v>21</v>
      </c>
      <c r="Z125" s="12">
        <v>0.05</v>
      </c>
      <c r="AA125" s="12">
        <v>20</v>
      </c>
      <c r="AB125" s="3">
        <v>0.05</v>
      </c>
      <c r="AC125" s="3">
        <v>0</v>
      </c>
      <c r="AD125" s="4">
        <v>0.05</v>
      </c>
      <c r="AE125" s="4">
        <v>3</v>
      </c>
      <c r="AF125" s="5">
        <v>0.05</v>
      </c>
      <c r="AG125" s="5">
        <v>0</v>
      </c>
      <c r="AH125" s="6">
        <v>0.05</v>
      </c>
      <c r="AI125" s="6">
        <v>1</v>
      </c>
      <c r="AJ125" s="7">
        <v>0.05</v>
      </c>
      <c r="AK125" s="7">
        <v>0</v>
      </c>
      <c r="AL125" s="9">
        <v>0.05</v>
      </c>
      <c r="AM125" s="9">
        <v>0</v>
      </c>
      <c r="AN125" s="31">
        <v>0.05</v>
      </c>
      <c r="AO125" s="31">
        <v>0</v>
      </c>
      <c r="AP125" s="27">
        <v>0.05</v>
      </c>
      <c r="AQ125" s="27">
        <v>13</v>
      </c>
    </row>
    <row r="126" spans="1:43" x14ac:dyDescent="0.3">
      <c r="A126" s="38">
        <v>44550</v>
      </c>
      <c r="B126" s="1">
        <v>2</v>
      </c>
      <c r="C126" s="1">
        <v>28</v>
      </c>
      <c r="D126" s="1" t="s">
        <v>25</v>
      </c>
      <c r="E126" s="14">
        <v>0.42152777777777778</v>
      </c>
      <c r="F126" s="3">
        <v>8.3000000000000007</v>
      </c>
      <c r="G126" s="3">
        <v>0</v>
      </c>
      <c r="H126" s="3">
        <v>5</v>
      </c>
      <c r="I126" s="40">
        <v>0.67361111111111116</v>
      </c>
      <c r="J126" s="4">
        <v>0.05</v>
      </c>
      <c r="K126" s="4">
        <v>10</v>
      </c>
      <c r="L126" s="5">
        <v>0.05</v>
      </c>
      <c r="M126" s="5">
        <v>23</v>
      </c>
      <c r="N126" s="6">
        <v>0.05</v>
      </c>
      <c r="O126" s="6">
        <v>0</v>
      </c>
      <c r="P126" s="7">
        <v>0.05</v>
      </c>
      <c r="Q126" s="7">
        <v>0</v>
      </c>
      <c r="R126" s="8">
        <v>0.05</v>
      </c>
      <c r="S126" s="8">
        <v>0</v>
      </c>
      <c r="T126" s="9">
        <v>0.05</v>
      </c>
      <c r="U126" s="9">
        <v>12</v>
      </c>
      <c r="V126" s="10">
        <v>0.05</v>
      </c>
      <c r="W126" s="10">
        <v>0</v>
      </c>
      <c r="X126" s="11">
        <v>0.05</v>
      </c>
      <c r="Y126" s="11">
        <v>29</v>
      </c>
      <c r="Z126" s="12">
        <v>0.05</v>
      </c>
      <c r="AA126" s="12">
        <v>10</v>
      </c>
      <c r="AB126" s="3">
        <v>0.05</v>
      </c>
      <c r="AC126" s="3">
        <v>4</v>
      </c>
      <c r="AD126" s="4">
        <v>0.05</v>
      </c>
      <c r="AE126" s="4">
        <v>3</v>
      </c>
      <c r="AF126" s="5">
        <v>0.05</v>
      </c>
      <c r="AG126" s="5">
        <v>0</v>
      </c>
      <c r="AH126" s="6">
        <v>0.05</v>
      </c>
      <c r="AI126" s="6">
        <v>71</v>
      </c>
      <c r="AJ126" s="7">
        <v>0.05</v>
      </c>
      <c r="AK126" s="7">
        <v>0</v>
      </c>
      <c r="AL126" s="9">
        <v>0.05</v>
      </c>
      <c r="AM126" s="9">
        <v>0</v>
      </c>
      <c r="AN126" s="31">
        <v>0.05</v>
      </c>
      <c r="AO126" s="31">
        <v>14</v>
      </c>
      <c r="AP126" s="27">
        <v>0.05</v>
      </c>
      <c r="AQ126" s="27">
        <v>2</v>
      </c>
    </row>
    <row r="127" spans="1:43" x14ac:dyDescent="0.3">
      <c r="A127" s="38">
        <v>44550</v>
      </c>
      <c r="B127" s="1">
        <v>3</v>
      </c>
      <c r="C127" s="1">
        <v>28</v>
      </c>
      <c r="D127" s="1" t="s">
        <v>25</v>
      </c>
      <c r="E127" s="14">
        <v>0.42569444444444443</v>
      </c>
      <c r="F127" s="3">
        <v>8.3000000000000007</v>
      </c>
      <c r="G127" s="3">
        <v>98</v>
      </c>
      <c r="H127" s="3">
        <v>0</v>
      </c>
      <c r="I127" s="40">
        <v>0.69444444444444453</v>
      </c>
      <c r="J127" s="4">
        <v>0.05</v>
      </c>
      <c r="K127" s="4">
        <v>4</v>
      </c>
      <c r="L127" s="5">
        <v>0.05</v>
      </c>
      <c r="M127" s="5">
        <v>31</v>
      </c>
      <c r="N127" s="6">
        <v>0.05</v>
      </c>
      <c r="O127" s="6">
        <v>0</v>
      </c>
      <c r="P127" s="7">
        <v>0.05</v>
      </c>
      <c r="Q127" s="7">
        <v>0</v>
      </c>
      <c r="R127" s="8">
        <v>0.05</v>
      </c>
      <c r="S127" s="8">
        <v>0</v>
      </c>
      <c r="T127" s="9">
        <v>0.05</v>
      </c>
      <c r="U127" s="9">
        <v>9</v>
      </c>
      <c r="V127" s="10">
        <v>0.05</v>
      </c>
      <c r="W127" s="10">
        <v>0</v>
      </c>
      <c r="X127" s="11">
        <v>0.05</v>
      </c>
      <c r="Y127" s="11">
        <v>71</v>
      </c>
      <c r="Z127" s="12">
        <v>0.05</v>
      </c>
      <c r="AA127" s="12">
        <v>12</v>
      </c>
      <c r="AB127" s="3">
        <v>0.05</v>
      </c>
      <c r="AC127" s="3">
        <v>0</v>
      </c>
      <c r="AD127" s="4">
        <v>0.05</v>
      </c>
      <c r="AE127" s="4">
        <v>6</v>
      </c>
      <c r="AF127" s="5">
        <v>0.05</v>
      </c>
      <c r="AG127" s="5">
        <v>0</v>
      </c>
      <c r="AH127" s="6">
        <v>0.05</v>
      </c>
      <c r="AI127" s="6">
        <v>0</v>
      </c>
      <c r="AJ127" s="7">
        <v>0.05</v>
      </c>
      <c r="AK127" s="7">
        <v>0</v>
      </c>
      <c r="AL127" s="9">
        <v>0.05</v>
      </c>
      <c r="AM127" s="9">
        <v>0</v>
      </c>
      <c r="AN127" s="31">
        <v>0.05</v>
      </c>
      <c r="AO127" s="31">
        <v>8</v>
      </c>
      <c r="AP127" s="27">
        <v>0.05</v>
      </c>
      <c r="AQ127" s="27">
        <v>4</v>
      </c>
    </row>
    <row r="128" spans="1:43" x14ac:dyDescent="0.3">
      <c r="A128" s="38">
        <v>44550</v>
      </c>
      <c r="B128" s="1">
        <v>1</v>
      </c>
      <c r="C128" s="1">
        <v>28</v>
      </c>
      <c r="D128" s="1" t="s">
        <v>26</v>
      </c>
      <c r="E128" s="3"/>
      <c r="F128" s="3"/>
      <c r="G128" s="3"/>
      <c r="H128" s="3"/>
      <c r="I128" s="40">
        <v>0.66527777777777775</v>
      </c>
      <c r="J128" s="4">
        <v>0.05</v>
      </c>
      <c r="K128" s="4">
        <v>8</v>
      </c>
      <c r="L128" s="5">
        <v>0.05</v>
      </c>
      <c r="M128" s="5">
        <v>55</v>
      </c>
      <c r="N128" s="6">
        <v>0.05</v>
      </c>
      <c r="O128" s="6">
        <v>1</v>
      </c>
      <c r="P128" s="7">
        <v>0.05</v>
      </c>
      <c r="Q128" s="7">
        <v>0</v>
      </c>
      <c r="R128" s="8">
        <v>0.05</v>
      </c>
      <c r="S128" s="8">
        <v>0</v>
      </c>
      <c r="T128" s="9">
        <v>0.05</v>
      </c>
      <c r="U128" s="9">
        <v>10</v>
      </c>
      <c r="V128" s="10">
        <v>0.05</v>
      </c>
      <c r="W128" s="10">
        <v>0</v>
      </c>
      <c r="X128" s="11">
        <v>0.05</v>
      </c>
      <c r="Y128" s="11">
        <v>4</v>
      </c>
      <c r="Z128" s="12">
        <v>0.05</v>
      </c>
      <c r="AA128" s="12">
        <v>11</v>
      </c>
      <c r="AB128" s="3">
        <v>0.05</v>
      </c>
      <c r="AC128" s="3">
        <v>0</v>
      </c>
      <c r="AD128" s="4">
        <v>0.05</v>
      </c>
      <c r="AE128" s="4">
        <v>5</v>
      </c>
      <c r="AF128" s="5">
        <v>0.05</v>
      </c>
      <c r="AG128" s="5">
        <v>0</v>
      </c>
      <c r="AH128" s="6">
        <v>0.05</v>
      </c>
      <c r="AI128" s="6">
        <v>16</v>
      </c>
      <c r="AJ128" s="7">
        <v>0.05</v>
      </c>
      <c r="AK128" s="7">
        <v>9</v>
      </c>
      <c r="AL128" s="9">
        <v>0.05</v>
      </c>
      <c r="AM128" s="9">
        <v>0</v>
      </c>
      <c r="AN128" s="31">
        <v>0.05</v>
      </c>
      <c r="AO128" s="31">
        <v>7</v>
      </c>
      <c r="AP128" s="27">
        <v>0.05</v>
      </c>
      <c r="AQ128" s="27">
        <v>0</v>
      </c>
    </row>
    <row r="129" spans="1:45" x14ac:dyDescent="0.3">
      <c r="A129" s="38">
        <v>44550</v>
      </c>
      <c r="B129" s="1">
        <v>2</v>
      </c>
      <c r="C129" s="1">
        <v>28</v>
      </c>
      <c r="D129" s="1" t="s">
        <v>26</v>
      </c>
      <c r="E129" s="3"/>
      <c r="F129" s="3"/>
      <c r="G129" s="3"/>
      <c r="H129" s="3"/>
      <c r="I129" s="40">
        <v>0.67013888888888884</v>
      </c>
      <c r="J129" s="4">
        <v>0.05</v>
      </c>
      <c r="K129" s="4">
        <v>1</v>
      </c>
      <c r="L129" s="5">
        <v>0.05</v>
      </c>
      <c r="M129" s="5">
        <v>0</v>
      </c>
      <c r="N129" s="6">
        <v>0.05</v>
      </c>
      <c r="O129" s="6">
        <v>0</v>
      </c>
      <c r="P129" s="7">
        <v>0.05</v>
      </c>
      <c r="Q129" s="7">
        <v>0</v>
      </c>
      <c r="R129" s="8">
        <v>0.05</v>
      </c>
      <c r="S129" s="8">
        <v>0</v>
      </c>
      <c r="T129" s="9">
        <v>0.05</v>
      </c>
      <c r="U129" s="9">
        <v>0</v>
      </c>
      <c r="V129" s="10">
        <v>0.05</v>
      </c>
      <c r="W129" s="10">
        <v>0</v>
      </c>
      <c r="X129" s="11">
        <v>0.05</v>
      </c>
      <c r="Y129" s="11">
        <v>1</v>
      </c>
      <c r="Z129" s="12">
        <v>0.05</v>
      </c>
      <c r="AA129" s="12">
        <v>0</v>
      </c>
      <c r="AB129" s="3">
        <v>0.05</v>
      </c>
      <c r="AC129" s="3">
        <v>0</v>
      </c>
      <c r="AD129" s="4">
        <v>0.05</v>
      </c>
      <c r="AE129" s="4">
        <v>1</v>
      </c>
      <c r="AF129" s="5">
        <v>0.05</v>
      </c>
      <c r="AG129" s="5">
        <v>0</v>
      </c>
      <c r="AH129" s="6">
        <v>0.05</v>
      </c>
      <c r="AI129" s="6">
        <v>0</v>
      </c>
      <c r="AJ129" s="7">
        <v>0.05</v>
      </c>
      <c r="AK129" s="7">
        <v>0</v>
      </c>
      <c r="AL129" s="9">
        <v>8.3000000000000007</v>
      </c>
      <c r="AM129" s="9" t="s">
        <v>25</v>
      </c>
      <c r="AN129" s="31">
        <v>0.05</v>
      </c>
      <c r="AO129" s="31">
        <v>1</v>
      </c>
      <c r="AP129" s="27">
        <v>0.05</v>
      </c>
      <c r="AQ129" s="27">
        <v>8</v>
      </c>
    </row>
    <row r="130" spans="1:45" x14ac:dyDescent="0.3">
      <c r="A130" s="38">
        <v>44550</v>
      </c>
      <c r="B130" s="1">
        <v>3</v>
      </c>
      <c r="C130" s="1">
        <v>28</v>
      </c>
      <c r="D130" s="1" t="s">
        <v>26</v>
      </c>
      <c r="E130" s="3"/>
      <c r="F130" s="3"/>
      <c r="G130" s="3"/>
      <c r="H130" s="3"/>
      <c r="I130" s="40">
        <v>0.68055555555555547</v>
      </c>
      <c r="J130" s="4">
        <v>0.05</v>
      </c>
      <c r="K130" s="4">
        <v>12</v>
      </c>
      <c r="L130" s="5">
        <v>0.05</v>
      </c>
      <c r="M130" s="5">
        <v>18</v>
      </c>
      <c r="N130" s="6">
        <v>0.05</v>
      </c>
      <c r="O130" s="6">
        <v>0</v>
      </c>
      <c r="P130" s="7">
        <v>0.05</v>
      </c>
      <c r="Q130" s="7">
        <v>0</v>
      </c>
      <c r="R130" s="8">
        <v>0.05</v>
      </c>
      <c r="S130" s="8">
        <v>0</v>
      </c>
      <c r="T130" s="9">
        <v>0.05</v>
      </c>
      <c r="U130" s="9">
        <v>7</v>
      </c>
      <c r="V130" s="10">
        <v>0.05</v>
      </c>
      <c r="W130" s="10">
        <v>0</v>
      </c>
      <c r="X130" s="11">
        <v>0.05</v>
      </c>
      <c r="Y130" s="11">
        <v>4</v>
      </c>
      <c r="Z130" s="12">
        <v>0.05</v>
      </c>
      <c r="AA130" s="12">
        <v>7</v>
      </c>
      <c r="AB130" s="3">
        <v>0.05</v>
      </c>
      <c r="AC130" s="3">
        <v>0</v>
      </c>
      <c r="AD130" s="4">
        <v>0.05</v>
      </c>
      <c r="AE130" s="4">
        <v>15</v>
      </c>
      <c r="AF130" s="5">
        <v>0.05</v>
      </c>
      <c r="AG130" s="5">
        <v>0</v>
      </c>
      <c r="AH130" s="6">
        <v>8.3000000000000007</v>
      </c>
      <c r="AI130" s="6" t="s">
        <v>25</v>
      </c>
      <c r="AJ130" s="7">
        <v>0.05</v>
      </c>
      <c r="AK130" s="7">
        <v>3</v>
      </c>
      <c r="AL130" s="9">
        <v>0.05</v>
      </c>
      <c r="AM130" s="9">
        <v>0</v>
      </c>
      <c r="AN130" s="31">
        <v>8.3000000000000007</v>
      </c>
      <c r="AO130" s="31" t="s">
        <v>25</v>
      </c>
      <c r="AP130" s="27">
        <v>0.05</v>
      </c>
      <c r="AQ130" s="27">
        <v>0</v>
      </c>
    </row>
    <row r="131" spans="1:45" x14ac:dyDescent="0.3">
      <c r="A131" s="38">
        <v>44550</v>
      </c>
      <c r="B131" s="1">
        <v>1</v>
      </c>
      <c r="C131" s="1">
        <v>32</v>
      </c>
      <c r="D131" s="1" t="s">
        <v>25</v>
      </c>
      <c r="E131" s="14">
        <v>0.40972222222222227</v>
      </c>
      <c r="F131" s="3">
        <v>8.3000000000000007</v>
      </c>
      <c r="G131" s="3">
        <v>11</v>
      </c>
      <c r="H131" s="3">
        <v>0</v>
      </c>
      <c r="I131" s="41">
        <v>0.68402777777777779</v>
      </c>
      <c r="J131" s="4">
        <v>0.05</v>
      </c>
      <c r="K131" s="4">
        <v>5</v>
      </c>
      <c r="L131" s="5">
        <v>0.05</v>
      </c>
      <c r="M131" s="5">
        <v>30</v>
      </c>
      <c r="N131" s="6">
        <v>0.05</v>
      </c>
      <c r="O131" s="6">
        <v>0</v>
      </c>
      <c r="P131" s="7">
        <v>0.05</v>
      </c>
      <c r="Q131" s="7">
        <v>0</v>
      </c>
      <c r="R131" s="8">
        <v>0.05</v>
      </c>
      <c r="S131" s="8">
        <v>0</v>
      </c>
      <c r="T131" s="9">
        <v>0.05</v>
      </c>
      <c r="U131" s="9">
        <v>11</v>
      </c>
      <c r="V131" s="10">
        <v>0.05</v>
      </c>
      <c r="W131" s="10">
        <v>0</v>
      </c>
      <c r="X131" s="11">
        <v>0.05</v>
      </c>
      <c r="Y131" s="11">
        <v>0</v>
      </c>
      <c r="Z131" s="12">
        <v>0.05</v>
      </c>
      <c r="AA131" s="12">
        <v>0</v>
      </c>
      <c r="AB131" s="3">
        <v>0.05</v>
      </c>
      <c r="AC131" s="3">
        <v>0</v>
      </c>
      <c r="AD131" s="4">
        <v>0.05</v>
      </c>
      <c r="AE131" s="4">
        <v>0</v>
      </c>
      <c r="AF131" s="5">
        <v>0.05</v>
      </c>
      <c r="AG131" s="5">
        <v>0</v>
      </c>
      <c r="AH131" s="6">
        <v>0.05</v>
      </c>
      <c r="AI131" s="6">
        <v>86</v>
      </c>
      <c r="AJ131" s="7">
        <v>0.05</v>
      </c>
      <c r="AK131" s="7">
        <v>0</v>
      </c>
      <c r="AL131" s="9">
        <v>0.05</v>
      </c>
      <c r="AM131" s="9">
        <v>0</v>
      </c>
      <c r="AN131" s="31">
        <v>0.05</v>
      </c>
      <c r="AO131" s="31">
        <v>30</v>
      </c>
      <c r="AP131" s="27">
        <v>0.05</v>
      </c>
      <c r="AQ131" s="27">
        <v>4</v>
      </c>
    </row>
    <row r="132" spans="1:45" x14ac:dyDescent="0.3">
      <c r="A132" s="38">
        <v>44550</v>
      </c>
      <c r="B132" s="1">
        <v>2</v>
      </c>
      <c r="C132" s="1">
        <v>32</v>
      </c>
      <c r="D132" s="1" t="s">
        <v>25</v>
      </c>
      <c r="E132" s="14">
        <v>0.4152777777777778</v>
      </c>
      <c r="F132" s="3">
        <v>8.3000000000000007</v>
      </c>
      <c r="G132" s="3">
        <v>0</v>
      </c>
      <c r="H132" s="3">
        <v>5</v>
      </c>
      <c r="I132" s="41">
        <v>0.6875</v>
      </c>
      <c r="J132" s="4">
        <v>0.05</v>
      </c>
      <c r="K132" s="4">
        <v>0</v>
      </c>
      <c r="L132" s="5">
        <v>0.05</v>
      </c>
      <c r="M132" s="5">
        <v>43</v>
      </c>
      <c r="N132" s="6">
        <v>0.05</v>
      </c>
      <c r="O132" s="6">
        <v>0</v>
      </c>
      <c r="P132" s="7">
        <v>0.05</v>
      </c>
      <c r="Q132" s="7">
        <v>1</v>
      </c>
      <c r="R132" s="8">
        <v>0.05</v>
      </c>
      <c r="S132" s="8">
        <v>0</v>
      </c>
      <c r="T132" s="9">
        <v>0.05</v>
      </c>
      <c r="U132" s="9">
        <v>8</v>
      </c>
      <c r="V132" s="10">
        <v>0.05</v>
      </c>
      <c r="W132" s="10">
        <v>0</v>
      </c>
      <c r="X132" s="11">
        <v>0.05</v>
      </c>
      <c r="Y132" s="11">
        <v>0</v>
      </c>
      <c r="Z132" s="12">
        <v>0.05</v>
      </c>
      <c r="AA132" s="12">
        <v>4</v>
      </c>
      <c r="AB132" s="3">
        <v>0.05</v>
      </c>
      <c r="AC132" s="3">
        <v>0</v>
      </c>
      <c r="AD132" s="4">
        <v>0.05</v>
      </c>
      <c r="AE132" s="4">
        <v>0</v>
      </c>
      <c r="AF132" s="5">
        <v>0.05</v>
      </c>
      <c r="AG132" s="5">
        <v>0</v>
      </c>
      <c r="AH132" s="6">
        <v>0.05</v>
      </c>
      <c r="AI132" s="6">
        <v>40</v>
      </c>
      <c r="AJ132" s="7">
        <v>0.05</v>
      </c>
      <c r="AK132" s="7">
        <v>0</v>
      </c>
      <c r="AL132" s="9">
        <v>0.05</v>
      </c>
      <c r="AM132" s="9">
        <v>0</v>
      </c>
      <c r="AN132" s="31">
        <v>0.05</v>
      </c>
      <c r="AO132" s="31">
        <v>12</v>
      </c>
      <c r="AP132" s="27">
        <v>0.05</v>
      </c>
      <c r="AQ132" s="27">
        <v>0</v>
      </c>
    </row>
    <row r="133" spans="1:45" x14ac:dyDescent="0.3">
      <c r="A133" s="38">
        <v>44550</v>
      </c>
      <c r="B133" s="1">
        <v>3</v>
      </c>
      <c r="C133" s="1">
        <v>32</v>
      </c>
      <c r="D133" s="1" t="s">
        <v>25</v>
      </c>
      <c r="E133" s="14">
        <v>0.41666666666666669</v>
      </c>
      <c r="F133" s="3">
        <v>8.3000000000000007</v>
      </c>
      <c r="G133" s="3">
        <v>0</v>
      </c>
      <c r="H133" s="3">
        <v>5</v>
      </c>
      <c r="I133" s="40">
        <v>0.71250000000000002</v>
      </c>
      <c r="J133" s="4">
        <v>0.05</v>
      </c>
      <c r="K133" s="4">
        <v>0</v>
      </c>
      <c r="L133" s="5">
        <v>0.05</v>
      </c>
      <c r="M133" s="5">
        <v>6</v>
      </c>
      <c r="N133" s="6">
        <v>0.05</v>
      </c>
      <c r="O133" s="6">
        <v>0</v>
      </c>
      <c r="P133" s="7">
        <v>0.05</v>
      </c>
      <c r="Q133" s="7">
        <v>2</v>
      </c>
      <c r="R133" s="8">
        <v>0.05</v>
      </c>
      <c r="S133" s="8">
        <v>0</v>
      </c>
      <c r="T133" s="9">
        <v>0.05</v>
      </c>
      <c r="U133" s="9">
        <v>6</v>
      </c>
      <c r="V133" s="10">
        <v>0.05</v>
      </c>
      <c r="W133" s="10">
        <v>0</v>
      </c>
      <c r="X133" s="11">
        <v>0.05</v>
      </c>
      <c r="Y133" s="11">
        <v>0</v>
      </c>
      <c r="Z133" s="12">
        <v>0.05</v>
      </c>
      <c r="AA133" s="12">
        <v>4</v>
      </c>
      <c r="AB133" s="3">
        <v>0.05</v>
      </c>
      <c r="AC133" s="3">
        <v>0</v>
      </c>
      <c r="AD133" s="4">
        <v>0.05</v>
      </c>
      <c r="AE133" s="4">
        <v>0</v>
      </c>
      <c r="AF133" s="5">
        <v>0.05</v>
      </c>
      <c r="AG133" s="5">
        <v>0</v>
      </c>
      <c r="AH133" s="6">
        <v>0.01</v>
      </c>
      <c r="AI133" s="6">
        <v>42</v>
      </c>
      <c r="AJ133" s="7">
        <v>0.05</v>
      </c>
      <c r="AK133" s="7">
        <v>0</v>
      </c>
      <c r="AL133" s="9">
        <v>0.05</v>
      </c>
      <c r="AM133" s="9">
        <v>0</v>
      </c>
      <c r="AN133" s="31">
        <v>0.05</v>
      </c>
      <c r="AO133" s="31">
        <v>1</v>
      </c>
      <c r="AP133" s="27">
        <v>0.05</v>
      </c>
      <c r="AQ133" s="27">
        <v>0</v>
      </c>
    </row>
    <row r="134" spans="1:45" x14ac:dyDescent="0.3">
      <c r="A134" s="38">
        <v>44550</v>
      </c>
      <c r="B134" s="1">
        <v>1</v>
      </c>
      <c r="C134" s="1">
        <v>32</v>
      </c>
      <c r="D134" s="1" t="s">
        <v>26</v>
      </c>
      <c r="E134" s="3"/>
      <c r="F134" s="3"/>
      <c r="G134" s="3"/>
      <c r="H134" s="3"/>
      <c r="I134" s="41">
        <v>0.71875</v>
      </c>
      <c r="J134" s="4">
        <v>0.05</v>
      </c>
      <c r="K134" s="4">
        <v>6</v>
      </c>
      <c r="L134" s="5">
        <v>0.05</v>
      </c>
      <c r="M134" s="5">
        <v>27</v>
      </c>
      <c r="N134" s="6">
        <v>0.05</v>
      </c>
      <c r="O134" s="6">
        <v>0</v>
      </c>
      <c r="P134" s="7">
        <v>0.05</v>
      </c>
      <c r="Q134" s="7">
        <v>2</v>
      </c>
      <c r="R134" s="8">
        <v>0.05</v>
      </c>
      <c r="S134" s="8">
        <v>0</v>
      </c>
      <c r="T134" s="9">
        <v>0.05</v>
      </c>
      <c r="U134" s="9">
        <v>5</v>
      </c>
      <c r="V134" s="10">
        <v>0.05</v>
      </c>
      <c r="W134" s="10">
        <v>0</v>
      </c>
      <c r="X134" s="11">
        <v>0.05</v>
      </c>
      <c r="Y134" s="11">
        <v>0</v>
      </c>
      <c r="Z134" s="12">
        <v>8.3000000000000007</v>
      </c>
      <c r="AA134" s="12" t="s">
        <v>25</v>
      </c>
      <c r="AB134" s="3">
        <v>0.05</v>
      </c>
      <c r="AC134" s="3">
        <v>0</v>
      </c>
      <c r="AD134" s="4">
        <v>0.05</v>
      </c>
      <c r="AE134" s="4">
        <v>0</v>
      </c>
      <c r="AF134" s="5">
        <v>0.05</v>
      </c>
      <c r="AG134" s="5">
        <v>0</v>
      </c>
      <c r="AH134" s="6">
        <v>0.05</v>
      </c>
      <c r="AI134" s="6">
        <v>133</v>
      </c>
      <c r="AJ134" s="7">
        <v>0.05</v>
      </c>
      <c r="AK134" s="7">
        <v>0</v>
      </c>
      <c r="AL134" s="9">
        <v>0.05</v>
      </c>
      <c r="AM134" s="9">
        <v>2</v>
      </c>
      <c r="AN134" s="31">
        <v>0.05</v>
      </c>
      <c r="AO134" s="31">
        <v>94</v>
      </c>
      <c r="AP134" s="27">
        <v>0.05</v>
      </c>
      <c r="AQ134" s="27">
        <v>2</v>
      </c>
    </row>
    <row r="135" spans="1:45" x14ac:dyDescent="0.3">
      <c r="A135" s="38">
        <v>44550</v>
      </c>
      <c r="B135" s="1">
        <v>2</v>
      </c>
      <c r="C135" s="1">
        <v>32</v>
      </c>
      <c r="D135" s="1" t="s">
        <v>26</v>
      </c>
      <c r="E135" s="3"/>
      <c r="F135" s="3"/>
      <c r="G135" s="3"/>
      <c r="H135" s="3"/>
      <c r="I135" s="40">
        <v>0.72291666666666676</v>
      </c>
      <c r="J135" s="4">
        <v>0.05</v>
      </c>
      <c r="K135" s="4">
        <v>9</v>
      </c>
      <c r="L135" s="5">
        <v>0.05</v>
      </c>
      <c r="M135" s="5">
        <v>11</v>
      </c>
      <c r="N135" s="6">
        <v>0.05</v>
      </c>
      <c r="O135" s="6">
        <v>0</v>
      </c>
      <c r="P135" s="7">
        <v>0.05</v>
      </c>
      <c r="Q135" s="7">
        <v>0</v>
      </c>
      <c r="R135" s="8">
        <v>0.05</v>
      </c>
      <c r="S135" s="8">
        <v>0</v>
      </c>
      <c r="T135" s="9">
        <v>0.05</v>
      </c>
      <c r="U135" s="9">
        <v>26</v>
      </c>
      <c r="V135" s="10">
        <v>0.05</v>
      </c>
      <c r="W135" s="10">
        <v>0</v>
      </c>
      <c r="X135" s="11">
        <v>0.05</v>
      </c>
      <c r="Y135" s="11">
        <v>3</v>
      </c>
      <c r="Z135" s="12">
        <v>0.05</v>
      </c>
      <c r="AA135" s="12">
        <v>5</v>
      </c>
      <c r="AB135" s="3">
        <v>0.05</v>
      </c>
      <c r="AC135" s="3">
        <v>0</v>
      </c>
      <c r="AD135" s="4">
        <v>0.05</v>
      </c>
      <c r="AE135" s="4">
        <v>0</v>
      </c>
      <c r="AF135" s="5">
        <v>0.05</v>
      </c>
      <c r="AG135" s="5">
        <v>0</v>
      </c>
      <c r="AH135" s="6">
        <v>0.05</v>
      </c>
      <c r="AI135" s="6">
        <v>199</v>
      </c>
      <c r="AJ135" s="7">
        <v>0.05</v>
      </c>
      <c r="AK135" s="7">
        <v>0</v>
      </c>
      <c r="AL135" s="9">
        <v>0.05</v>
      </c>
      <c r="AM135" s="9">
        <v>0</v>
      </c>
      <c r="AN135" s="31">
        <v>0.05</v>
      </c>
      <c r="AO135" s="31">
        <v>0</v>
      </c>
      <c r="AP135" s="27">
        <v>0.05</v>
      </c>
      <c r="AQ135" s="27">
        <v>0</v>
      </c>
    </row>
    <row r="136" spans="1:45" x14ac:dyDescent="0.3">
      <c r="A136" s="38">
        <v>44550</v>
      </c>
      <c r="B136" s="1">
        <v>3</v>
      </c>
      <c r="C136" s="1">
        <v>32</v>
      </c>
      <c r="D136" s="1" t="s">
        <v>26</v>
      </c>
      <c r="E136" s="3"/>
      <c r="F136" s="3"/>
      <c r="G136" s="3"/>
      <c r="H136" s="3"/>
      <c r="I136" s="40">
        <v>0.7402777777777777</v>
      </c>
      <c r="J136" s="4">
        <v>0.05</v>
      </c>
      <c r="K136" s="4">
        <v>0</v>
      </c>
      <c r="L136" s="5">
        <v>0.05</v>
      </c>
      <c r="M136" s="5">
        <v>22</v>
      </c>
      <c r="N136" s="6">
        <v>0.05</v>
      </c>
      <c r="O136" s="6">
        <v>0</v>
      </c>
      <c r="P136" s="7">
        <v>0.05</v>
      </c>
      <c r="Q136" s="7">
        <v>3</v>
      </c>
      <c r="R136" s="8">
        <v>0.05</v>
      </c>
      <c r="S136" s="8">
        <v>0</v>
      </c>
      <c r="T136" s="9">
        <v>0.05</v>
      </c>
      <c r="U136" s="9">
        <v>21</v>
      </c>
      <c r="V136" s="10">
        <v>0.05</v>
      </c>
      <c r="W136" s="10">
        <v>0</v>
      </c>
      <c r="X136" s="11">
        <v>0.05</v>
      </c>
      <c r="Y136" s="11">
        <v>2</v>
      </c>
      <c r="Z136" s="12">
        <v>0.05</v>
      </c>
      <c r="AA136" s="12">
        <v>3</v>
      </c>
      <c r="AB136" s="3">
        <v>0.05</v>
      </c>
      <c r="AC136" s="3">
        <v>0</v>
      </c>
      <c r="AD136" s="4">
        <v>0.05</v>
      </c>
      <c r="AE136" s="4">
        <v>0</v>
      </c>
      <c r="AF136" s="5">
        <v>0.05</v>
      </c>
      <c r="AG136" s="5">
        <v>0</v>
      </c>
      <c r="AH136" s="6">
        <v>0.05</v>
      </c>
      <c r="AI136" s="6">
        <v>46</v>
      </c>
      <c r="AJ136" s="7">
        <v>0.05</v>
      </c>
      <c r="AK136" s="7">
        <v>0</v>
      </c>
      <c r="AL136" s="9">
        <v>0.05</v>
      </c>
      <c r="AM136" s="9">
        <v>0</v>
      </c>
      <c r="AN136" s="31">
        <v>0.05</v>
      </c>
      <c r="AO136" s="31">
        <v>16</v>
      </c>
      <c r="AP136" s="27">
        <v>0.05</v>
      </c>
      <c r="AQ136" s="27">
        <v>5</v>
      </c>
      <c r="AS136" s="1" t="s">
        <v>27</v>
      </c>
    </row>
    <row r="137" spans="1:45" x14ac:dyDescent="0.3">
      <c r="A137" s="38">
        <v>44552</v>
      </c>
      <c r="B137" s="1">
        <v>1</v>
      </c>
      <c r="C137" s="1">
        <v>16</v>
      </c>
      <c r="D137" s="1" t="s">
        <v>25</v>
      </c>
      <c r="E137" s="14">
        <v>0.59444444444444444</v>
      </c>
      <c r="F137" s="3">
        <v>8.3000000000000007</v>
      </c>
      <c r="G137" s="3">
        <v>3</v>
      </c>
      <c r="H137" s="3">
        <v>0</v>
      </c>
      <c r="I137" s="40">
        <v>0.61249999999999993</v>
      </c>
      <c r="J137" s="4">
        <v>0.05</v>
      </c>
      <c r="K137" s="4">
        <v>16</v>
      </c>
      <c r="L137" s="5">
        <v>0.05</v>
      </c>
      <c r="M137" s="5">
        <v>24</v>
      </c>
      <c r="N137" s="6">
        <v>0.05</v>
      </c>
      <c r="O137" s="6">
        <v>0</v>
      </c>
      <c r="P137" s="7">
        <v>0.05</v>
      </c>
      <c r="Q137" s="7">
        <v>0</v>
      </c>
      <c r="R137" s="8">
        <v>0.05</v>
      </c>
      <c r="S137" s="8">
        <v>0</v>
      </c>
      <c r="T137" s="9">
        <v>0.05</v>
      </c>
      <c r="U137" s="9">
        <v>15</v>
      </c>
      <c r="V137" s="10">
        <v>0.05</v>
      </c>
      <c r="W137" s="10">
        <v>0</v>
      </c>
      <c r="X137" s="11">
        <v>0.05</v>
      </c>
      <c r="Y137" s="11">
        <v>54</v>
      </c>
      <c r="Z137" s="12">
        <v>0.05</v>
      </c>
      <c r="AA137" s="12">
        <v>7</v>
      </c>
      <c r="AB137" s="3">
        <v>0.05</v>
      </c>
      <c r="AC137" s="3">
        <v>0</v>
      </c>
      <c r="AD137" s="4">
        <v>0.05</v>
      </c>
      <c r="AE137" s="4">
        <v>2</v>
      </c>
      <c r="AF137" s="5">
        <v>0.05</v>
      </c>
      <c r="AG137" s="5">
        <v>0</v>
      </c>
      <c r="AH137" s="6">
        <v>0.05</v>
      </c>
      <c r="AI137" s="6">
        <v>11</v>
      </c>
      <c r="AJ137" s="7">
        <v>0.05</v>
      </c>
      <c r="AK137" s="7">
        <v>0</v>
      </c>
      <c r="AL137" s="9">
        <v>0.05</v>
      </c>
      <c r="AM137" s="9">
        <v>0</v>
      </c>
      <c r="AN137" s="31">
        <v>0.05</v>
      </c>
      <c r="AO137" s="31">
        <v>105</v>
      </c>
      <c r="AP137" s="27">
        <v>0.05</v>
      </c>
      <c r="AQ137" s="27">
        <v>0</v>
      </c>
      <c r="AR137" s="1">
        <v>0.01</v>
      </c>
      <c r="AS137" s="1">
        <v>8</v>
      </c>
    </row>
    <row r="138" spans="1:45" x14ac:dyDescent="0.3">
      <c r="A138" s="38">
        <v>44552</v>
      </c>
      <c r="B138" s="1">
        <v>2</v>
      </c>
      <c r="C138" s="1">
        <v>16</v>
      </c>
      <c r="D138" s="1" t="s">
        <v>25</v>
      </c>
      <c r="E138" s="36">
        <v>0.60416666666666663</v>
      </c>
      <c r="F138" s="3">
        <v>8.3000000000000007</v>
      </c>
      <c r="G138" s="3">
        <v>5</v>
      </c>
      <c r="H138" s="3">
        <v>0</v>
      </c>
      <c r="I138" s="40">
        <v>0.61805555555555558</v>
      </c>
      <c r="J138" s="4">
        <v>0.05</v>
      </c>
      <c r="K138" s="4">
        <v>12</v>
      </c>
      <c r="L138" s="5">
        <v>0.05</v>
      </c>
      <c r="M138" s="5">
        <v>63</v>
      </c>
      <c r="N138" s="6">
        <v>0.05</v>
      </c>
      <c r="O138" s="6">
        <v>1</v>
      </c>
      <c r="P138" s="7">
        <v>0.05</v>
      </c>
      <c r="Q138" s="7">
        <v>1</v>
      </c>
      <c r="R138" s="8">
        <v>0.05</v>
      </c>
      <c r="S138" s="8">
        <v>0</v>
      </c>
      <c r="T138" s="9">
        <v>0.05</v>
      </c>
      <c r="U138" s="9">
        <v>3</v>
      </c>
      <c r="V138" s="10">
        <v>0.05</v>
      </c>
      <c r="W138" s="10">
        <v>0</v>
      </c>
      <c r="X138" s="11">
        <v>0.05</v>
      </c>
      <c r="Y138" s="11">
        <v>59</v>
      </c>
      <c r="Z138" s="12">
        <v>8.3000000000000007</v>
      </c>
      <c r="AA138" s="12" t="s">
        <v>25</v>
      </c>
      <c r="AB138" s="3">
        <v>0.05</v>
      </c>
      <c r="AC138" s="3">
        <v>1</v>
      </c>
      <c r="AD138" s="4">
        <v>0.05</v>
      </c>
      <c r="AE138" s="4">
        <v>12</v>
      </c>
      <c r="AF138" s="5">
        <v>0.05</v>
      </c>
      <c r="AG138" s="5">
        <v>0</v>
      </c>
      <c r="AH138" s="6">
        <v>0.05</v>
      </c>
      <c r="AI138" s="6">
        <v>1</v>
      </c>
      <c r="AJ138" s="7">
        <v>0.05</v>
      </c>
      <c r="AK138" s="7">
        <v>0</v>
      </c>
      <c r="AL138" s="9">
        <v>0.05</v>
      </c>
      <c r="AM138" s="9">
        <v>6</v>
      </c>
      <c r="AN138" s="31">
        <v>0.05</v>
      </c>
      <c r="AO138" s="31">
        <v>49</v>
      </c>
      <c r="AP138" s="27">
        <v>0.05</v>
      </c>
      <c r="AQ138" s="27">
        <v>3</v>
      </c>
      <c r="AR138" s="1">
        <v>0.01</v>
      </c>
      <c r="AS138" s="1">
        <v>37</v>
      </c>
    </row>
    <row r="139" spans="1:45" x14ac:dyDescent="0.3">
      <c r="A139" s="38">
        <v>44552</v>
      </c>
      <c r="B139" s="1">
        <v>3</v>
      </c>
      <c r="C139" s="1">
        <v>16</v>
      </c>
      <c r="D139" s="1" t="s">
        <v>25</v>
      </c>
      <c r="E139" s="14">
        <v>0.62986111111111109</v>
      </c>
      <c r="F139" s="3">
        <v>8.3000000000000007</v>
      </c>
      <c r="G139" s="3">
        <v>4</v>
      </c>
      <c r="H139" s="3">
        <v>0</v>
      </c>
      <c r="I139" s="40">
        <v>0.62708333333333333</v>
      </c>
      <c r="J139" s="4">
        <v>0.05</v>
      </c>
      <c r="K139" s="4">
        <v>9</v>
      </c>
      <c r="L139" s="5">
        <v>0.05</v>
      </c>
      <c r="M139" s="5">
        <v>32</v>
      </c>
      <c r="N139" s="6">
        <v>0.05</v>
      </c>
      <c r="O139" s="6">
        <v>0</v>
      </c>
      <c r="P139" s="7">
        <v>0.05</v>
      </c>
      <c r="Q139" s="7">
        <v>0</v>
      </c>
      <c r="R139" s="8">
        <v>0.05</v>
      </c>
      <c r="S139" s="8">
        <v>0</v>
      </c>
      <c r="T139" s="9">
        <v>0.05</v>
      </c>
      <c r="U139" s="9">
        <v>28</v>
      </c>
      <c r="V139" s="10">
        <v>0.05</v>
      </c>
      <c r="W139" s="10">
        <v>0</v>
      </c>
      <c r="X139" s="11">
        <v>0.05</v>
      </c>
      <c r="Y139" s="11">
        <v>23</v>
      </c>
      <c r="Z139" s="12">
        <v>0.05</v>
      </c>
      <c r="AA139" s="12">
        <v>1</v>
      </c>
      <c r="AB139" s="3">
        <v>0.05</v>
      </c>
      <c r="AC139" s="3">
        <v>1</v>
      </c>
      <c r="AD139" s="4">
        <v>0.05</v>
      </c>
      <c r="AE139" s="4">
        <v>4</v>
      </c>
      <c r="AF139" s="5">
        <v>0.05</v>
      </c>
      <c r="AG139" s="5">
        <v>0</v>
      </c>
      <c r="AH139" s="6">
        <v>0.05</v>
      </c>
      <c r="AI139" s="6">
        <v>1</v>
      </c>
      <c r="AJ139" s="7">
        <v>0.05</v>
      </c>
      <c r="AK139" s="7">
        <v>0</v>
      </c>
      <c r="AL139" s="9">
        <v>0.05</v>
      </c>
      <c r="AM139" s="9">
        <v>0</v>
      </c>
      <c r="AN139" s="31">
        <v>0.05</v>
      </c>
      <c r="AO139" s="31">
        <v>87</v>
      </c>
      <c r="AP139" s="27">
        <v>0.05</v>
      </c>
      <c r="AQ139" s="27">
        <v>2</v>
      </c>
      <c r="AR139" s="1">
        <v>0.01</v>
      </c>
      <c r="AS139" s="1">
        <v>37</v>
      </c>
    </row>
    <row r="140" spans="1:45" x14ac:dyDescent="0.3">
      <c r="A140" s="38">
        <v>44552</v>
      </c>
      <c r="B140" s="1">
        <v>1</v>
      </c>
      <c r="C140" s="1">
        <v>16</v>
      </c>
      <c r="D140" s="1" t="s">
        <v>26</v>
      </c>
      <c r="E140" s="3"/>
      <c r="F140" s="3"/>
      <c r="G140" s="3"/>
      <c r="H140" s="3"/>
      <c r="I140" s="40">
        <v>0.63541666666666663</v>
      </c>
      <c r="J140" s="4">
        <v>0.05</v>
      </c>
      <c r="K140" s="4">
        <v>17</v>
      </c>
      <c r="L140" s="5">
        <v>0.05</v>
      </c>
      <c r="M140" s="5">
        <v>0</v>
      </c>
      <c r="N140" s="6">
        <v>0.05</v>
      </c>
      <c r="O140" s="6">
        <v>1</v>
      </c>
      <c r="P140" s="7">
        <v>0.05</v>
      </c>
      <c r="Q140" s="7">
        <v>0</v>
      </c>
      <c r="R140" s="8">
        <v>0.05</v>
      </c>
      <c r="S140" s="8">
        <v>0</v>
      </c>
      <c r="T140" s="9">
        <v>0.05</v>
      </c>
      <c r="U140" s="9">
        <v>2</v>
      </c>
      <c r="V140" s="10">
        <v>0.05</v>
      </c>
      <c r="W140" s="10">
        <v>0</v>
      </c>
      <c r="X140" s="11">
        <v>0.05</v>
      </c>
      <c r="Y140" s="11">
        <v>21</v>
      </c>
      <c r="Z140" s="12">
        <v>0.05</v>
      </c>
      <c r="AA140" s="12">
        <v>1</v>
      </c>
      <c r="AB140" s="3">
        <v>0.05</v>
      </c>
      <c r="AC140" s="3">
        <v>0</v>
      </c>
      <c r="AD140" s="4">
        <v>0.05</v>
      </c>
      <c r="AE140" s="4">
        <v>6</v>
      </c>
      <c r="AF140" s="5">
        <v>0.05</v>
      </c>
      <c r="AG140" s="5">
        <v>0</v>
      </c>
      <c r="AH140" s="6">
        <v>0.05</v>
      </c>
      <c r="AI140" s="6">
        <v>12</v>
      </c>
      <c r="AJ140" s="7">
        <v>0.05</v>
      </c>
      <c r="AK140" s="7">
        <v>0</v>
      </c>
      <c r="AL140" s="9">
        <v>0.05</v>
      </c>
      <c r="AM140" s="9">
        <v>6</v>
      </c>
      <c r="AN140" s="31">
        <v>0.05</v>
      </c>
      <c r="AO140" s="31">
        <v>38</v>
      </c>
      <c r="AP140" s="27">
        <v>0.05</v>
      </c>
      <c r="AQ140" s="27">
        <v>2</v>
      </c>
      <c r="AR140" s="1">
        <v>0.05</v>
      </c>
      <c r="AS140" s="1">
        <v>5</v>
      </c>
    </row>
    <row r="141" spans="1:45" x14ac:dyDescent="0.3">
      <c r="A141" s="38">
        <v>44552</v>
      </c>
      <c r="B141" s="1">
        <v>2</v>
      </c>
      <c r="C141" s="1">
        <v>16</v>
      </c>
      <c r="D141" s="1" t="s">
        <v>26</v>
      </c>
      <c r="E141" s="3"/>
      <c r="F141" s="3"/>
      <c r="G141" s="3"/>
      <c r="H141" s="3"/>
      <c r="I141" s="40">
        <v>0.6430555555555556</v>
      </c>
      <c r="J141" s="4">
        <v>0.05</v>
      </c>
      <c r="K141" s="4">
        <v>2</v>
      </c>
      <c r="L141" s="5">
        <v>0.05</v>
      </c>
      <c r="M141" s="5">
        <v>42</v>
      </c>
      <c r="N141" s="6">
        <v>0.05</v>
      </c>
      <c r="O141" s="6">
        <v>0</v>
      </c>
      <c r="P141" s="7">
        <v>0.05</v>
      </c>
      <c r="Q141" s="7">
        <v>0</v>
      </c>
      <c r="R141" s="8">
        <v>0.05</v>
      </c>
      <c r="S141" s="8">
        <v>0</v>
      </c>
      <c r="T141" s="9">
        <v>0.05</v>
      </c>
      <c r="U141" s="9">
        <v>11</v>
      </c>
      <c r="V141" s="10">
        <v>0.05</v>
      </c>
      <c r="W141" s="10">
        <v>0</v>
      </c>
      <c r="X141" s="11">
        <v>0.05</v>
      </c>
      <c r="Y141" s="11">
        <v>84</v>
      </c>
      <c r="Z141" s="12">
        <v>0.05</v>
      </c>
      <c r="AA141" s="12">
        <v>0</v>
      </c>
      <c r="AB141" s="3">
        <v>0.05</v>
      </c>
      <c r="AC141" s="3">
        <v>1</v>
      </c>
      <c r="AD141" s="4">
        <v>0.05</v>
      </c>
      <c r="AE141" s="4">
        <v>5</v>
      </c>
      <c r="AF141" s="5">
        <v>0.05</v>
      </c>
      <c r="AG141" s="5">
        <v>0</v>
      </c>
      <c r="AH141" s="6">
        <v>0.05</v>
      </c>
      <c r="AI141" s="6">
        <v>0</v>
      </c>
      <c r="AJ141" s="7">
        <v>0.05</v>
      </c>
      <c r="AK141" s="7">
        <v>0</v>
      </c>
      <c r="AL141" s="9">
        <v>0.05</v>
      </c>
      <c r="AM141" s="9">
        <v>12</v>
      </c>
      <c r="AN141" s="31">
        <v>0.05</v>
      </c>
      <c r="AO141" s="31">
        <v>65</v>
      </c>
      <c r="AP141" s="27">
        <v>0.05</v>
      </c>
      <c r="AQ141" s="27">
        <v>0</v>
      </c>
      <c r="AR141" s="1">
        <v>0.01</v>
      </c>
      <c r="AS141" s="1">
        <v>10</v>
      </c>
    </row>
    <row r="142" spans="1:45" x14ac:dyDescent="0.3">
      <c r="A142" s="38">
        <v>44552</v>
      </c>
      <c r="B142" s="1">
        <v>3</v>
      </c>
      <c r="C142" s="1">
        <v>16</v>
      </c>
      <c r="D142" s="1" t="s">
        <v>26</v>
      </c>
      <c r="E142" s="3"/>
      <c r="F142" s="3"/>
      <c r="G142" s="3"/>
      <c r="H142" s="3"/>
      <c r="I142" s="40">
        <v>0.66111111111111109</v>
      </c>
      <c r="J142" s="4">
        <v>0.05</v>
      </c>
      <c r="K142" s="4">
        <v>12</v>
      </c>
      <c r="L142" s="5">
        <v>0.05</v>
      </c>
      <c r="M142" s="5">
        <v>75</v>
      </c>
      <c r="N142" s="6">
        <v>0.05</v>
      </c>
      <c r="O142" s="6">
        <v>0</v>
      </c>
      <c r="P142" s="7">
        <v>0.05</v>
      </c>
      <c r="Q142" s="7">
        <v>0</v>
      </c>
      <c r="R142" s="8">
        <v>0.05</v>
      </c>
      <c r="S142" s="8">
        <v>0</v>
      </c>
      <c r="T142" s="9">
        <v>0.05</v>
      </c>
      <c r="U142" s="9">
        <v>37</v>
      </c>
      <c r="V142" s="10">
        <v>0.05</v>
      </c>
      <c r="W142" s="10">
        <v>0</v>
      </c>
      <c r="X142" s="11">
        <v>0.05</v>
      </c>
      <c r="Y142" s="11">
        <v>38</v>
      </c>
      <c r="Z142" s="12">
        <v>0.05</v>
      </c>
      <c r="AA142" s="12">
        <v>0</v>
      </c>
      <c r="AB142" s="3">
        <v>0.05</v>
      </c>
      <c r="AC142" s="3">
        <v>2</v>
      </c>
      <c r="AD142" s="4">
        <v>0.05</v>
      </c>
      <c r="AE142" s="4">
        <v>8</v>
      </c>
      <c r="AF142" s="5">
        <v>0.05</v>
      </c>
      <c r="AG142" s="5">
        <v>0</v>
      </c>
      <c r="AH142" s="6">
        <v>0.05</v>
      </c>
      <c r="AI142" s="6">
        <v>0</v>
      </c>
      <c r="AJ142" s="7">
        <v>0.05</v>
      </c>
      <c r="AK142" s="7">
        <v>0</v>
      </c>
      <c r="AL142" s="9">
        <v>0.05</v>
      </c>
      <c r="AM142" s="9">
        <v>18</v>
      </c>
      <c r="AN142" s="31">
        <v>0.05</v>
      </c>
      <c r="AO142" s="31">
        <v>71</v>
      </c>
      <c r="AP142" s="27">
        <v>0.05</v>
      </c>
      <c r="AQ142" s="27">
        <v>2</v>
      </c>
      <c r="AR142" s="1">
        <v>0.01</v>
      </c>
      <c r="AS142" s="1">
        <v>35</v>
      </c>
    </row>
    <row r="143" spans="1:45" x14ac:dyDescent="0.3">
      <c r="A143" s="38">
        <v>44552</v>
      </c>
      <c r="B143" s="1">
        <v>1</v>
      </c>
      <c r="C143" s="1">
        <v>20</v>
      </c>
      <c r="D143" s="1" t="s">
        <v>25</v>
      </c>
      <c r="E143" s="14">
        <v>0.54375000000000007</v>
      </c>
      <c r="F143" s="3">
        <v>8.3000000000000007</v>
      </c>
      <c r="G143" s="3">
        <v>18</v>
      </c>
      <c r="H143" s="3">
        <v>0</v>
      </c>
      <c r="I143" s="40">
        <v>0.55555555555555558</v>
      </c>
      <c r="J143" s="4">
        <v>0.05</v>
      </c>
      <c r="K143" s="4">
        <v>2</v>
      </c>
      <c r="L143" s="5">
        <v>0.05</v>
      </c>
      <c r="M143" s="5">
        <v>17</v>
      </c>
      <c r="N143" s="6">
        <v>0.05</v>
      </c>
      <c r="O143" s="6">
        <v>0</v>
      </c>
      <c r="P143" s="7">
        <v>0.05</v>
      </c>
      <c r="Q143" s="7">
        <v>0</v>
      </c>
      <c r="R143" s="8">
        <v>0.05</v>
      </c>
      <c r="S143" s="8">
        <v>0</v>
      </c>
      <c r="T143" s="9">
        <v>0.05</v>
      </c>
      <c r="U143" s="9">
        <v>43</v>
      </c>
      <c r="V143" s="10">
        <v>0.05</v>
      </c>
      <c r="W143" s="10">
        <v>0</v>
      </c>
      <c r="X143" s="11">
        <v>0.05</v>
      </c>
      <c r="Y143" s="11">
        <v>40</v>
      </c>
      <c r="Z143" s="12">
        <v>0.05</v>
      </c>
      <c r="AA143" s="12">
        <v>2</v>
      </c>
      <c r="AB143" s="3">
        <v>0.05</v>
      </c>
      <c r="AC143" s="3">
        <v>1</v>
      </c>
      <c r="AD143" s="4">
        <v>0.05</v>
      </c>
      <c r="AE143" s="4">
        <v>10</v>
      </c>
      <c r="AF143" s="5">
        <v>0.05</v>
      </c>
      <c r="AG143" s="5">
        <v>0</v>
      </c>
      <c r="AH143" s="6">
        <v>0.05</v>
      </c>
      <c r="AI143" s="6">
        <v>7</v>
      </c>
      <c r="AJ143" s="7">
        <v>0.05</v>
      </c>
      <c r="AK143" s="7">
        <v>0</v>
      </c>
      <c r="AL143" s="9">
        <v>0.05</v>
      </c>
      <c r="AM143" s="9">
        <v>0</v>
      </c>
      <c r="AN143" s="31">
        <v>0.05</v>
      </c>
      <c r="AO143" s="31">
        <v>97</v>
      </c>
      <c r="AP143" s="27">
        <v>0.05</v>
      </c>
      <c r="AQ143" s="27">
        <v>9</v>
      </c>
      <c r="AR143" s="1">
        <v>0.01</v>
      </c>
      <c r="AS143" s="1">
        <v>5</v>
      </c>
    </row>
    <row r="144" spans="1:45" x14ac:dyDescent="0.3">
      <c r="A144" s="38">
        <v>44552</v>
      </c>
      <c r="B144" s="1">
        <v>2</v>
      </c>
      <c r="C144" s="1">
        <v>20</v>
      </c>
      <c r="D144" s="1" t="s">
        <v>25</v>
      </c>
      <c r="E144" s="14">
        <v>0.55555555555555558</v>
      </c>
      <c r="F144" s="3">
        <v>8.3000000000000007</v>
      </c>
      <c r="G144" s="3">
        <v>186</v>
      </c>
      <c r="H144" s="3">
        <v>0</v>
      </c>
      <c r="I144" s="40">
        <v>0.56597222222222221</v>
      </c>
      <c r="J144" s="4">
        <v>0.05</v>
      </c>
      <c r="K144" s="4">
        <v>1</v>
      </c>
      <c r="L144" s="5">
        <v>0.05</v>
      </c>
      <c r="M144" s="5">
        <v>36</v>
      </c>
      <c r="N144" s="6">
        <v>0.05</v>
      </c>
      <c r="O144" s="6">
        <v>0</v>
      </c>
      <c r="P144" s="7">
        <v>0.05</v>
      </c>
      <c r="Q144" s="7">
        <v>1</v>
      </c>
      <c r="R144" s="8">
        <v>0.05</v>
      </c>
      <c r="S144" s="8">
        <v>0</v>
      </c>
      <c r="T144" s="9">
        <v>0.05</v>
      </c>
      <c r="U144" s="9">
        <v>8</v>
      </c>
      <c r="V144" s="10">
        <v>0.05</v>
      </c>
      <c r="W144" s="10">
        <v>0</v>
      </c>
      <c r="X144" s="11">
        <v>0.05</v>
      </c>
      <c r="Y144" s="11">
        <v>113</v>
      </c>
      <c r="Z144" s="12">
        <v>8.3000000000000007</v>
      </c>
      <c r="AA144" s="12" t="s">
        <v>25</v>
      </c>
      <c r="AB144" s="3">
        <v>0.05</v>
      </c>
      <c r="AC144" s="3">
        <v>0</v>
      </c>
      <c r="AD144" s="4">
        <v>8.3000000000000007</v>
      </c>
      <c r="AE144" s="4" t="s">
        <v>25</v>
      </c>
      <c r="AF144" s="5">
        <v>0.05</v>
      </c>
      <c r="AG144" s="5">
        <v>0</v>
      </c>
      <c r="AH144" s="6">
        <v>0.05</v>
      </c>
      <c r="AI144" s="6">
        <v>4</v>
      </c>
      <c r="AJ144" s="7">
        <v>0.05</v>
      </c>
      <c r="AK144" s="7">
        <v>0</v>
      </c>
      <c r="AL144" s="9">
        <v>0.05</v>
      </c>
      <c r="AM144" s="9">
        <v>0</v>
      </c>
      <c r="AN144" s="31">
        <v>0.05</v>
      </c>
      <c r="AO144" s="31">
        <v>24</v>
      </c>
      <c r="AP144" s="27">
        <v>0.05</v>
      </c>
      <c r="AQ144" s="27">
        <v>1</v>
      </c>
      <c r="AR144" s="1">
        <v>0.05</v>
      </c>
      <c r="AS144" s="1">
        <v>4</v>
      </c>
    </row>
    <row r="145" spans="1:45" x14ac:dyDescent="0.3">
      <c r="A145" s="38">
        <v>44552</v>
      </c>
      <c r="B145" s="1">
        <v>3</v>
      </c>
      <c r="C145" s="1">
        <v>20</v>
      </c>
      <c r="D145" s="1" t="s">
        <v>25</v>
      </c>
      <c r="E145" s="14">
        <v>0.56111111111111112</v>
      </c>
      <c r="F145" s="3">
        <v>8.3000000000000007</v>
      </c>
      <c r="G145" s="3">
        <v>116</v>
      </c>
      <c r="H145" s="3">
        <v>0</v>
      </c>
      <c r="I145" s="40">
        <v>0.57430555555555551</v>
      </c>
      <c r="J145" s="4">
        <v>0.05</v>
      </c>
      <c r="K145" s="4">
        <v>9</v>
      </c>
      <c r="L145" s="5">
        <v>0.05</v>
      </c>
      <c r="M145" s="5">
        <v>111</v>
      </c>
      <c r="N145" s="6">
        <v>0.05</v>
      </c>
      <c r="O145" s="6">
        <v>1</v>
      </c>
      <c r="P145" s="7">
        <v>0.05</v>
      </c>
      <c r="Q145" s="7">
        <v>2</v>
      </c>
      <c r="R145" s="8">
        <v>0.05</v>
      </c>
      <c r="S145" s="8">
        <v>0</v>
      </c>
      <c r="T145" s="9">
        <v>0.05</v>
      </c>
      <c r="U145" s="9">
        <v>17</v>
      </c>
      <c r="V145" s="10">
        <v>0.05</v>
      </c>
      <c r="W145" s="10">
        <v>0</v>
      </c>
      <c r="X145" s="11">
        <v>0.01</v>
      </c>
      <c r="Y145" s="11">
        <v>44</v>
      </c>
      <c r="Z145" s="12">
        <v>0.05</v>
      </c>
      <c r="AA145" s="12">
        <v>2</v>
      </c>
      <c r="AB145" s="3">
        <v>0.05</v>
      </c>
      <c r="AC145" s="3">
        <v>0</v>
      </c>
      <c r="AD145" s="4">
        <v>0.05</v>
      </c>
      <c r="AE145" s="4">
        <v>8</v>
      </c>
      <c r="AF145" s="5">
        <v>0.05</v>
      </c>
      <c r="AG145" s="5">
        <v>0</v>
      </c>
      <c r="AH145" s="6">
        <v>0.05</v>
      </c>
      <c r="AI145" s="6">
        <v>5</v>
      </c>
      <c r="AJ145" s="7">
        <v>0.05</v>
      </c>
      <c r="AK145" s="7">
        <v>0</v>
      </c>
      <c r="AL145" s="9">
        <v>0.05</v>
      </c>
      <c r="AM145" s="9">
        <v>1</v>
      </c>
      <c r="AN145" s="31">
        <v>0.05</v>
      </c>
      <c r="AO145" s="31">
        <v>11</v>
      </c>
      <c r="AP145" s="27">
        <v>0.05</v>
      </c>
      <c r="AQ145" s="27">
        <v>15</v>
      </c>
      <c r="AR145" s="1">
        <v>0.05</v>
      </c>
      <c r="AS145" s="1">
        <v>1</v>
      </c>
    </row>
    <row r="146" spans="1:45" x14ac:dyDescent="0.3">
      <c r="A146" s="38">
        <v>44552</v>
      </c>
      <c r="B146" s="1">
        <v>1</v>
      </c>
      <c r="C146" s="1">
        <v>20</v>
      </c>
      <c r="D146" s="1" t="s">
        <v>26</v>
      </c>
      <c r="E146" s="3"/>
      <c r="F146" s="3"/>
      <c r="G146" s="3"/>
      <c r="H146" s="3"/>
      <c r="I146" s="40">
        <v>0.5756944444444444</v>
      </c>
      <c r="J146" s="4">
        <v>0.05</v>
      </c>
      <c r="K146" s="4">
        <v>7</v>
      </c>
      <c r="L146" s="5">
        <v>0.05</v>
      </c>
      <c r="M146" s="5">
        <v>0</v>
      </c>
      <c r="N146" s="6">
        <v>0.05</v>
      </c>
      <c r="O146" s="6">
        <v>0</v>
      </c>
      <c r="P146" s="7">
        <v>0.05</v>
      </c>
      <c r="Q146" s="7">
        <v>2</v>
      </c>
      <c r="R146" s="8">
        <v>0.05</v>
      </c>
      <c r="S146" s="8">
        <v>0</v>
      </c>
      <c r="T146" s="9">
        <v>0.05</v>
      </c>
      <c r="U146" s="9">
        <v>7</v>
      </c>
      <c r="V146" s="10">
        <v>0.05</v>
      </c>
      <c r="W146" s="10">
        <v>0</v>
      </c>
      <c r="X146" s="11">
        <v>0.05</v>
      </c>
      <c r="Y146" s="11">
        <v>23</v>
      </c>
      <c r="Z146" s="12">
        <v>0.05</v>
      </c>
      <c r="AA146" s="12">
        <v>3</v>
      </c>
      <c r="AB146" s="3">
        <v>0.05</v>
      </c>
      <c r="AC146" s="3">
        <v>6</v>
      </c>
      <c r="AD146" s="4">
        <v>0.05</v>
      </c>
      <c r="AE146" s="4">
        <v>16</v>
      </c>
      <c r="AF146" s="5">
        <v>0.05</v>
      </c>
      <c r="AG146" s="5">
        <v>0</v>
      </c>
      <c r="AH146" s="6">
        <v>0.05</v>
      </c>
      <c r="AI146" s="6">
        <v>0</v>
      </c>
      <c r="AJ146" s="7">
        <v>0.05</v>
      </c>
      <c r="AK146" s="7">
        <v>0</v>
      </c>
      <c r="AL146" s="9">
        <v>0.05</v>
      </c>
      <c r="AM146" s="9">
        <v>0</v>
      </c>
      <c r="AN146" s="31">
        <v>0.05</v>
      </c>
      <c r="AO146" s="31">
        <v>52</v>
      </c>
      <c r="AP146" s="27">
        <v>0.05</v>
      </c>
      <c r="AQ146" s="27">
        <v>0</v>
      </c>
      <c r="AR146" s="1">
        <v>0.01</v>
      </c>
      <c r="AS146" s="1">
        <v>9</v>
      </c>
    </row>
    <row r="147" spans="1:45" x14ac:dyDescent="0.3">
      <c r="A147" s="38">
        <v>44552</v>
      </c>
      <c r="B147" s="1">
        <v>2</v>
      </c>
      <c r="C147" s="1">
        <v>20</v>
      </c>
      <c r="D147" s="1" t="s">
        <v>26</v>
      </c>
      <c r="E147" s="3"/>
      <c r="F147" s="3"/>
      <c r="G147" s="3"/>
      <c r="H147" s="3"/>
      <c r="I147" s="40">
        <v>0.58888888888888891</v>
      </c>
      <c r="J147" s="4">
        <v>0.05</v>
      </c>
      <c r="K147" s="4">
        <v>18</v>
      </c>
      <c r="L147" s="5">
        <v>0.05</v>
      </c>
      <c r="M147" s="5">
        <v>59</v>
      </c>
      <c r="N147" s="6">
        <v>0.05</v>
      </c>
      <c r="O147" s="6">
        <v>0</v>
      </c>
      <c r="P147" s="7">
        <v>0.05</v>
      </c>
      <c r="Q147" s="7">
        <v>0</v>
      </c>
      <c r="R147" s="8">
        <v>0.05</v>
      </c>
      <c r="S147" s="8">
        <v>0</v>
      </c>
      <c r="T147" s="9">
        <v>0.05</v>
      </c>
      <c r="U147" s="9">
        <v>2</v>
      </c>
      <c r="V147" s="10">
        <v>0.05</v>
      </c>
      <c r="W147" s="10">
        <v>0</v>
      </c>
      <c r="X147" s="11">
        <v>0.05</v>
      </c>
      <c r="Y147" s="11">
        <v>45</v>
      </c>
      <c r="Z147" s="12">
        <v>0.05</v>
      </c>
      <c r="AA147" s="12">
        <v>4</v>
      </c>
      <c r="AB147" s="3">
        <v>0.05</v>
      </c>
      <c r="AC147" s="3">
        <v>0</v>
      </c>
      <c r="AD147" s="4">
        <v>0.05</v>
      </c>
      <c r="AE147" s="4">
        <v>13</v>
      </c>
      <c r="AF147" s="5">
        <v>0.05</v>
      </c>
      <c r="AG147" s="5">
        <v>0</v>
      </c>
      <c r="AH147" s="6">
        <v>0.05</v>
      </c>
      <c r="AI147" s="6">
        <v>19</v>
      </c>
      <c r="AJ147" s="7">
        <v>0.05</v>
      </c>
      <c r="AK147" s="7">
        <v>0</v>
      </c>
      <c r="AL147" s="9">
        <v>0.05</v>
      </c>
      <c r="AM147" s="9">
        <v>3</v>
      </c>
      <c r="AN147" s="31">
        <v>0.05</v>
      </c>
      <c r="AO147" s="31">
        <v>20</v>
      </c>
      <c r="AP147" s="27">
        <v>0.05</v>
      </c>
      <c r="AQ147" s="27">
        <v>10</v>
      </c>
      <c r="AR147" s="1">
        <v>0.01</v>
      </c>
      <c r="AS147" s="1">
        <v>7</v>
      </c>
    </row>
    <row r="148" spans="1:45" x14ac:dyDescent="0.3">
      <c r="A148" s="38">
        <v>44552</v>
      </c>
      <c r="B148" s="1">
        <v>3</v>
      </c>
      <c r="C148" s="1">
        <v>20</v>
      </c>
      <c r="D148" s="1" t="s">
        <v>26</v>
      </c>
      <c r="E148" s="3"/>
      <c r="F148" s="3"/>
      <c r="G148" s="3"/>
      <c r="H148" s="3"/>
      <c r="I148" s="40">
        <v>0.60416666666666663</v>
      </c>
      <c r="J148" s="4">
        <v>0.05</v>
      </c>
      <c r="K148" s="4">
        <v>9</v>
      </c>
      <c r="L148" s="5">
        <v>0.05</v>
      </c>
      <c r="M148" s="5">
        <v>23</v>
      </c>
      <c r="N148" s="6">
        <v>0.05</v>
      </c>
      <c r="O148" s="6">
        <v>0</v>
      </c>
      <c r="P148" s="7">
        <v>0.05</v>
      </c>
      <c r="Q148" s="7">
        <v>0</v>
      </c>
      <c r="R148" s="8">
        <v>0.05</v>
      </c>
      <c r="S148" s="8">
        <v>0</v>
      </c>
      <c r="T148" s="9">
        <v>0.05</v>
      </c>
      <c r="U148" s="9">
        <v>6</v>
      </c>
      <c r="V148" s="10">
        <v>0.05</v>
      </c>
      <c r="W148" s="10">
        <v>0</v>
      </c>
      <c r="X148" s="11">
        <v>0.05</v>
      </c>
      <c r="Y148" s="11">
        <v>33</v>
      </c>
      <c r="Z148" s="12">
        <v>0.05</v>
      </c>
      <c r="AA148" s="12">
        <v>1</v>
      </c>
      <c r="AB148" s="3">
        <v>0.05</v>
      </c>
      <c r="AC148" s="3">
        <v>0</v>
      </c>
      <c r="AD148" s="4">
        <v>0.05</v>
      </c>
      <c r="AE148" s="4">
        <v>8</v>
      </c>
      <c r="AF148" s="5">
        <v>0.05</v>
      </c>
      <c r="AG148" s="5">
        <v>3</v>
      </c>
      <c r="AH148" s="6">
        <v>0.05</v>
      </c>
      <c r="AI148" s="6">
        <v>1</v>
      </c>
      <c r="AJ148" s="7">
        <v>0.05</v>
      </c>
      <c r="AK148" s="7">
        <v>0</v>
      </c>
      <c r="AL148" s="9">
        <v>0.05</v>
      </c>
      <c r="AM148" s="9">
        <v>0</v>
      </c>
      <c r="AN148" s="31">
        <v>0.05</v>
      </c>
      <c r="AO148" s="31">
        <v>23</v>
      </c>
      <c r="AP148" s="27">
        <v>0.05</v>
      </c>
      <c r="AQ148" s="27">
        <v>16</v>
      </c>
      <c r="AR148" s="1">
        <v>0.01</v>
      </c>
      <c r="AS148" s="1">
        <v>7</v>
      </c>
    </row>
    <row r="149" spans="1:45" x14ac:dyDescent="0.3">
      <c r="A149" s="38">
        <v>44552</v>
      </c>
      <c r="B149" s="1">
        <v>1</v>
      </c>
      <c r="C149" s="1">
        <v>24</v>
      </c>
      <c r="D149" s="1" t="s">
        <v>25</v>
      </c>
      <c r="E149" s="3"/>
      <c r="F149" s="3">
        <v>8.3000000000000007</v>
      </c>
      <c r="G149" s="3">
        <v>0</v>
      </c>
      <c r="H149" s="3">
        <v>0</v>
      </c>
      <c r="I149" s="40">
        <v>0.4770833333333333</v>
      </c>
      <c r="J149" s="4">
        <v>0.05</v>
      </c>
      <c r="K149" s="4">
        <v>27</v>
      </c>
      <c r="L149" s="5">
        <v>0.05</v>
      </c>
      <c r="M149" s="5">
        <v>19</v>
      </c>
      <c r="N149" s="6">
        <v>0.05</v>
      </c>
      <c r="O149" s="6">
        <v>0</v>
      </c>
      <c r="P149" s="7">
        <v>0.05</v>
      </c>
      <c r="Q149" s="7">
        <v>0</v>
      </c>
      <c r="R149" s="8">
        <v>0.05</v>
      </c>
      <c r="S149" s="8">
        <v>0</v>
      </c>
      <c r="T149" s="9">
        <v>0.05</v>
      </c>
      <c r="U149" s="9">
        <v>6</v>
      </c>
      <c r="V149" s="10">
        <v>0.05</v>
      </c>
      <c r="W149" s="10">
        <v>0</v>
      </c>
      <c r="X149" s="11">
        <v>0.05</v>
      </c>
      <c r="Y149" s="11">
        <v>22</v>
      </c>
      <c r="Z149" s="12">
        <v>0.05</v>
      </c>
      <c r="AA149" s="12">
        <v>7</v>
      </c>
      <c r="AB149" s="3">
        <v>0.05</v>
      </c>
      <c r="AC149" s="3">
        <v>0</v>
      </c>
      <c r="AD149" s="4">
        <v>0.05</v>
      </c>
      <c r="AE149" s="4">
        <v>21</v>
      </c>
      <c r="AF149" s="5">
        <v>0.05</v>
      </c>
      <c r="AG149" s="5">
        <v>0</v>
      </c>
      <c r="AH149" s="6">
        <v>0.05</v>
      </c>
      <c r="AI149" s="6">
        <v>0</v>
      </c>
      <c r="AJ149" s="7">
        <v>0.05</v>
      </c>
      <c r="AK149" s="7">
        <v>12</v>
      </c>
      <c r="AL149" s="9">
        <v>0.05</v>
      </c>
      <c r="AM149" s="9">
        <v>0</v>
      </c>
      <c r="AN149" s="31">
        <v>0.05</v>
      </c>
      <c r="AO149" s="31">
        <v>22</v>
      </c>
      <c r="AP149" s="27">
        <v>0.05</v>
      </c>
      <c r="AQ149" s="27">
        <v>0</v>
      </c>
      <c r="AR149" s="1">
        <v>0.05</v>
      </c>
      <c r="AS149" s="1">
        <v>1</v>
      </c>
    </row>
    <row r="150" spans="1:45" x14ac:dyDescent="0.3">
      <c r="A150" s="38">
        <v>44552</v>
      </c>
      <c r="B150" s="1">
        <v>2</v>
      </c>
      <c r="C150" s="1">
        <v>24</v>
      </c>
      <c r="D150" s="1" t="s">
        <v>25</v>
      </c>
      <c r="E150" s="36">
        <v>0.51041666666666663</v>
      </c>
      <c r="F150" s="3">
        <f t="shared" ref="F150:F152" si="3">8.3/4</f>
        <v>2.0750000000000002</v>
      </c>
      <c r="G150" s="3">
        <v>74</v>
      </c>
      <c r="H150" s="3">
        <v>0</v>
      </c>
      <c r="I150" s="40">
        <v>0.53472222222222221</v>
      </c>
      <c r="J150" s="4">
        <v>0.05</v>
      </c>
      <c r="K150" s="4">
        <v>26</v>
      </c>
      <c r="L150" s="5">
        <v>0.05</v>
      </c>
      <c r="M150" s="5">
        <v>29</v>
      </c>
      <c r="N150" s="6">
        <v>0.05</v>
      </c>
      <c r="O150" s="6">
        <v>0</v>
      </c>
      <c r="P150" s="7">
        <v>0.05</v>
      </c>
      <c r="Q150" s="7">
        <v>0</v>
      </c>
      <c r="R150" s="8">
        <v>0.05</v>
      </c>
      <c r="S150" s="8">
        <v>0</v>
      </c>
      <c r="T150" s="9">
        <v>0.05</v>
      </c>
      <c r="U150" s="9">
        <v>2</v>
      </c>
      <c r="V150" s="10">
        <v>0.05</v>
      </c>
      <c r="W150" s="10">
        <v>0</v>
      </c>
      <c r="X150" s="11">
        <v>0.05</v>
      </c>
      <c r="Y150" s="11">
        <v>27</v>
      </c>
      <c r="Z150" s="12">
        <v>0.05</v>
      </c>
      <c r="AA150" s="12">
        <v>3</v>
      </c>
      <c r="AB150" s="3">
        <v>0.05</v>
      </c>
      <c r="AC150" s="3">
        <v>0</v>
      </c>
      <c r="AD150" s="4">
        <v>0.05</v>
      </c>
      <c r="AE150" s="4">
        <v>8</v>
      </c>
      <c r="AF150" s="5">
        <v>0.05</v>
      </c>
      <c r="AG150" s="5">
        <v>0</v>
      </c>
      <c r="AH150" s="6">
        <v>0.05</v>
      </c>
      <c r="AI150" s="6">
        <v>0</v>
      </c>
      <c r="AJ150" s="7">
        <v>0.05</v>
      </c>
      <c r="AK150" s="7">
        <v>0</v>
      </c>
      <c r="AL150" s="9">
        <v>0.05</v>
      </c>
      <c r="AM150" s="9">
        <v>0</v>
      </c>
      <c r="AN150" s="31">
        <v>0.05</v>
      </c>
      <c r="AO150" s="31">
        <v>6</v>
      </c>
      <c r="AP150" s="27">
        <v>0.05</v>
      </c>
      <c r="AQ150" s="27">
        <v>0</v>
      </c>
      <c r="AR150" s="1">
        <v>0.05</v>
      </c>
      <c r="AS150" s="1">
        <v>21</v>
      </c>
    </row>
    <row r="151" spans="1:45" x14ac:dyDescent="0.3">
      <c r="A151" s="38">
        <v>44552</v>
      </c>
      <c r="B151" s="1">
        <v>3</v>
      </c>
      <c r="C151" s="1">
        <v>24</v>
      </c>
      <c r="D151" s="1" t="s">
        <v>25</v>
      </c>
      <c r="E151" s="14">
        <v>0.5229166666666667</v>
      </c>
      <c r="F151" s="3">
        <f t="shared" si="3"/>
        <v>2.0750000000000002</v>
      </c>
      <c r="G151" s="3">
        <v>92</v>
      </c>
      <c r="H151" s="3">
        <v>0</v>
      </c>
      <c r="J151" s="4">
        <v>0.05</v>
      </c>
      <c r="K151" s="4">
        <v>6</v>
      </c>
      <c r="L151" s="5">
        <v>0.05</v>
      </c>
      <c r="M151" s="5">
        <v>41</v>
      </c>
      <c r="N151" s="6">
        <v>0.05</v>
      </c>
      <c r="O151" s="6">
        <v>0</v>
      </c>
      <c r="P151" s="7">
        <v>0.05</v>
      </c>
      <c r="Q151" s="7">
        <v>0</v>
      </c>
      <c r="R151" s="8">
        <v>0.05</v>
      </c>
      <c r="S151" s="8">
        <v>0</v>
      </c>
      <c r="T151" s="9">
        <v>0.05</v>
      </c>
      <c r="U151" s="9">
        <v>7</v>
      </c>
      <c r="V151" s="10">
        <v>0.05</v>
      </c>
      <c r="W151" s="10">
        <v>0</v>
      </c>
      <c r="X151" s="11">
        <v>0.05</v>
      </c>
      <c r="Y151" s="11">
        <v>64</v>
      </c>
      <c r="Z151" s="12">
        <v>0.05</v>
      </c>
      <c r="AA151" s="12">
        <v>0</v>
      </c>
      <c r="AB151" s="3">
        <v>0.05</v>
      </c>
      <c r="AC151" s="3">
        <v>0</v>
      </c>
      <c r="AD151" s="4">
        <v>0.05</v>
      </c>
      <c r="AE151" s="4">
        <v>1</v>
      </c>
      <c r="AF151" s="5">
        <v>0.05</v>
      </c>
      <c r="AG151" s="5">
        <v>0</v>
      </c>
      <c r="AH151" s="6">
        <v>0.05</v>
      </c>
      <c r="AI151" s="6">
        <v>0</v>
      </c>
      <c r="AJ151" s="7">
        <v>0.05</v>
      </c>
      <c r="AK151" s="7">
        <v>0</v>
      </c>
      <c r="AL151" s="9">
        <v>0.05</v>
      </c>
      <c r="AM151" s="9">
        <v>0</v>
      </c>
      <c r="AN151" s="31">
        <v>0.05</v>
      </c>
      <c r="AO151" s="31">
        <v>6</v>
      </c>
      <c r="AP151" s="27">
        <v>0.05</v>
      </c>
      <c r="AQ151" s="27">
        <v>1</v>
      </c>
      <c r="AR151" s="1">
        <v>0.05</v>
      </c>
      <c r="AS151" s="1">
        <v>120</v>
      </c>
    </row>
    <row r="152" spans="1:45" x14ac:dyDescent="0.3">
      <c r="A152" s="38">
        <v>44552</v>
      </c>
      <c r="B152" s="1">
        <v>1</v>
      </c>
      <c r="C152" s="1">
        <v>24</v>
      </c>
      <c r="D152" s="1" t="s">
        <v>26</v>
      </c>
      <c r="E152" s="14">
        <v>0.48194444444444445</v>
      </c>
      <c r="F152" s="3">
        <f t="shared" si="3"/>
        <v>2.0750000000000002</v>
      </c>
      <c r="G152" s="3">
        <v>96</v>
      </c>
      <c r="H152" s="3">
        <v>0</v>
      </c>
      <c r="I152" s="40">
        <v>0.48194444444444445</v>
      </c>
      <c r="J152" s="4">
        <v>0.05</v>
      </c>
      <c r="K152" s="4">
        <v>36</v>
      </c>
      <c r="L152" s="5">
        <v>0.01</v>
      </c>
      <c r="M152" s="5">
        <v>24</v>
      </c>
      <c r="N152" s="6">
        <v>0.05</v>
      </c>
      <c r="O152" s="6">
        <v>0</v>
      </c>
      <c r="P152" s="7">
        <v>0.05</v>
      </c>
      <c r="Q152" s="7">
        <v>0</v>
      </c>
      <c r="R152" s="8">
        <v>0.05</v>
      </c>
      <c r="S152" s="8">
        <v>0</v>
      </c>
      <c r="T152" s="9">
        <v>0.05</v>
      </c>
      <c r="U152" s="9">
        <v>5</v>
      </c>
      <c r="V152" s="10">
        <v>0.05</v>
      </c>
      <c r="W152" s="10">
        <v>0</v>
      </c>
      <c r="X152" s="11">
        <v>0.01</v>
      </c>
      <c r="Y152" s="11">
        <v>42</v>
      </c>
      <c r="Z152" s="12">
        <v>0.05</v>
      </c>
      <c r="AA152" s="12">
        <v>29</v>
      </c>
      <c r="AB152" s="3">
        <v>0.05</v>
      </c>
      <c r="AC152" s="3">
        <v>0</v>
      </c>
      <c r="AD152" s="4">
        <v>0.05</v>
      </c>
      <c r="AE152" s="4">
        <v>1</v>
      </c>
      <c r="AF152" s="5">
        <v>0.05</v>
      </c>
      <c r="AG152" s="5">
        <v>0</v>
      </c>
      <c r="AH152" s="6">
        <v>0.05</v>
      </c>
      <c r="AI152" s="6">
        <v>24</v>
      </c>
      <c r="AJ152" s="7">
        <v>0.05</v>
      </c>
      <c r="AK152" s="7">
        <v>0</v>
      </c>
      <c r="AL152" s="9">
        <v>0.05</v>
      </c>
      <c r="AM152" s="9">
        <v>0</v>
      </c>
      <c r="AN152" s="31">
        <v>0.05</v>
      </c>
      <c r="AO152" s="31">
        <v>8</v>
      </c>
      <c r="AP152" s="27">
        <v>0.05</v>
      </c>
      <c r="AQ152" s="27">
        <v>1</v>
      </c>
      <c r="AR152" s="1">
        <v>0.05</v>
      </c>
      <c r="AS152" s="1">
        <v>13</v>
      </c>
    </row>
    <row r="153" spans="1:45" x14ac:dyDescent="0.3">
      <c r="A153" s="38">
        <v>44552</v>
      </c>
      <c r="B153" s="1">
        <v>2</v>
      </c>
      <c r="C153" s="1">
        <v>24</v>
      </c>
      <c r="D153" s="1" t="s">
        <v>26</v>
      </c>
      <c r="E153" s="14">
        <v>0.5</v>
      </c>
      <c r="F153" s="3"/>
      <c r="G153" s="3"/>
      <c r="H153" s="3"/>
      <c r="I153" s="40">
        <v>0.5</v>
      </c>
      <c r="J153" s="4">
        <v>0.05</v>
      </c>
      <c r="K153" s="4">
        <v>14</v>
      </c>
      <c r="L153" s="5">
        <v>0.05</v>
      </c>
      <c r="M153" s="5">
        <v>29</v>
      </c>
      <c r="N153" s="6">
        <v>0.05</v>
      </c>
      <c r="O153" s="6">
        <v>0</v>
      </c>
      <c r="P153" s="7">
        <v>0.05</v>
      </c>
      <c r="Q153" s="7">
        <v>0</v>
      </c>
      <c r="R153" s="8">
        <v>0.05</v>
      </c>
      <c r="S153" s="8">
        <v>0</v>
      </c>
      <c r="T153" s="9">
        <v>0.05</v>
      </c>
      <c r="U153" s="9">
        <v>2</v>
      </c>
      <c r="V153" s="10">
        <v>0.05</v>
      </c>
      <c r="W153" s="10">
        <v>0</v>
      </c>
      <c r="X153" s="11">
        <v>0.05</v>
      </c>
      <c r="Y153" s="11">
        <v>106</v>
      </c>
      <c r="Z153" s="12">
        <v>0.05</v>
      </c>
      <c r="AA153" s="12">
        <v>4</v>
      </c>
      <c r="AB153" s="3">
        <v>0.05</v>
      </c>
      <c r="AC153" s="3">
        <v>0</v>
      </c>
      <c r="AD153" s="4">
        <v>0.05</v>
      </c>
      <c r="AE153" s="4">
        <v>13</v>
      </c>
      <c r="AF153" s="5">
        <v>0.05</v>
      </c>
      <c r="AG153" s="5">
        <v>0</v>
      </c>
      <c r="AH153" s="6">
        <v>8.3000000000000007</v>
      </c>
      <c r="AI153" s="6" t="s">
        <v>25</v>
      </c>
      <c r="AJ153" s="7">
        <v>0.05</v>
      </c>
      <c r="AK153" s="7">
        <v>0</v>
      </c>
      <c r="AL153" s="9">
        <v>0.05</v>
      </c>
      <c r="AM153" s="9">
        <v>0</v>
      </c>
      <c r="AN153" s="31">
        <v>0.05</v>
      </c>
      <c r="AO153" s="31">
        <v>8</v>
      </c>
      <c r="AP153" s="27">
        <v>0.05</v>
      </c>
      <c r="AQ153" s="27">
        <v>9</v>
      </c>
      <c r="AR153" s="1">
        <v>0.05</v>
      </c>
      <c r="AS153" s="1">
        <v>2</v>
      </c>
    </row>
    <row r="154" spans="1:45" x14ac:dyDescent="0.3">
      <c r="A154" s="38">
        <v>44552</v>
      </c>
      <c r="B154" s="1">
        <v>3</v>
      </c>
      <c r="C154" s="1">
        <v>24</v>
      </c>
      <c r="D154" s="1" t="s">
        <v>26</v>
      </c>
      <c r="E154" s="14">
        <v>0.5180555555555556</v>
      </c>
      <c r="F154" s="3">
        <f>8.3/4</f>
        <v>2.0750000000000002</v>
      </c>
      <c r="G154" s="3">
        <v>116</v>
      </c>
      <c r="H154" s="3">
        <v>0</v>
      </c>
      <c r="I154" s="40">
        <v>0.5180555555555556</v>
      </c>
      <c r="J154" s="4">
        <v>0.05</v>
      </c>
      <c r="K154" s="4">
        <v>23</v>
      </c>
      <c r="L154" s="5">
        <v>0.05</v>
      </c>
      <c r="M154" s="5">
        <v>95</v>
      </c>
      <c r="N154" s="6">
        <v>8.3000000000000007</v>
      </c>
      <c r="O154" s="6" t="s">
        <v>25</v>
      </c>
      <c r="P154" s="7">
        <v>0.05</v>
      </c>
      <c r="Q154" s="7">
        <v>0</v>
      </c>
      <c r="R154" s="8">
        <v>0.05</v>
      </c>
      <c r="S154" s="8">
        <v>0</v>
      </c>
      <c r="T154" s="9">
        <v>0.05</v>
      </c>
      <c r="U154" s="9">
        <v>12</v>
      </c>
      <c r="V154" s="10">
        <v>0.05</v>
      </c>
      <c r="W154" s="10">
        <v>0</v>
      </c>
      <c r="X154" s="11">
        <v>0.01</v>
      </c>
      <c r="Y154" s="11">
        <v>25</v>
      </c>
      <c r="Z154" s="12">
        <v>0.05</v>
      </c>
      <c r="AA154" s="12">
        <v>4</v>
      </c>
      <c r="AB154" s="3">
        <v>0.05</v>
      </c>
      <c r="AC154" s="3">
        <v>0</v>
      </c>
      <c r="AD154" s="4">
        <v>0.05</v>
      </c>
      <c r="AE154" s="4">
        <v>2</v>
      </c>
      <c r="AF154" s="5">
        <v>0.05</v>
      </c>
      <c r="AG154" s="5">
        <v>0</v>
      </c>
      <c r="AH154" s="6">
        <v>0.05</v>
      </c>
      <c r="AI154" s="6">
        <v>0</v>
      </c>
      <c r="AJ154" s="7">
        <v>0.05</v>
      </c>
      <c r="AK154" s="7">
        <v>0</v>
      </c>
      <c r="AL154" s="9">
        <v>0.05</v>
      </c>
      <c r="AM154" s="9">
        <v>0</v>
      </c>
      <c r="AN154" s="31">
        <v>8.3000000000000007</v>
      </c>
      <c r="AO154" s="31" t="s">
        <v>25</v>
      </c>
      <c r="AP154" s="27">
        <v>0.05</v>
      </c>
      <c r="AQ154" s="27">
        <v>0</v>
      </c>
      <c r="AR154" s="1">
        <v>0.05</v>
      </c>
      <c r="AS154" s="1">
        <v>7</v>
      </c>
    </row>
    <row r="155" spans="1:45" x14ac:dyDescent="0.3">
      <c r="A155" s="38">
        <v>44552</v>
      </c>
      <c r="B155" s="1">
        <v>1</v>
      </c>
      <c r="C155" s="1">
        <v>28</v>
      </c>
      <c r="D155" s="1" t="s">
        <v>25</v>
      </c>
      <c r="E155" s="3"/>
      <c r="F155" s="3">
        <v>8.3000000000000007</v>
      </c>
      <c r="G155" s="3">
        <v>3</v>
      </c>
      <c r="H155" s="3">
        <v>0</v>
      </c>
      <c r="I155" s="40">
        <v>0.65069444444444446</v>
      </c>
      <c r="J155" s="4">
        <v>0.05</v>
      </c>
      <c r="K155" s="4">
        <v>14</v>
      </c>
      <c r="L155" s="5">
        <v>8.3000000000000007</v>
      </c>
      <c r="M155" s="5" t="s">
        <v>25</v>
      </c>
      <c r="N155" s="6">
        <v>8.3000000000000007</v>
      </c>
      <c r="O155" s="6" t="s">
        <v>25</v>
      </c>
      <c r="P155" s="7">
        <v>0.05</v>
      </c>
      <c r="Q155" s="7">
        <v>0</v>
      </c>
      <c r="R155" s="8">
        <v>0.05</v>
      </c>
      <c r="S155" s="8">
        <v>0</v>
      </c>
      <c r="T155" s="9">
        <v>8.3000000000000007</v>
      </c>
      <c r="U155" s="9" t="s">
        <v>25</v>
      </c>
      <c r="V155" s="10">
        <v>0.05</v>
      </c>
      <c r="W155" s="10">
        <v>0</v>
      </c>
      <c r="X155" s="11">
        <v>0.05</v>
      </c>
      <c r="Y155" s="11">
        <v>4</v>
      </c>
      <c r="Z155" s="12">
        <v>0.05</v>
      </c>
      <c r="AA155" s="12">
        <v>25</v>
      </c>
      <c r="AB155" s="3">
        <v>0.05</v>
      </c>
      <c r="AC155" s="3">
        <v>0</v>
      </c>
      <c r="AD155" s="4">
        <v>0.05</v>
      </c>
      <c r="AE155" s="4">
        <v>6</v>
      </c>
      <c r="AF155" s="5">
        <v>0.05</v>
      </c>
      <c r="AG155" s="5">
        <v>0</v>
      </c>
      <c r="AH155" s="6">
        <v>0.05</v>
      </c>
      <c r="AI155" s="6">
        <v>0</v>
      </c>
      <c r="AJ155" s="7">
        <v>0.05</v>
      </c>
      <c r="AK155" s="7">
        <v>0</v>
      </c>
      <c r="AL155" s="9">
        <v>0.05</v>
      </c>
      <c r="AM155" s="9">
        <v>0</v>
      </c>
      <c r="AN155" s="31">
        <v>0.05</v>
      </c>
      <c r="AO155" s="31">
        <v>0</v>
      </c>
      <c r="AP155" s="27">
        <v>0.05</v>
      </c>
      <c r="AQ155" s="27">
        <v>7</v>
      </c>
      <c r="AR155" s="1">
        <v>0.05</v>
      </c>
      <c r="AS155" s="1">
        <v>56</v>
      </c>
    </row>
    <row r="156" spans="1:45" x14ac:dyDescent="0.3">
      <c r="A156" s="38">
        <v>44552</v>
      </c>
      <c r="B156" s="1">
        <v>2</v>
      </c>
      <c r="C156" s="1">
        <v>28</v>
      </c>
      <c r="D156" s="1" t="s">
        <v>25</v>
      </c>
      <c r="E156" s="3"/>
      <c r="F156" s="3">
        <v>8.3000000000000007</v>
      </c>
      <c r="G156" s="3">
        <v>4</v>
      </c>
      <c r="H156" s="3">
        <v>0</v>
      </c>
      <c r="I156" s="40">
        <v>0.66736111111111107</v>
      </c>
      <c r="J156" s="4">
        <v>0.05</v>
      </c>
      <c r="K156" s="4">
        <v>19</v>
      </c>
      <c r="L156" s="5">
        <v>8.3000000000000007</v>
      </c>
      <c r="M156" s="5" t="s">
        <v>25</v>
      </c>
      <c r="N156" s="6">
        <v>0.05</v>
      </c>
      <c r="O156" s="6">
        <v>0</v>
      </c>
      <c r="P156" s="7">
        <v>0.05</v>
      </c>
      <c r="Q156" s="7">
        <v>0</v>
      </c>
      <c r="R156" s="8">
        <v>0.01</v>
      </c>
      <c r="S156" s="8">
        <v>8</v>
      </c>
      <c r="T156" s="9">
        <v>0.05</v>
      </c>
      <c r="U156" s="9">
        <v>11</v>
      </c>
      <c r="V156" s="10">
        <v>0.05</v>
      </c>
      <c r="W156" s="10">
        <v>0</v>
      </c>
      <c r="X156" s="11">
        <v>0.05</v>
      </c>
      <c r="Y156" s="11">
        <v>18</v>
      </c>
      <c r="Z156" s="12">
        <v>0.05</v>
      </c>
      <c r="AA156" s="12">
        <v>5</v>
      </c>
      <c r="AB156" s="3">
        <v>0.05</v>
      </c>
      <c r="AC156" s="3">
        <v>0</v>
      </c>
      <c r="AD156" s="4">
        <v>0.05</v>
      </c>
      <c r="AE156" s="4">
        <v>1</v>
      </c>
      <c r="AF156" s="5">
        <v>0.05</v>
      </c>
      <c r="AG156" s="5">
        <v>0</v>
      </c>
      <c r="AH156" s="6">
        <v>0.01</v>
      </c>
      <c r="AI156" s="6">
        <v>22</v>
      </c>
      <c r="AJ156" s="7">
        <v>0.05</v>
      </c>
      <c r="AK156" s="7">
        <v>0</v>
      </c>
      <c r="AL156" s="9">
        <v>8.3000000000000007</v>
      </c>
      <c r="AM156" s="9" t="s">
        <v>25</v>
      </c>
      <c r="AN156" s="31">
        <v>0.05</v>
      </c>
      <c r="AO156" s="31">
        <v>6</v>
      </c>
      <c r="AP156" s="27">
        <v>8.3000000000000007</v>
      </c>
      <c r="AQ156" s="27" t="s">
        <v>25</v>
      </c>
      <c r="AR156" s="1">
        <v>0.05</v>
      </c>
      <c r="AS156" s="1">
        <v>14</v>
      </c>
    </row>
    <row r="157" spans="1:45" x14ac:dyDescent="0.3">
      <c r="A157" s="38">
        <v>44552</v>
      </c>
      <c r="B157" s="1">
        <v>3</v>
      </c>
      <c r="C157" s="1">
        <v>28</v>
      </c>
      <c r="D157" s="1" t="s">
        <v>25</v>
      </c>
      <c r="E157" s="14">
        <v>0.66736111111111107</v>
      </c>
      <c r="F157" s="3">
        <f>8.3/2</f>
        <v>4.1500000000000004</v>
      </c>
      <c r="G157" s="3">
        <v>70</v>
      </c>
      <c r="H157" s="3">
        <v>0</v>
      </c>
      <c r="I157" s="40">
        <v>0.67222222222222217</v>
      </c>
      <c r="J157" s="4">
        <v>0.05</v>
      </c>
      <c r="K157" s="4">
        <v>23</v>
      </c>
      <c r="L157" s="5">
        <v>0.05</v>
      </c>
      <c r="M157" s="5">
        <v>103</v>
      </c>
      <c r="N157" s="6">
        <v>0.05</v>
      </c>
      <c r="O157" s="6">
        <v>0</v>
      </c>
      <c r="P157" s="7">
        <v>0.05</v>
      </c>
      <c r="Q157" s="7">
        <v>2</v>
      </c>
      <c r="R157" s="8">
        <v>0.05</v>
      </c>
      <c r="S157" s="8">
        <v>0</v>
      </c>
      <c r="T157" s="9">
        <v>0.05</v>
      </c>
      <c r="U157" s="9">
        <v>16</v>
      </c>
      <c r="V157" s="10">
        <v>0.05</v>
      </c>
      <c r="W157" s="10">
        <v>0</v>
      </c>
      <c r="X157" s="11">
        <v>0.05</v>
      </c>
      <c r="Y157" s="11">
        <v>52</v>
      </c>
      <c r="Z157" s="12">
        <v>0.05</v>
      </c>
      <c r="AA157" s="12">
        <v>9</v>
      </c>
      <c r="AB157" s="3">
        <v>0.05</v>
      </c>
      <c r="AC157" s="3">
        <v>0</v>
      </c>
      <c r="AD157" s="4">
        <v>0.05</v>
      </c>
      <c r="AE157" s="4">
        <v>1</v>
      </c>
      <c r="AF157" s="5">
        <v>0.05</v>
      </c>
      <c r="AG157" s="5">
        <v>0</v>
      </c>
      <c r="AH157" s="6">
        <v>0.05</v>
      </c>
      <c r="AI157" s="6">
        <v>2</v>
      </c>
      <c r="AJ157" s="7">
        <v>0.05</v>
      </c>
      <c r="AK157" s="7">
        <v>0</v>
      </c>
      <c r="AL157" s="9">
        <v>0.05</v>
      </c>
      <c r="AM157" s="9">
        <v>0</v>
      </c>
      <c r="AN157" s="31">
        <v>0.05</v>
      </c>
      <c r="AO157" s="31">
        <v>8</v>
      </c>
      <c r="AP157" s="27">
        <v>0.05</v>
      </c>
      <c r="AQ157" s="27">
        <v>11</v>
      </c>
      <c r="AR157" s="1">
        <v>0.01</v>
      </c>
      <c r="AS157" s="1">
        <v>32</v>
      </c>
    </row>
    <row r="158" spans="1:45" x14ac:dyDescent="0.3">
      <c r="A158" s="38">
        <v>44552</v>
      </c>
      <c r="B158" s="1">
        <v>1</v>
      </c>
      <c r="C158" s="1">
        <v>28</v>
      </c>
      <c r="D158" s="1" t="s">
        <v>26</v>
      </c>
      <c r="E158" s="3"/>
      <c r="F158" s="3"/>
      <c r="G158" s="3"/>
      <c r="H158" s="3"/>
      <c r="I158" s="41">
        <v>0.67499999999999993</v>
      </c>
      <c r="J158" s="4">
        <v>0.05</v>
      </c>
      <c r="K158" s="4">
        <v>27</v>
      </c>
      <c r="L158" s="5">
        <v>0.05</v>
      </c>
      <c r="M158" s="5">
        <v>11</v>
      </c>
      <c r="N158" s="6">
        <v>0.05</v>
      </c>
      <c r="O158" s="6">
        <v>0</v>
      </c>
      <c r="P158" s="7">
        <v>0.05</v>
      </c>
      <c r="Q158" s="7">
        <v>0</v>
      </c>
      <c r="R158" s="8">
        <v>0.01</v>
      </c>
      <c r="S158" s="8">
        <v>19</v>
      </c>
      <c r="T158" s="9">
        <v>0.05</v>
      </c>
      <c r="U158" s="9">
        <v>2</v>
      </c>
      <c r="V158" s="10">
        <v>0.05</v>
      </c>
      <c r="W158" s="10">
        <v>0</v>
      </c>
      <c r="X158" s="11">
        <v>0.05</v>
      </c>
      <c r="Y158" s="11">
        <v>16</v>
      </c>
      <c r="Z158" s="12">
        <v>0.05</v>
      </c>
      <c r="AA158" s="12">
        <v>22</v>
      </c>
      <c r="AB158" s="3">
        <v>0.05</v>
      </c>
      <c r="AC158" s="3">
        <v>0</v>
      </c>
      <c r="AD158" s="4">
        <v>0.05</v>
      </c>
      <c r="AE158" s="4">
        <v>5</v>
      </c>
      <c r="AF158" s="5">
        <v>0.05</v>
      </c>
      <c r="AG158" s="5">
        <v>0</v>
      </c>
      <c r="AH158" s="6">
        <v>0.01</v>
      </c>
      <c r="AI158" s="6">
        <v>15</v>
      </c>
      <c r="AJ158" s="7">
        <v>0.05</v>
      </c>
      <c r="AK158" s="7">
        <v>0</v>
      </c>
      <c r="AL158" s="9">
        <v>0.05</v>
      </c>
      <c r="AM158" s="9">
        <v>0</v>
      </c>
      <c r="AN158" s="31">
        <v>0.05</v>
      </c>
      <c r="AO158" s="31">
        <v>3</v>
      </c>
      <c r="AP158" s="27">
        <v>0.05</v>
      </c>
      <c r="AQ158" s="27">
        <v>0</v>
      </c>
      <c r="AR158" s="1">
        <v>0.05</v>
      </c>
      <c r="AS158" s="1">
        <v>8</v>
      </c>
    </row>
    <row r="159" spans="1:45" x14ac:dyDescent="0.3">
      <c r="A159" s="38">
        <v>44552</v>
      </c>
      <c r="B159" s="1">
        <v>2</v>
      </c>
      <c r="C159" s="1">
        <v>28</v>
      </c>
      <c r="D159" s="1" t="s">
        <v>26</v>
      </c>
      <c r="E159" s="3"/>
      <c r="F159" s="3"/>
      <c r="G159" s="3"/>
      <c r="H159" s="3"/>
      <c r="I159" s="41">
        <v>0.68055555555555547</v>
      </c>
      <c r="J159" s="4">
        <v>0.05</v>
      </c>
      <c r="K159" s="4">
        <v>0</v>
      </c>
      <c r="L159" s="5">
        <v>0.05</v>
      </c>
      <c r="M159" s="5">
        <v>0</v>
      </c>
      <c r="N159" s="6">
        <v>0.05</v>
      </c>
      <c r="O159" s="6">
        <v>0</v>
      </c>
      <c r="P159" s="7">
        <v>0.05</v>
      </c>
      <c r="Q159" s="7">
        <v>0</v>
      </c>
      <c r="R159" s="8">
        <v>0.05</v>
      </c>
      <c r="S159" s="8">
        <v>0</v>
      </c>
      <c r="T159" s="9">
        <v>0.05</v>
      </c>
      <c r="U159" s="9">
        <v>0</v>
      </c>
      <c r="V159" s="10">
        <v>0.05</v>
      </c>
      <c r="W159" s="10">
        <v>0</v>
      </c>
      <c r="X159" s="11">
        <v>0.05</v>
      </c>
      <c r="Y159" s="11">
        <v>0</v>
      </c>
      <c r="Z159" s="12">
        <v>0.05</v>
      </c>
      <c r="AA159" s="12">
        <v>0</v>
      </c>
      <c r="AB159" s="3">
        <v>0.05</v>
      </c>
      <c r="AC159" s="3">
        <v>0</v>
      </c>
      <c r="AD159" s="4">
        <v>0.05</v>
      </c>
      <c r="AE159" s="4">
        <v>0</v>
      </c>
      <c r="AF159" s="5">
        <v>0.05</v>
      </c>
      <c r="AG159" s="5">
        <v>0</v>
      </c>
      <c r="AH159" s="6">
        <v>0.05</v>
      </c>
      <c r="AI159" s="6">
        <v>0</v>
      </c>
      <c r="AJ159" s="7">
        <v>0.05</v>
      </c>
      <c r="AK159" s="7">
        <v>0</v>
      </c>
      <c r="AL159" s="9">
        <v>0.05</v>
      </c>
      <c r="AM159" s="9">
        <v>1</v>
      </c>
      <c r="AN159" s="31">
        <v>0.05</v>
      </c>
      <c r="AO159" s="31">
        <v>1</v>
      </c>
      <c r="AP159" s="27">
        <v>0.05</v>
      </c>
      <c r="AQ159" s="27">
        <v>5</v>
      </c>
      <c r="AR159" s="1">
        <v>0.05</v>
      </c>
      <c r="AS159" s="1">
        <v>65</v>
      </c>
    </row>
    <row r="160" spans="1:45" x14ac:dyDescent="0.3">
      <c r="A160" s="38">
        <v>44552</v>
      </c>
      <c r="B160" s="1">
        <v>3</v>
      </c>
      <c r="C160" s="1">
        <v>28</v>
      </c>
      <c r="D160" s="1" t="s">
        <v>26</v>
      </c>
      <c r="E160" s="3"/>
      <c r="F160" s="3"/>
      <c r="G160" s="3"/>
      <c r="H160" s="3"/>
      <c r="I160" s="40">
        <v>0.6875</v>
      </c>
      <c r="J160" s="4">
        <v>0.05</v>
      </c>
      <c r="K160" s="4">
        <v>33</v>
      </c>
      <c r="L160" s="5">
        <v>0.05</v>
      </c>
      <c r="M160" s="5">
        <v>6</v>
      </c>
      <c r="N160" s="6">
        <v>0.05</v>
      </c>
      <c r="O160" s="6">
        <v>0</v>
      </c>
      <c r="P160" s="7">
        <v>0.05</v>
      </c>
      <c r="Q160" s="7">
        <v>0</v>
      </c>
      <c r="R160" s="8">
        <v>0.05</v>
      </c>
      <c r="S160" s="8">
        <v>12</v>
      </c>
      <c r="T160" s="9">
        <v>0.05</v>
      </c>
      <c r="U160" s="9">
        <v>0</v>
      </c>
      <c r="V160" s="10">
        <v>0.05</v>
      </c>
      <c r="W160" s="10">
        <v>0</v>
      </c>
      <c r="X160" s="11">
        <v>0.05</v>
      </c>
      <c r="Y160" s="11">
        <v>14</v>
      </c>
      <c r="Z160" s="12">
        <v>0.05</v>
      </c>
      <c r="AA160" s="12">
        <v>20</v>
      </c>
      <c r="AB160" s="3">
        <v>0.05</v>
      </c>
      <c r="AC160" s="3">
        <v>0</v>
      </c>
      <c r="AD160" s="4">
        <v>0.05</v>
      </c>
      <c r="AE160" s="4">
        <v>2</v>
      </c>
      <c r="AF160" s="5">
        <v>0.05</v>
      </c>
      <c r="AG160" s="5">
        <v>0</v>
      </c>
      <c r="AH160" s="6">
        <v>0.05</v>
      </c>
      <c r="AI160" s="6">
        <v>13</v>
      </c>
      <c r="AJ160" s="7">
        <v>0.05</v>
      </c>
      <c r="AK160" s="7">
        <v>0</v>
      </c>
      <c r="AL160" s="9">
        <v>0.05</v>
      </c>
      <c r="AM160" s="9">
        <v>0</v>
      </c>
      <c r="AN160" s="31">
        <v>0.05</v>
      </c>
      <c r="AO160" s="31">
        <v>7</v>
      </c>
      <c r="AP160" s="27">
        <v>0.05</v>
      </c>
      <c r="AQ160" s="27">
        <v>0</v>
      </c>
      <c r="AR160" s="1">
        <v>0.05</v>
      </c>
      <c r="AS160" s="1">
        <v>5</v>
      </c>
    </row>
    <row r="161" spans="1:45" x14ac:dyDescent="0.3">
      <c r="A161" s="38">
        <v>44552</v>
      </c>
      <c r="B161" s="1">
        <v>1</v>
      </c>
      <c r="C161" s="1">
        <v>32</v>
      </c>
      <c r="D161" s="1" t="s">
        <v>25</v>
      </c>
      <c r="E161" s="14">
        <v>0.4055555555555555</v>
      </c>
      <c r="F161" s="3">
        <v>8.3000000000000007</v>
      </c>
      <c r="G161" s="3">
        <v>4</v>
      </c>
      <c r="H161" s="3">
        <v>0</v>
      </c>
      <c r="I161" s="40">
        <v>0.43402777777777773</v>
      </c>
      <c r="J161" s="4">
        <v>0.05</v>
      </c>
      <c r="K161" s="4">
        <v>5</v>
      </c>
      <c r="L161" s="5">
        <v>0.05</v>
      </c>
      <c r="M161" s="5">
        <v>10</v>
      </c>
      <c r="N161" s="6">
        <v>0.05</v>
      </c>
      <c r="O161" s="6">
        <v>0</v>
      </c>
      <c r="P161" s="7">
        <v>0.05</v>
      </c>
      <c r="Q161" s="7">
        <v>1</v>
      </c>
      <c r="R161" s="8">
        <v>0.01</v>
      </c>
      <c r="S161" s="8">
        <v>10</v>
      </c>
      <c r="T161" s="9">
        <v>0.01</v>
      </c>
      <c r="U161" s="9">
        <v>11</v>
      </c>
      <c r="V161" s="10">
        <v>0.05</v>
      </c>
      <c r="W161" s="10">
        <v>0</v>
      </c>
      <c r="X161" s="11">
        <v>0.05</v>
      </c>
      <c r="Y161" s="11">
        <v>0</v>
      </c>
      <c r="Z161" s="12">
        <v>8.3000000000000007</v>
      </c>
      <c r="AA161" s="12" t="s">
        <v>25</v>
      </c>
      <c r="AB161" s="3">
        <v>0.05</v>
      </c>
      <c r="AC161" s="3">
        <v>0</v>
      </c>
      <c r="AD161" s="4">
        <v>0.05</v>
      </c>
      <c r="AE161" s="4">
        <v>0</v>
      </c>
      <c r="AF161" s="5">
        <v>0.05</v>
      </c>
      <c r="AG161" s="5">
        <v>0</v>
      </c>
      <c r="AH161" s="6">
        <v>0.01</v>
      </c>
      <c r="AI161" s="6">
        <v>13</v>
      </c>
      <c r="AJ161" s="7">
        <v>0.05</v>
      </c>
      <c r="AK161" s="7">
        <v>0</v>
      </c>
      <c r="AL161" s="9">
        <v>0.05</v>
      </c>
      <c r="AM161" s="9">
        <v>0</v>
      </c>
      <c r="AN161" s="31">
        <v>0.01</v>
      </c>
      <c r="AO161" s="31">
        <v>34</v>
      </c>
      <c r="AP161" s="27">
        <v>0.05</v>
      </c>
      <c r="AQ161" s="27">
        <v>2</v>
      </c>
      <c r="AR161" s="1">
        <v>0.01</v>
      </c>
      <c r="AS161" s="1">
        <v>86</v>
      </c>
    </row>
    <row r="162" spans="1:45" x14ac:dyDescent="0.3">
      <c r="A162" s="38">
        <v>44552</v>
      </c>
      <c r="B162" s="1">
        <v>2</v>
      </c>
      <c r="C162" s="1">
        <v>32</v>
      </c>
      <c r="D162" s="1" t="s">
        <v>25</v>
      </c>
      <c r="E162" s="14">
        <v>0.40972222222222227</v>
      </c>
      <c r="F162" s="3">
        <v>8.3000000000000007</v>
      </c>
      <c r="G162" s="3">
        <v>11</v>
      </c>
      <c r="H162" s="3">
        <v>0</v>
      </c>
      <c r="I162" s="40">
        <v>0.44236111111111115</v>
      </c>
      <c r="J162" s="4">
        <v>0.05</v>
      </c>
      <c r="K162" s="4">
        <v>0</v>
      </c>
      <c r="L162" s="5">
        <v>0.05</v>
      </c>
      <c r="M162" s="5">
        <v>15</v>
      </c>
      <c r="N162" s="6">
        <v>0.05</v>
      </c>
      <c r="O162" s="6">
        <v>0</v>
      </c>
      <c r="P162" s="7">
        <v>0.05</v>
      </c>
      <c r="Q162" s="7">
        <v>1</v>
      </c>
      <c r="R162" s="8">
        <v>0.05</v>
      </c>
      <c r="S162" s="8">
        <v>73</v>
      </c>
      <c r="T162" s="9">
        <v>0.05</v>
      </c>
      <c r="U162" s="9">
        <v>2</v>
      </c>
      <c r="V162" s="10">
        <v>0.05</v>
      </c>
      <c r="W162" s="10">
        <v>0</v>
      </c>
      <c r="X162" s="11">
        <v>0.05</v>
      </c>
      <c r="Y162" s="11">
        <v>0</v>
      </c>
      <c r="Z162" s="12">
        <v>0.05</v>
      </c>
      <c r="AA162" s="12">
        <v>0</v>
      </c>
      <c r="AB162" s="3">
        <v>0.05</v>
      </c>
      <c r="AC162" s="3">
        <v>0</v>
      </c>
      <c r="AD162" s="4">
        <v>0.05</v>
      </c>
      <c r="AE162" s="4">
        <v>0</v>
      </c>
      <c r="AF162" s="5">
        <v>0.05</v>
      </c>
      <c r="AG162" s="5">
        <v>0</v>
      </c>
      <c r="AH162" s="6">
        <v>0.05</v>
      </c>
      <c r="AI162" s="6">
        <v>82</v>
      </c>
      <c r="AJ162" s="7">
        <v>0.05</v>
      </c>
      <c r="AK162" s="7">
        <v>0</v>
      </c>
      <c r="AL162" s="9">
        <v>0.05</v>
      </c>
      <c r="AM162" s="9">
        <v>0</v>
      </c>
      <c r="AN162" s="31">
        <v>0.05</v>
      </c>
      <c r="AO162" s="31">
        <v>0</v>
      </c>
      <c r="AP162" s="27">
        <v>0.05</v>
      </c>
      <c r="AQ162" s="27">
        <v>0</v>
      </c>
      <c r="AR162" s="1">
        <v>0.01</v>
      </c>
      <c r="AS162" s="1">
        <v>20</v>
      </c>
    </row>
    <row r="163" spans="1:45" x14ac:dyDescent="0.3">
      <c r="A163" s="38">
        <v>44552</v>
      </c>
      <c r="B163" s="1">
        <v>3</v>
      </c>
      <c r="C163" s="1">
        <v>32</v>
      </c>
      <c r="D163" s="1" t="s">
        <v>25</v>
      </c>
      <c r="E163" s="14">
        <v>0.41041666666666665</v>
      </c>
      <c r="F163" s="3">
        <v>8.3000000000000007</v>
      </c>
      <c r="G163" s="3">
        <v>0</v>
      </c>
      <c r="H163" s="3">
        <v>0</v>
      </c>
      <c r="I163" s="40">
        <v>0.4513888888888889</v>
      </c>
      <c r="J163" s="4">
        <v>0.05</v>
      </c>
      <c r="K163" s="4">
        <v>0</v>
      </c>
      <c r="L163" s="5">
        <v>0.05</v>
      </c>
      <c r="M163" s="5">
        <v>0</v>
      </c>
      <c r="N163" s="6">
        <v>0.05</v>
      </c>
      <c r="O163" s="6">
        <v>0</v>
      </c>
      <c r="P163" s="7">
        <v>0.05</v>
      </c>
      <c r="Q163" s="7">
        <v>0</v>
      </c>
      <c r="R163" s="8">
        <v>0.05</v>
      </c>
      <c r="S163" s="8">
        <v>8</v>
      </c>
      <c r="T163" s="9">
        <v>0.01</v>
      </c>
      <c r="U163" s="9">
        <v>1</v>
      </c>
      <c r="V163" s="10">
        <v>0.05</v>
      </c>
      <c r="W163" s="10">
        <v>0</v>
      </c>
      <c r="X163" s="11">
        <v>0.05</v>
      </c>
      <c r="Y163" s="11">
        <v>0</v>
      </c>
      <c r="Z163" s="12">
        <v>0.05</v>
      </c>
      <c r="AA163" s="12">
        <v>4</v>
      </c>
      <c r="AB163" s="3">
        <v>0.05</v>
      </c>
      <c r="AC163" s="3">
        <v>0</v>
      </c>
      <c r="AD163" s="4">
        <v>0.05</v>
      </c>
      <c r="AE163" s="4">
        <v>0</v>
      </c>
      <c r="AF163" s="5">
        <v>0.05</v>
      </c>
      <c r="AG163" s="5">
        <v>0</v>
      </c>
      <c r="AH163" s="6">
        <v>0.01</v>
      </c>
      <c r="AI163" s="6">
        <v>53</v>
      </c>
      <c r="AJ163" s="7">
        <v>0.05</v>
      </c>
      <c r="AK163" s="7">
        <v>0</v>
      </c>
      <c r="AL163" s="9">
        <v>0.05</v>
      </c>
      <c r="AM163" s="9">
        <v>0</v>
      </c>
      <c r="AN163" s="31">
        <v>0.05</v>
      </c>
      <c r="AO163" s="31">
        <v>2</v>
      </c>
      <c r="AP163" s="27">
        <v>0.05</v>
      </c>
      <c r="AQ163" s="27">
        <v>0</v>
      </c>
      <c r="AR163" s="1">
        <v>0.01</v>
      </c>
      <c r="AS163" s="1">
        <v>22</v>
      </c>
    </row>
    <row r="164" spans="1:45" x14ac:dyDescent="0.3">
      <c r="A164" s="38">
        <v>44552</v>
      </c>
      <c r="B164" s="1">
        <v>1</v>
      </c>
      <c r="C164" s="1">
        <v>32</v>
      </c>
      <c r="D164" s="1" t="s">
        <v>26</v>
      </c>
      <c r="E164" s="3"/>
      <c r="F164" s="3"/>
      <c r="G164" s="3"/>
      <c r="H164" s="3"/>
      <c r="I164" s="40">
        <v>0.46111111111111108</v>
      </c>
      <c r="J164" s="4">
        <v>0.05</v>
      </c>
      <c r="K164" s="4">
        <v>7</v>
      </c>
      <c r="L164" s="5">
        <v>0.01</v>
      </c>
      <c r="M164" s="5">
        <v>1</v>
      </c>
      <c r="N164" s="6">
        <v>0.05</v>
      </c>
      <c r="O164" s="6">
        <v>0</v>
      </c>
      <c r="P164" s="7">
        <v>0.05</v>
      </c>
      <c r="Q164" s="7">
        <v>2</v>
      </c>
      <c r="R164" s="8">
        <v>0.01</v>
      </c>
      <c r="S164" s="8">
        <v>12</v>
      </c>
      <c r="T164" s="9">
        <v>0.01</v>
      </c>
      <c r="U164" s="9">
        <v>1</v>
      </c>
      <c r="V164" s="10">
        <v>0.05</v>
      </c>
      <c r="W164" s="10">
        <v>0</v>
      </c>
      <c r="X164" s="11">
        <v>0.05</v>
      </c>
      <c r="Y164" s="11">
        <v>0</v>
      </c>
      <c r="Z164" s="12">
        <v>0.05</v>
      </c>
      <c r="AA164" s="12">
        <v>1</v>
      </c>
      <c r="AB164" s="3">
        <v>0.05</v>
      </c>
      <c r="AC164" s="3">
        <v>0</v>
      </c>
      <c r="AD164" s="4">
        <v>0.05</v>
      </c>
      <c r="AE164" s="4">
        <v>0</v>
      </c>
      <c r="AF164" s="5">
        <v>0.05</v>
      </c>
      <c r="AG164" s="5">
        <v>0</v>
      </c>
      <c r="AH164" s="6">
        <v>0.01</v>
      </c>
      <c r="AI164" s="6">
        <v>39</v>
      </c>
      <c r="AJ164" s="7">
        <v>0.05</v>
      </c>
      <c r="AK164" s="7">
        <v>0</v>
      </c>
      <c r="AL164" s="9">
        <v>0.05</v>
      </c>
      <c r="AM164" s="9">
        <v>0</v>
      </c>
      <c r="AN164" s="31">
        <v>0.05</v>
      </c>
      <c r="AO164" s="31">
        <v>78</v>
      </c>
      <c r="AP164" s="27">
        <v>0.05</v>
      </c>
      <c r="AQ164" s="27">
        <v>2</v>
      </c>
      <c r="AR164" s="1">
        <v>0.01</v>
      </c>
      <c r="AS164" s="1">
        <v>32</v>
      </c>
    </row>
    <row r="165" spans="1:45" x14ac:dyDescent="0.3">
      <c r="A165" s="38">
        <v>44552</v>
      </c>
      <c r="B165" s="1">
        <v>2</v>
      </c>
      <c r="C165" s="1">
        <v>32</v>
      </c>
      <c r="D165" s="1" t="s">
        <v>26</v>
      </c>
      <c r="E165" s="3"/>
      <c r="F165" s="3"/>
      <c r="G165" s="3"/>
      <c r="H165" s="3"/>
      <c r="I165" s="40">
        <v>0.50208333333333333</v>
      </c>
      <c r="J165" s="4">
        <v>0.05</v>
      </c>
      <c r="K165" s="4">
        <v>1</v>
      </c>
      <c r="L165" s="5">
        <v>8.3000000000000007</v>
      </c>
      <c r="M165" s="5" t="s">
        <v>25</v>
      </c>
      <c r="N165" s="6">
        <v>0.05</v>
      </c>
      <c r="O165" s="6">
        <v>0</v>
      </c>
      <c r="P165" s="7">
        <v>0.05</v>
      </c>
      <c r="Q165" s="7">
        <v>0</v>
      </c>
      <c r="R165" s="8">
        <v>0.01</v>
      </c>
      <c r="S165" s="8">
        <v>8</v>
      </c>
      <c r="T165" s="9">
        <v>0.05</v>
      </c>
      <c r="U165" s="9">
        <v>0</v>
      </c>
      <c r="V165" s="10">
        <v>0.05</v>
      </c>
      <c r="W165" s="10">
        <v>0</v>
      </c>
      <c r="X165" s="11">
        <v>0.05</v>
      </c>
      <c r="Y165" s="11">
        <v>0</v>
      </c>
      <c r="Z165" s="12">
        <v>0.05</v>
      </c>
      <c r="AA165" s="12">
        <v>5</v>
      </c>
      <c r="AB165" s="3">
        <v>0.05</v>
      </c>
      <c r="AC165" s="3">
        <v>0</v>
      </c>
      <c r="AD165" s="4">
        <v>0.05</v>
      </c>
      <c r="AE165" s="4">
        <v>0</v>
      </c>
      <c r="AF165" s="5">
        <v>0.05</v>
      </c>
      <c r="AG165" s="5">
        <v>0</v>
      </c>
      <c r="AH165" s="6">
        <v>0.01</v>
      </c>
      <c r="AI165" s="6">
        <v>39</v>
      </c>
      <c r="AJ165" s="7">
        <v>0.05</v>
      </c>
      <c r="AK165" s="7">
        <v>0</v>
      </c>
      <c r="AL165" s="9">
        <v>0.05</v>
      </c>
      <c r="AM165" s="9">
        <v>0</v>
      </c>
      <c r="AN165" s="31">
        <v>0.05</v>
      </c>
      <c r="AO165" s="31">
        <v>0</v>
      </c>
      <c r="AP165" s="27">
        <v>0.05</v>
      </c>
      <c r="AQ165" s="27">
        <v>0</v>
      </c>
      <c r="AR165" s="1">
        <v>0.01</v>
      </c>
      <c r="AS165" s="1">
        <v>14</v>
      </c>
    </row>
    <row r="166" spans="1:45" x14ac:dyDescent="0.3">
      <c r="A166" s="38">
        <v>44552</v>
      </c>
      <c r="B166" s="1">
        <v>3</v>
      </c>
      <c r="C166" s="1">
        <v>32</v>
      </c>
      <c r="D166" s="1" t="s">
        <v>26</v>
      </c>
      <c r="E166" s="3"/>
      <c r="F166" s="3"/>
      <c r="G166" s="3"/>
      <c r="H166" s="3"/>
      <c r="I166" s="40">
        <v>0.51527777777777783</v>
      </c>
      <c r="J166" s="4">
        <v>0.05</v>
      </c>
      <c r="K166" s="4">
        <v>3</v>
      </c>
      <c r="L166" s="5">
        <v>0.05</v>
      </c>
      <c r="M166" s="5">
        <v>6</v>
      </c>
      <c r="N166" s="6">
        <v>0.05</v>
      </c>
      <c r="O166" s="6">
        <v>0</v>
      </c>
      <c r="P166" s="7">
        <v>0.05</v>
      </c>
      <c r="Q166" s="7">
        <v>2</v>
      </c>
      <c r="R166" s="8">
        <v>0.05</v>
      </c>
      <c r="S166" s="8">
        <v>59</v>
      </c>
      <c r="T166" s="9">
        <v>0.05</v>
      </c>
      <c r="U166" s="9">
        <v>10</v>
      </c>
      <c r="V166" s="10">
        <v>0.05</v>
      </c>
      <c r="W166" s="10">
        <v>0</v>
      </c>
      <c r="X166" s="11">
        <v>0.05</v>
      </c>
      <c r="Y166" s="11">
        <v>0</v>
      </c>
      <c r="Z166" s="12">
        <v>0.05</v>
      </c>
      <c r="AA166" s="12">
        <v>6</v>
      </c>
      <c r="AB166" s="3">
        <v>0.05</v>
      </c>
      <c r="AC166" s="3">
        <v>0</v>
      </c>
      <c r="AD166" s="4">
        <v>0.05</v>
      </c>
      <c r="AE166" s="4">
        <v>0</v>
      </c>
      <c r="AF166" s="5">
        <v>0.05</v>
      </c>
      <c r="AG166" s="5">
        <v>0</v>
      </c>
      <c r="AH166" s="6">
        <v>0.05</v>
      </c>
      <c r="AI166" s="6">
        <v>60</v>
      </c>
      <c r="AJ166" s="7">
        <v>0.05</v>
      </c>
      <c r="AK166" s="7">
        <v>0</v>
      </c>
      <c r="AL166" s="9">
        <v>0.05</v>
      </c>
      <c r="AM166" s="9">
        <v>0</v>
      </c>
      <c r="AN166" s="31">
        <v>0.05</v>
      </c>
      <c r="AO166" s="31">
        <v>37</v>
      </c>
      <c r="AP166" s="27">
        <v>0.05</v>
      </c>
      <c r="AQ166" s="27">
        <v>2</v>
      </c>
      <c r="AR166" s="1">
        <v>0.01</v>
      </c>
      <c r="AS166" s="1">
        <v>23</v>
      </c>
    </row>
    <row r="167" spans="1:45" x14ac:dyDescent="0.3">
      <c r="A167" s="38">
        <v>44551</v>
      </c>
      <c r="B167" s="1">
        <v>1</v>
      </c>
      <c r="C167" s="1">
        <v>16</v>
      </c>
      <c r="D167" s="1" t="s">
        <v>25</v>
      </c>
      <c r="E167" s="3"/>
      <c r="F167" s="3">
        <v>8.3000000000000007</v>
      </c>
      <c r="G167" s="3"/>
      <c r="H167" s="3"/>
      <c r="I167" s="40">
        <v>0.4375</v>
      </c>
      <c r="J167" s="4"/>
      <c r="K167" s="4"/>
      <c r="L167" s="5"/>
      <c r="M167" s="5"/>
      <c r="N167" s="6"/>
      <c r="O167" s="6"/>
      <c r="P167" s="7"/>
      <c r="Q167" s="7"/>
      <c r="R167" s="8"/>
      <c r="S167" s="8"/>
      <c r="T167" s="9"/>
      <c r="U167" s="9"/>
      <c r="V167" s="10"/>
      <c r="W167" s="10"/>
      <c r="X167" s="11"/>
      <c r="Y167" s="11"/>
      <c r="Z167" s="12">
        <v>8.3000000000000007</v>
      </c>
      <c r="AA167" s="12">
        <v>96</v>
      </c>
      <c r="AB167" s="3"/>
      <c r="AC167" s="3"/>
      <c r="AD167" s="4"/>
      <c r="AE167" s="4"/>
      <c r="AF167" s="5"/>
      <c r="AG167" s="5"/>
      <c r="AH167" s="6"/>
      <c r="AI167" s="6"/>
      <c r="AJ167" s="7"/>
      <c r="AK167" s="7"/>
      <c r="AL167" s="9"/>
      <c r="AM167" s="9"/>
    </row>
    <row r="168" spans="1:45" x14ac:dyDescent="0.3">
      <c r="A168" s="38">
        <v>44551</v>
      </c>
      <c r="B168" s="1">
        <v>2</v>
      </c>
      <c r="C168" s="1">
        <v>16</v>
      </c>
      <c r="D168" s="1" t="s">
        <v>25</v>
      </c>
      <c r="E168" s="3"/>
      <c r="F168" s="3">
        <v>8.3000000000000007</v>
      </c>
      <c r="G168" s="3"/>
      <c r="H168" s="3"/>
      <c r="I168" s="40">
        <v>0.44097222222222227</v>
      </c>
      <c r="J168" s="4"/>
      <c r="K168" s="4"/>
      <c r="L168" s="5"/>
      <c r="M168" s="5"/>
      <c r="N168" s="6"/>
      <c r="O168" s="6"/>
      <c r="P168" s="7"/>
      <c r="Q168" s="7"/>
      <c r="R168" s="8"/>
      <c r="S168" s="8"/>
      <c r="T168" s="9"/>
      <c r="U168" s="9"/>
      <c r="V168" s="10"/>
      <c r="W168" s="10"/>
      <c r="X168" s="11"/>
      <c r="Y168" s="11"/>
      <c r="Z168" s="12">
        <v>8.3000000000000007</v>
      </c>
      <c r="AA168" s="12">
        <v>46</v>
      </c>
      <c r="AB168" s="3"/>
      <c r="AC168" s="3"/>
      <c r="AD168" s="4"/>
      <c r="AE168" s="4"/>
      <c r="AF168" s="5"/>
      <c r="AG168" s="5"/>
      <c r="AH168" s="6"/>
      <c r="AI168" s="6"/>
      <c r="AJ168" s="7"/>
      <c r="AK168" s="7"/>
      <c r="AL168" s="9"/>
      <c r="AM168" s="9"/>
    </row>
    <row r="169" spans="1:45" x14ac:dyDescent="0.3">
      <c r="A169" s="38">
        <v>44551</v>
      </c>
      <c r="B169" s="1">
        <v>3</v>
      </c>
      <c r="C169" s="1">
        <v>16</v>
      </c>
      <c r="D169" s="1" t="s">
        <v>25</v>
      </c>
      <c r="E169" s="3"/>
      <c r="F169" s="3">
        <v>8.3000000000000007</v>
      </c>
      <c r="G169" s="3"/>
      <c r="H169" s="3"/>
      <c r="I169" s="40">
        <v>0.44444444444444442</v>
      </c>
      <c r="J169" s="4"/>
      <c r="K169" s="4"/>
      <c r="L169" s="5"/>
      <c r="M169" s="5"/>
      <c r="N169" s="6"/>
      <c r="O169" s="6"/>
      <c r="P169" s="7"/>
      <c r="Q169" s="7"/>
      <c r="R169" s="8"/>
      <c r="S169" s="8"/>
      <c r="T169" s="9"/>
      <c r="U169" s="9"/>
      <c r="V169" s="10"/>
      <c r="W169" s="10"/>
      <c r="X169" s="11"/>
      <c r="Y169" s="11"/>
      <c r="Z169" s="12">
        <v>8.3000000000000007</v>
      </c>
      <c r="AA169" s="12">
        <v>59</v>
      </c>
      <c r="AB169" s="3"/>
      <c r="AC169" s="3"/>
      <c r="AD169" s="4"/>
      <c r="AE169" s="4"/>
      <c r="AF169" s="5"/>
      <c r="AG169" s="5"/>
      <c r="AH169" s="6"/>
      <c r="AI169" s="6"/>
      <c r="AJ169" s="7"/>
      <c r="AK169" s="7"/>
      <c r="AL169" s="9"/>
      <c r="AM169" s="9"/>
    </row>
    <row r="170" spans="1:45" x14ac:dyDescent="0.3">
      <c r="A170" s="38">
        <v>44551</v>
      </c>
      <c r="B170" s="1">
        <v>1</v>
      </c>
      <c r="C170" s="1">
        <v>16</v>
      </c>
      <c r="D170" s="1" t="s">
        <v>26</v>
      </c>
      <c r="E170" s="3"/>
      <c r="F170" s="3">
        <v>8.3000000000000007</v>
      </c>
      <c r="G170" s="3"/>
      <c r="H170" s="3"/>
      <c r="I170" s="40">
        <v>0.43472222222222223</v>
      </c>
      <c r="J170" s="4"/>
      <c r="K170" s="4"/>
      <c r="L170" s="5"/>
      <c r="M170" s="5"/>
      <c r="N170" s="6"/>
      <c r="O170" s="6"/>
      <c r="P170" s="7"/>
      <c r="Q170" s="7"/>
      <c r="R170" s="8"/>
      <c r="S170" s="8"/>
      <c r="T170" s="9"/>
      <c r="U170" s="9"/>
      <c r="V170" s="10"/>
      <c r="W170" s="10"/>
      <c r="X170" s="11"/>
      <c r="Y170" s="11"/>
      <c r="Z170" s="12">
        <v>8.3000000000000007</v>
      </c>
      <c r="AA170" s="12">
        <v>84</v>
      </c>
      <c r="AB170" s="3"/>
      <c r="AC170" s="3"/>
      <c r="AD170" s="4"/>
      <c r="AE170" s="4"/>
      <c r="AF170" s="5"/>
      <c r="AG170" s="5"/>
      <c r="AH170" s="6"/>
      <c r="AI170" s="6"/>
      <c r="AJ170" s="7"/>
      <c r="AK170" s="7"/>
      <c r="AL170" s="9"/>
      <c r="AM170" s="9"/>
    </row>
    <row r="171" spans="1:45" x14ac:dyDescent="0.3">
      <c r="A171" s="38">
        <v>44551</v>
      </c>
      <c r="B171" s="1">
        <v>2</v>
      </c>
      <c r="C171" s="1">
        <v>16</v>
      </c>
      <c r="D171" s="1" t="s">
        <v>26</v>
      </c>
      <c r="E171" s="3"/>
      <c r="F171" s="3">
        <v>8.3000000000000007</v>
      </c>
      <c r="G171" s="3"/>
      <c r="H171" s="3"/>
      <c r="I171" s="40">
        <v>0.4368055555555555</v>
      </c>
      <c r="J171" s="4"/>
      <c r="K171" s="4"/>
      <c r="L171" s="5"/>
      <c r="M171" s="5"/>
      <c r="N171" s="6"/>
      <c r="O171" s="6"/>
      <c r="P171" s="7"/>
      <c r="Q171" s="7"/>
      <c r="R171" s="8"/>
      <c r="S171" s="8"/>
      <c r="T171" s="9"/>
      <c r="U171" s="9"/>
      <c r="V171" s="10"/>
      <c r="W171" s="10"/>
      <c r="X171" s="11"/>
      <c r="Y171" s="11"/>
      <c r="Z171" s="12">
        <v>8.3000000000000007</v>
      </c>
      <c r="AA171" s="12">
        <v>15</v>
      </c>
      <c r="AB171" s="3"/>
      <c r="AC171" s="3"/>
      <c r="AD171" s="4"/>
      <c r="AE171" s="4"/>
      <c r="AF171" s="5"/>
      <c r="AG171" s="5"/>
      <c r="AH171" s="6"/>
      <c r="AI171" s="6"/>
      <c r="AJ171" s="7"/>
      <c r="AK171" s="7"/>
      <c r="AL171" s="9"/>
      <c r="AM171" s="9"/>
    </row>
    <row r="172" spans="1:45" x14ac:dyDescent="0.3">
      <c r="A172" s="38">
        <v>44551</v>
      </c>
      <c r="B172" s="1">
        <v>3</v>
      </c>
      <c r="C172" s="1">
        <v>16</v>
      </c>
      <c r="D172" s="1" t="s">
        <v>26</v>
      </c>
      <c r="E172" s="3"/>
      <c r="F172" s="3">
        <v>8.3000000000000007</v>
      </c>
      <c r="G172" s="3"/>
      <c r="H172" s="3"/>
      <c r="I172" s="40">
        <v>0.4375</v>
      </c>
      <c r="J172" s="4"/>
      <c r="K172" s="4"/>
      <c r="L172" s="5"/>
      <c r="M172" s="5"/>
      <c r="N172" s="6"/>
      <c r="O172" s="6"/>
      <c r="P172" s="7"/>
      <c r="Q172" s="7"/>
      <c r="R172" s="8"/>
      <c r="S172" s="8"/>
      <c r="T172" s="9"/>
      <c r="U172" s="9"/>
      <c r="V172" s="10"/>
      <c r="W172" s="10"/>
      <c r="X172" s="11"/>
      <c r="Y172" s="11"/>
      <c r="Z172" s="12">
        <v>8.3000000000000007</v>
      </c>
      <c r="AA172" s="12">
        <v>14</v>
      </c>
      <c r="AB172" s="3"/>
      <c r="AC172" s="3"/>
      <c r="AD172" s="4"/>
      <c r="AE172" s="4"/>
      <c r="AF172" s="5"/>
      <c r="AG172" s="5"/>
      <c r="AH172" s="6"/>
      <c r="AI172" s="6"/>
      <c r="AJ172" s="7"/>
      <c r="AK172" s="7"/>
      <c r="AL172" s="9"/>
      <c r="AM172" s="9"/>
    </row>
    <row r="173" spans="1:45" x14ac:dyDescent="0.3">
      <c r="A173" s="38">
        <v>44551</v>
      </c>
      <c r="B173" s="1">
        <v>1</v>
      </c>
      <c r="C173" s="1">
        <v>20</v>
      </c>
      <c r="D173" s="1" t="s">
        <v>25</v>
      </c>
      <c r="E173" s="3"/>
      <c r="F173" s="3">
        <v>8.3000000000000007</v>
      </c>
      <c r="G173" s="3"/>
      <c r="H173" s="3"/>
      <c r="I173" s="40">
        <v>0.4069444444444445</v>
      </c>
      <c r="J173" s="4"/>
      <c r="K173" s="4"/>
      <c r="L173" s="5"/>
      <c r="M173" s="5"/>
      <c r="N173" s="6"/>
      <c r="O173" s="6"/>
      <c r="P173" s="7"/>
      <c r="Q173" s="7"/>
      <c r="R173" s="8"/>
      <c r="S173" s="8"/>
      <c r="T173" s="9"/>
      <c r="U173" s="9"/>
      <c r="V173" s="10"/>
      <c r="W173" s="10"/>
      <c r="X173" s="11"/>
      <c r="Y173" s="11"/>
      <c r="Z173" s="12">
        <v>8.3000000000000007</v>
      </c>
      <c r="AA173" s="12">
        <v>127</v>
      </c>
      <c r="AB173" s="3"/>
      <c r="AC173" s="3"/>
      <c r="AD173" s="4"/>
      <c r="AE173" s="4"/>
      <c r="AF173" s="5"/>
      <c r="AG173" s="5"/>
      <c r="AH173" s="6"/>
      <c r="AI173" s="6"/>
      <c r="AJ173" s="7"/>
      <c r="AK173" s="7"/>
      <c r="AL173" s="9"/>
      <c r="AM173" s="9"/>
    </row>
    <row r="174" spans="1:45" x14ac:dyDescent="0.3">
      <c r="A174" s="38">
        <v>44551</v>
      </c>
      <c r="B174" s="1">
        <v>2</v>
      </c>
      <c r="C174" s="1">
        <v>20</v>
      </c>
      <c r="D174" s="1" t="s">
        <v>25</v>
      </c>
      <c r="E174" s="3"/>
      <c r="F174" s="3">
        <v>8.3000000000000007</v>
      </c>
      <c r="G174" s="3"/>
      <c r="H174" s="3"/>
      <c r="I174" s="40">
        <v>0.40972222222222227</v>
      </c>
      <c r="J174" s="4"/>
      <c r="K174" s="4"/>
      <c r="L174" s="5"/>
      <c r="M174" s="5"/>
      <c r="N174" s="6"/>
      <c r="O174" s="6"/>
      <c r="P174" s="7"/>
      <c r="Q174" s="7"/>
      <c r="R174" s="8"/>
      <c r="S174" s="8"/>
      <c r="T174" s="9"/>
      <c r="U174" s="9"/>
      <c r="V174" s="10"/>
      <c r="W174" s="10"/>
      <c r="X174" s="11"/>
      <c r="Y174" s="11"/>
      <c r="Z174" s="12">
        <v>8.3000000000000007</v>
      </c>
      <c r="AA174" s="12">
        <v>175</v>
      </c>
      <c r="AB174" s="3"/>
      <c r="AC174" s="3"/>
      <c r="AD174" s="4"/>
      <c r="AE174" s="4"/>
      <c r="AF174" s="5"/>
      <c r="AG174" s="5"/>
      <c r="AH174" s="6"/>
      <c r="AI174" s="6"/>
      <c r="AJ174" s="7"/>
      <c r="AK174" s="7"/>
      <c r="AL174" s="9"/>
      <c r="AM174" s="9"/>
    </row>
    <row r="175" spans="1:45" x14ac:dyDescent="0.3">
      <c r="A175" s="38">
        <v>44551</v>
      </c>
      <c r="B175" s="1">
        <v>3</v>
      </c>
      <c r="C175" s="1">
        <v>20</v>
      </c>
      <c r="D175" s="1" t="s">
        <v>25</v>
      </c>
      <c r="E175" s="3"/>
      <c r="F175" s="3">
        <v>8.3000000000000007</v>
      </c>
      <c r="G175" s="3"/>
      <c r="H175" s="3"/>
      <c r="I175" s="40">
        <v>0.41180555555555554</v>
      </c>
      <c r="J175" s="4"/>
      <c r="K175" s="4"/>
      <c r="L175" s="5"/>
      <c r="M175" s="5"/>
      <c r="N175" s="6"/>
      <c r="O175" s="6"/>
      <c r="P175" s="7"/>
      <c r="Q175" s="7"/>
      <c r="R175" s="8"/>
      <c r="S175" s="8"/>
      <c r="T175" s="9"/>
      <c r="U175" s="9"/>
      <c r="V175" s="10"/>
      <c r="W175" s="10"/>
      <c r="X175" s="11"/>
      <c r="Y175" s="11"/>
      <c r="Z175" s="12">
        <v>8.3000000000000007</v>
      </c>
      <c r="AA175" s="12">
        <v>169</v>
      </c>
      <c r="AB175" s="3"/>
      <c r="AC175" s="3"/>
      <c r="AD175" s="4"/>
      <c r="AE175" s="4"/>
      <c r="AF175" s="5"/>
      <c r="AG175" s="5"/>
      <c r="AH175" s="6"/>
      <c r="AI175" s="6"/>
      <c r="AJ175" s="7"/>
      <c r="AK175" s="7"/>
      <c r="AL175" s="9"/>
      <c r="AM175" s="9"/>
    </row>
    <row r="176" spans="1:45" x14ac:dyDescent="0.3">
      <c r="A176" s="38">
        <v>44551</v>
      </c>
      <c r="B176" s="1">
        <v>1</v>
      </c>
      <c r="C176" s="1">
        <v>20</v>
      </c>
      <c r="D176" s="1" t="s">
        <v>26</v>
      </c>
      <c r="E176" s="3"/>
      <c r="F176" s="3">
        <v>8.3000000000000007</v>
      </c>
      <c r="G176" s="3"/>
      <c r="H176" s="3"/>
      <c r="I176" s="40">
        <v>0.39930555555555558</v>
      </c>
      <c r="J176" s="4"/>
      <c r="K176" s="4"/>
      <c r="L176" s="5"/>
      <c r="M176" s="5"/>
      <c r="N176" s="6"/>
      <c r="O176" s="6"/>
      <c r="P176" s="7"/>
      <c r="Q176" s="7"/>
      <c r="R176" s="8"/>
      <c r="S176" s="8"/>
      <c r="T176" s="9"/>
      <c r="U176" s="9"/>
      <c r="V176" s="10"/>
      <c r="W176" s="10"/>
      <c r="X176" s="11"/>
      <c r="Y176" s="11"/>
      <c r="Z176" s="12">
        <v>8.3000000000000007</v>
      </c>
      <c r="AA176" s="12">
        <v>171</v>
      </c>
      <c r="AB176" s="3"/>
      <c r="AC176" s="3"/>
      <c r="AD176" s="4"/>
      <c r="AE176" s="4"/>
      <c r="AF176" s="5"/>
      <c r="AG176" s="5"/>
      <c r="AH176" s="6"/>
      <c r="AI176" s="6"/>
      <c r="AJ176" s="7"/>
      <c r="AK176" s="7"/>
      <c r="AL176" s="9"/>
      <c r="AM176" s="9"/>
    </row>
    <row r="177" spans="1:39" x14ac:dyDescent="0.3">
      <c r="A177" s="38">
        <v>44551</v>
      </c>
      <c r="B177" s="1">
        <v>2</v>
      </c>
      <c r="C177" s="1">
        <v>20</v>
      </c>
      <c r="D177" s="1" t="s">
        <v>26</v>
      </c>
      <c r="E177" s="3"/>
      <c r="F177" s="3">
        <v>8.3000000000000007</v>
      </c>
      <c r="G177" s="3"/>
      <c r="H177" s="3"/>
      <c r="I177" s="40">
        <v>0.40138888888888885</v>
      </c>
      <c r="J177" s="4"/>
      <c r="K177" s="4"/>
      <c r="L177" s="5"/>
      <c r="M177" s="5"/>
      <c r="N177" s="6"/>
      <c r="O177" s="6"/>
      <c r="P177" s="7"/>
      <c r="Q177" s="7"/>
      <c r="R177" s="8"/>
      <c r="S177" s="8"/>
      <c r="T177" s="9"/>
      <c r="U177" s="9"/>
      <c r="V177" s="10"/>
      <c r="W177" s="10"/>
      <c r="X177" s="11"/>
      <c r="Y177" s="11"/>
      <c r="Z177" s="12">
        <v>8.3000000000000007</v>
      </c>
      <c r="AA177" s="12">
        <v>78</v>
      </c>
      <c r="AB177" s="3"/>
      <c r="AC177" s="3"/>
      <c r="AD177" s="4"/>
      <c r="AE177" s="4"/>
      <c r="AF177" s="5"/>
      <c r="AG177" s="5"/>
      <c r="AH177" s="6"/>
      <c r="AI177" s="6"/>
      <c r="AJ177" s="7"/>
      <c r="AK177" s="7"/>
      <c r="AL177" s="9"/>
      <c r="AM177" s="9"/>
    </row>
    <row r="178" spans="1:39" x14ac:dyDescent="0.3">
      <c r="A178" s="38">
        <v>44551</v>
      </c>
      <c r="B178" s="1">
        <v>3</v>
      </c>
      <c r="C178" s="1">
        <v>20</v>
      </c>
      <c r="D178" s="1" t="s">
        <v>26</v>
      </c>
      <c r="E178" s="3"/>
      <c r="F178" s="3">
        <v>8.3000000000000007</v>
      </c>
      <c r="G178" s="3">
        <v>22</v>
      </c>
      <c r="H178" s="3"/>
      <c r="I178" s="40">
        <v>0.4055555555555555</v>
      </c>
      <c r="J178" s="4"/>
      <c r="K178" s="4"/>
      <c r="L178" s="5"/>
      <c r="M178" s="5"/>
      <c r="N178" s="6"/>
      <c r="O178" s="6"/>
      <c r="P178" s="7"/>
      <c r="Q178" s="7"/>
      <c r="R178" s="8"/>
      <c r="S178" s="8"/>
      <c r="T178" s="9"/>
      <c r="U178" s="9"/>
      <c r="V178" s="10"/>
      <c r="W178" s="10"/>
      <c r="X178" s="11"/>
      <c r="Y178" s="11"/>
      <c r="Z178" s="12">
        <v>8.3000000000000007</v>
      </c>
      <c r="AA178" s="12">
        <v>72</v>
      </c>
      <c r="AB178" s="3"/>
      <c r="AC178" s="3"/>
      <c r="AD178" s="4"/>
      <c r="AE178" s="4"/>
      <c r="AF178" s="5"/>
      <c r="AG178" s="5"/>
      <c r="AH178" s="6"/>
      <c r="AI178" s="6"/>
      <c r="AJ178" s="7"/>
      <c r="AK178" s="7"/>
      <c r="AL178" s="9"/>
      <c r="AM178" s="9"/>
    </row>
    <row r="179" spans="1:39" x14ac:dyDescent="0.3">
      <c r="A179" s="38">
        <v>44551</v>
      </c>
      <c r="B179" s="1">
        <v>1</v>
      </c>
      <c r="C179" s="1">
        <v>24</v>
      </c>
      <c r="D179" s="1" t="s">
        <v>25</v>
      </c>
      <c r="E179" s="3"/>
      <c r="F179" s="3">
        <v>8.3000000000000007</v>
      </c>
      <c r="G179" s="3"/>
      <c r="H179" s="3"/>
      <c r="I179" s="40">
        <v>0.42638888888888887</v>
      </c>
      <c r="J179" s="4"/>
      <c r="K179" s="4"/>
      <c r="L179" s="5"/>
      <c r="M179" s="5"/>
      <c r="N179" s="6"/>
      <c r="O179" s="6"/>
      <c r="P179" s="7"/>
      <c r="Q179" s="7"/>
      <c r="R179" s="8"/>
      <c r="S179" s="8"/>
      <c r="T179" s="9"/>
      <c r="U179" s="9"/>
      <c r="V179" s="10"/>
      <c r="W179" s="10"/>
      <c r="X179" s="11"/>
      <c r="Y179" s="11"/>
      <c r="Z179" s="12">
        <v>8.3000000000000007</v>
      </c>
      <c r="AA179" s="12">
        <v>560</v>
      </c>
      <c r="AB179" s="3"/>
      <c r="AC179" s="3"/>
      <c r="AD179" s="4"/>
      <c r="AE179" s="4"/>
      <c r="AF179" s="5"/>
      <c r="AG179" s="5"/>
      <c r="AH179" s="6"/>
      <c r="AI179" s="6"/>
      <c r="AJ179" s="7"/>
      <c r="AK179" s="7"/>
      <c r="AL179" s="9"/>
      <c r="AM179" s="9"/>
    </row>
    <row r="180" spans="1:39" x14ac:dyDescent="0.3">
      <c r="A180" s="38">
        <v>44551</v>
      </c>
      <c r="B180" s="1">
        <v>2</v>
      </c>
      <c r="C180" s="1">
        <v>24</v>
      </c>
      <c r="D180" s="1" t="s">
        <v>25</v>
      </c>
      <c r="E180" s="3"/>
      <c r="F180" s="3">
        <v>8.3000000000000007</v>
      </c>
      <c r="G180" s="3"/>
      <c r="H180" s="3"/>
      <c r="I180" s="40">
        <v>0.4284722222222222</v>
      </c>
      <c r="J180" s="4"/>
      <c r="K180" s="4"/>
      <c r="L180" s="5"/>
      <c r="M180" s="5"/>
      <c r="N180" s="6"/>
      <c r="O180" s="6"/>
      <c r="P180" s="7"/>
      <c r="Q180" s="7"/>
      <c r="R180" s="8"/>
      <c r="S180" s="8"/>
      <c r="T180" s="9"/>
      <c r="U180" s="9"/>
      <c r="V180" s="10"/>
      <c r="W180" s="10"/>
      <c r="X180" s="11"/>
      <c r="Y180" s="11"/>
      <c r="Z180" s="12">
        <v>8.3000000000000007</v>
      </c>
      <c r="AA180" s="12">
        <v>35</v>
      </c>
      <c r="AB180" s="3"/>
      <c r="AC180" s="3"/>
      <c r="AD180" s="4"/>
      <c r="AE180" s="4"/>
      <c r="AF180" s="5"/>
      <c r="AG180" s="5"/>
      <c r="AH180" s="6"/>
      <c r="AI180" s="6"/>
      <c r="AJ180" s="7"/>
      <c r="AK180" s="7"/>
      <c r="AL180" s="9"/>
      <c r="AM180" s="9"/>
    </row>
    <row r="181" spans="1:39" x14ac:dyDescent="0.3">
      <c r="A181" s="38">
        <v>44551</v>
      </c>
      <c r="B181" s="1">
        <v>3</v>
      </c>
      <c r="C181" s="1">
        <v>24</v>
      </c>
      <c r="D181" s="1" t="s">
        <v>25</v>
      </c>
      <c r="E181" s="3"/>
      <c r="F181" s="3">
        <v>8.3000000000000007</v>
      </c>
      <c r="G181" s="3"/>
      <c r="H181" s="3"/>
      <c r="I181" s="40">
        <v>0.42986111111111108</v>
      </c>
      <c r="J181" s="4"/>
      <c r="K181" s="4"/>
      <c r="L181" s="5"/>
      <c r="M181" s="5"/>
      <c r="N181" s="6"/>
      <c r="O181" s="6"/>
      <c r="P181" s="7"/>
      <c r="Q181" s="7"/>
      <c r="R181" s="8"/>
      <c r="S181" s="8"/>
      <c r="T181" s="9"/>
      <c r="U181" s="9"/>
      <c r="V181" s="10"/>
      <c r="W181" s="10"/>
      <c r="X181" s="11"/>
      <c r="Y181" s="11"/>
      <c r="Z181" s="12">
        <v>8.3000000000000007</v>
      </c>
      <c r="AA181" s="12">
        <v>38</v>
      </c>
      <c r="AB181" s="3"/>
      <c r="AC181" s="3"/>
      <c r="AD181" s="4"/>
      <c r="AE181" s="4"/>
      <c r="AF181" s="5"/>
      <c r="AG181" s="5"/>
      <c r="AH181" s="6"/>
      <c r="AI181" s="6"/>
      <c r="AJ181" s="7"/>
      <c r="AK181" s="7"/>
      <c r="AL181" s="9"/>
      <c r="AM181" s="9"/>
    </row>
    <row r="182" spans="1:39" x14ac:dyDescent="0.3">
      <c r="A182" s="38">
        <v>44551</v>
      </c>
      <c r="B182" s="1">
        <v>1</v>
      </c>
      <c r="C182" s="1">
        <v>24</v>
      </c>
      <c r="D182" s="1" t="s">
        <v>26</v>
      </c>
      <c r="E182" s="3"/>
      <c r="F182" s="3">
        <v>8.3000000000000007</v>
      </c>
      <c r="G182" s="3"/>
      <c r="H182" s="3"/>
      <c r="I182" s="40">
        <v>0.41736111111111113</v>
      </c>
      <c r="J182" s="4"/>
      <c r="K182" s="4"/>
      <c r="L182" s="5"/>
      <c r="M182" s="5"/>
      <c r="N182" s="6"/>
      <c r="O182" s="6"/>
      <c r="P182" s="7"/>
      <c r="Q182" s="7"/>
      <c r="R182" s="8"/>
      <c r="S182" s="8"/>
      <c r="T182" s="9"/>
      <c r="U182" s="9"/>
      <c r="V182" s="10"/>
      <c r="W182" s="10"/>
      <c r="X182" s="11"/>
      <c r="Y182" s="11"/>
      <c r="Z182" s="12">
        <v>8.3000000000000007</v>
      </c>
      <c r="AA182" s="12">
        <v>335</v>
      </c>
      <c r="AB182" s="3"/>
      <c r="AC182" s="3"/>
      <c r="AD182" s="4"/>
      <c r="AE182" s="4"/>
      <c r="AF182" s="5"/>
      <c r="AG182" s="5"/>
      <c r="AH182" s="6"/>
      <c r="AI182" s="6"/>
      <c r="AJ182" s="7"/>
      <c r="AK182" s="7"/>
      <c r="AL182" s="9"/>
      <c r="AM182" s="9"/>
    </row>
    <row r="183" spans="1:39" x14ac:dyDescent="0.3">
      <c r="A183" s="38">
        <v>44551</v>
      </c>
      <c r="B183" s="1">
        <v>2</v>
      </c>
      <c r="C183" s="1">
        <v>24</v>
      </c>
      <c r="D183" s="1" t="s">
        <v>26</v>
      </c>
      <c r="E183" s="3"/>
      <c r="F183" s="3">
        <v>8.3000000000000007</v>
      </c>
      <c r="G183" s="3"/>
      <c r="H183" s="3"/>
      <c r="I183" s="40">
        <v>0.41944444444444445</v>
      </c>
      <c r="J183" s="4"/>
      <c r="K183" s="4"/>
      <c r="L183" s="5"/>
      <c r="M183" s="5"/>
      <c r="N183" s="6"/>
      <c r="O183" s="6"/>
      <c r="P183" s="7"/>
      <c r="Q183" s="7"/>
      <c r="R183" s="8"/>
      <c r="S183" s="8"/>
      <c r="T183" s="9"/>
      <c r="U183" s="9"/>
      <c r="V183" s="10"/>
      <c r="W183" s="10"/>
      <c r="X183" s="11"/>
      <c r="Y183" s="11"/>
      <c r="Z183" s="12">
        <v>8.3000000000000007</v>
      </c>
      <c r="AA183" s="12">
        <v>102</v>
      </c>
      <c r="AB183" s="3"/>
      <c r="AC183" s="3"/>
      <c r="AD183" s="4"/>
      <c r="AE183" s="4"/>
      <c r="AF183" s="5"/>
      <c r="AG183" s="5"/>
      <c r="AH183" s="6"/>
      <c r="AI183" s="6"/>
      <c r="AJ183" s="7"/>
      <c r="AK183" s="7"/>
      <c r="AL183" s="9"/>
      <c r="AM183" s="9"/>
    </row>
    <row r="184" spans="1:39" x14ac:dyDescent="0.3">
      <c r="A184" s="38">
        <v>44551</v>
      </c>
      <c r="B184" s="1">
        <v>3</v>
      </c>
      <c r="C184" s="1">
        <v>24</v>
      </c>
      <c r="D184" s="1" t="s">
        <v>26</v>
      </c>
      <c r="E184" s="3"/>
      <c r="F184" s="3">
        <v>8.3000000000000007</v>
      </c>
      <c r="G184" s="3"/>
      <c r="H184" s="3"/>
      <c r="I184" s="40">
        <v>0.4236111111111111</v>
      </c>
      <c r="J184" s="4"/>
      <c r="K184" s="4"/>
      <c r="L184" s="5"/>
      <c r="M184" s="5"/>
      <c r="N184" s="6"/>
      <c r="O184" s="6"/>
      <c r="P184" s="7"/>
      <c r="Q184" s="7"/>
      <c r="R184" s="8"/>
      <c r="S184" s="8"/>
      <c r="T184" s="9"/>
      <c r="U184" s="9"/>
      <c r="V184" s="10"/>
      <c r="W184" s="10"/>
      <c r="X184" s="11"/>
      <c r="Y184" s="11"/>
      <c r="Z184" s="12">
        <v>8.3000000000000007</v>
      </c>
      <c r="AA184" s="12">
        <v>239</v>
      </c>
      <c r="AB184" s="3"/>
      <c r="AC184" s="3"/>
      <c r="AD184" s="4"/>
      <c r="AE184" s="4"/>
      <c r="AF184" s="5"/>
      <c r="AG184" s="5"/>
      <c r="AH184" s="6"/>
      <c r="AI184" s="6"/>
      <c r="AJ184" s="7"/>
      <c r="AK184" s="7"/>
      <c r="AL184" s="9"/>
      <c r="AM184" s="9"/>
    </row>
    <row r="185" spans="1:39" x14ac:dyDescent="0.3">
      <c r="A185" s="38">
        <v>44551</v>
      </c>
      <c r="B185" s="1">
        <v>1</v>
      </c>
      <c r="C185" s="1">
        <v>28</v>
      </c>
      <c r="D185" s="1" t="s">
        <v>25</v>
      </c>
      <c r="E185" s="3"/>
      <c r="F185" s="3">
        <v>0.2</v>
      </c>
      <c r="G185" s="3"/>
      <c r="H185" s="3"/>
      <c r="I185" s="40">
        <v>0.45416666666666666</v>
      </c>
      <c r="J185" s="4"/>
      <c r="K185" s="4"/>
      <c r="L185" s="5"/>
      <c r="M185" s="5"/>
      <c r="N185" s="6"/>
      <c r="O185" s="6"/>
      <c r="P185" s="7"/>
      <c r="Q185" s="7"/>
      <c r="R185" s="8"/>
      <c r="S185" s="8"/>
      <c r="T185" s="9"/>
      <c r="U185" s="9"/>
      <c r="V185" s="10"/>
      <c r="W185" s="10"/>
      <c r="X185" s="11"/>
      <c r="Y185" s="11"/>
      <c r="Z185" s="12">
        <v>0.2</v>
      </c>
      <c r="AA185" s="12">
        <v>90</v>
      </c>
      <c r="AB185" s="3"/>
      <c r="AC185" s="3"/>
      <c r="AD185" s="4"/>
      <c r="AE185" s="4"/>
      <c r="AF185" s="5"/>
      <c r="AG185" s="5"/>
      <c r="AH185" s="6"/>
      <c r="AI185" s="6"/>
      <c r="AJ185" s="7"/>
      <c r="AK185" s="7"/>
      <c r="AL185" s="9"/>
      <c r="AM185" s="9"/>
    </row>
    <row r="186" spans="1:39" x14ac:dyDescent="0.3">
      <c r="A186" s="38">
        <v>44551</v>
      </c>
      <c r="B186" s="1">
        <v>2</v>
      </c>
      <c r="C186" s="1">
        <v>28</v>
      </c>
      <c r="D186" s="1" t="s">
        <v>25</v>
      </c>
      <c r="E186" s="3"/>
      <c r="F186" s="3">
        <v>0.2</v>
      </c>
      <c r="G186" s="3"/>
      <c r="H186" s="3"/>
      <c r="I186" s="40">
        <v>0.4548611111111111</v>
      </c>
      <c r="J186" s="4"/>
      <c r="K186" s="4"/>
      <c r="L186" s="5"/>
      <c r="M186" s="5"/>
      <c r="N186" s="6"/>
      <c r="O186" s="6"/>
      <c r="P186" s="7"/>
      <c r="Q186" s="7"/>
      <c r="R186" s="8"/>
      <c r="S186" s="8"/>
      <c r="T186" s="9"/>
      <c r="U186" s="9"/>
      <c r="V186" s="10"/>
      <c r="W186" s="10"/>
      <c r="X186" s="11"/>
      <c r="Y186" s="11"/>
      <c r="Z186" s="12">
        <v>0.2</v>
      </c>
      <c r="AA186" s="12">
        <v>6</v>
      </c>
      <c r="AB186" s="3"/>
      <c r="AC186" s="3"/>
      <c r="AD186" s="4"/>
      <c r="AE186" s="4"/>
      <c r="AF186" s="5"/>
      <c r="AG186" s="5"/>
      <c r="AH186" s="6"/>
      <c r="AI186" s="6"/>
      <c r="AJ186" s="7"/>
      <c r="AK186" s="7"/>
      <c r="AL186" s="9"/>
      <c r="AM186" s="9"/>
    </row>
    <row r="187" spans="1:39" x14ac:dyDescent="0.3">
      <c r="A187" s="38">
        <v>44551</v>
      </c>
      <c r="B187" s="1">
        <v>3</v>
      </c>
      <c r="C187" s="1">
        <v>28</v>
      </c>
      <c r="D187" s="1" t="s">
        <v>25</v>
      </c>
      <c r="E187" s="3"/>
      <c r="F187" s="3">
        <v>0.2</v>
      </c>
      <c r="G187" s="3"/>
      <c r="H187" s="3"/>
      <c r="I187" s="40">
        <v>0.45763888888888887</v>
      </c>
      <c r="J187" s="4"/>
      <c r="K187" s="4"/>
      <c r="L187" s="5"/>
      <c r="M187" s="5"/>
      <c r="N187" s="6"/>
      <c r="O187" s="6"/>
      <c r="P187" s="7"/>
      <c r="Q187" s="7"/>
      <c r="R187" s="8"/>
      <c r="S187" s="8"/>
      <c r="T187" s="9"/>
      <c r="U187" s="9"/>
      <c r="V187" s="10"/>
      <c r="W187" s="10"/>
      <c r="X187" s="11"/>
      <c r="Y187" s="11"/>
      <c r="Z187" s="12">
        <v>0.2</v>
      </c>
      <c r="AA187" s="12">
        <v>33</v>
      </c>
      <c r="AB187" s="3"/>
      <c r="AC187" s="3"/>
      <c r="AD187" s="4"/>
      <c r="AE187" s="4"/>
      <c r="AF187" s="5"/>
      <c r="AG187" s="5"/>
      <c r="AH187" s="6"/>
      <c r="AI187" s="6"/>
      <c r="AJ187" s="7"/>
      <c r="AK187" s="7"/>
      <c r="AL187" s="9"/>
      <c r="AM187" s="9"/>
    </row>
    <row r="188" spans="1:39" x14ac:dyDescent="0.3">
      <c r="A188" s="38">
        <v>44551</v>
      </c>
      <c r="B188" s="1">
        <v>1</v>
      </c>
      <c r="C188" s="1">
        <v>28</v>
      </c>
      <c r="D188" s="1" t="s">
        <v>26</v>
      </c>
      <c r="E188" s="3"/>
      <c r="F188" s="3">
        <v>0.2</v>
      </c>
      <c r="G188" s="3"/>
      <c r="H188" s="3"/>
      <c r="I188" s="40">
        <v>0.44791666666666669</v>
      </c>
      <c r="J188" s="4"/>
      <c r="K188" s="4"/>
      <c r="L188" s="5"/>
      <c r="M188" s="5"/>
      <c r="N188" s="6"/>
      <c r="O188" s="6"/>
      <c r="P188" s="7"/>
      <c r="Q188" s="7"/>
      <c r="R188" s="8"/>
      <c r="S188" s="8"/>
      <c r="T188" s="9"/>
      <c r="U188" s="9"/>
      <c r="V188" s="10"/>
      <c r="W188" s="10"/>
      <c r="X188" s="11"/>
      <c r="Y188" s="11"/>
      <c r="Z188" s="12">
        <v>0.2</v>
      </c>
      <c r="AA188" s="12">
        <v>18</v>
      </c>
      <c r="AB188" s="3"/>
      <c r="AC188" s="3"/>
      <c r="AD188" s="4"/>
      <c r="AE188" s="4"/>
      <c r="AF188" s="5"/>
      <c r="AG188" s="5"/>
      <c r="AH188" s="6"/>
      <c r="AI188" s="6"/>
      <c r="AJ188" s="7"/>
      <c r="AK188" s="7"/>
      <c r="AL188" s="9"/>
      <c r="AM188" s="9"/>
    </row>
    <row r="189" spans="1:39" x14ac:dyDescent="0.3">
      <c r="A189" s="38">
        <v>44551</v>
      </c>
      <c r="B189" s="1">
        <v>2</v>
      </c>
      <c r="C189" s="1">
        <v>28</v>
      </c>
      <c r="D189" s="1" t="s">
        <v>26</v>
      </c>
      <c r="E189" s="3"/>
      <c r="F189" s="3">
        <v>8.3000000000000007</v>
      </c>
      <c r="G189" s="3"/>
      <c r="H189" s="3"/>
      <c r="I189" s="40">
        <v>0.45069444444444445</v>
      </c>
      <c r="J189" s="4"/>
      <c r="K189" s="4"/>
      <c r="L189" s="5"/>
      <c r="M189" s="5"/>
      <c r="N189" s="6"/>
      <c r="O189" s="6"/>
      <c r="P189" s="7"/>
      <c r="Q189" s="7"/>
      <c r="R189" s="8"/>
      <c r="S189" s="8"/>
      <c r="T189" s="9"/>
      <c r="U189" s="9"/>
      <c r="V189" s="10"/>
      <c r="W189" s="10"/>
      <c r="X189" s="11"/>
      <c r="Y189" s="11"/>
      <c r="Z189" s="12">
        <v>8.3000000000000007</v>
      </c>
      <c r="AA189" s="12">
        <v>0</v>
      </c>
      <c r="AB189" s="3"/>
      <c r="AC189" s="3"/>
      <c r="AD189" s="4"/>
      <c r="AE189" s="4"/>
      <c r="AF189" s="5"/>
      <c r="AG189" s="5"/>
      <c r="AH189" s="6"/>
      <c r="AI189" s="6"/>
      <c r="AJ189" s="7"/>
      <c r="AK189" s="7"/>
      <c r="AL189" s="9"/>
      <c r="AM189" s="9"/>
    </row>
    <row r="190" spans="1:39" x14ac:dyDescent="0.3">
      <c r="A190" s="38">
        <v>44551</v>
      </c>
      <c r="B190" s="1">
        <v>3</v>
      </c>
      <c r="C190" s="1">
        <v>28</v>
      </c>
      <c r="D190" s="1" t="s">
        <v>26</v>
      </c>
      <c r="E190" s="3"/>
      <c r="F190" s="3">
        <v>0.2</v>
      </c>
      <c r="G190" s="3"/>
      <c r="H190" s="3"/>
      <c r="I190" s="40">
        <v>0.45208333333333334</v>
      </c>
      <c r="J190" s="4"/>
      <c r="K190" s="4"/>
      <c r="L190" s="5"/>
      <c r="M190" s="5"/>
      <c r="N190" s="6"/>
      <c r="O190" s="6"/>
      <c r="P190" s="7"/>
      <c r="Q190" s="7"/>
      <c r="R190" s="8"/>
      <c r="S190" s="8"/>
      <c r="T190" s="9"/>
      <c r="U190" s="9"/>
      <c r="V190" s="10"/>
      <c r="W190" s="10"/>
      <c r="X190" s="11"/>
      <c r="Y190" s="11"/>
      <c r="Z190" s="12">
        <v>0.2</v>
      </c>
      <c r="AA190" s="12">
        <v>24</v>
      </c>
      <c r="AB190" s="3"/>
      <c r="AC190" s="3"/>
      <c r="AD190" s="4"/>
      <c r="AE190" s="4"/>
      <c r="AF190" s="5"/>
      <c r="AG190" s="5"/>
      <c r="AH190" s="6"/>
      <c r="AI190" s="6"/>
      <c r="AJ190" s="7"/>
      <c r="AK190" s="7"/>
      <c r="AL190" s="9"/>
      <c r="AM190" s="9"/>
    </row>
    <row r="191" spans="1:39" x14ac:dyDescent="0.3">
      <c r="A191" s="38">
        <v>44551</v>
      </c>
      <c r="B191" s="1">
        <v>1</v>
      </c>
      <c r="C191" s="1">
        <v>32</v>
      </c>
      <c r="D191" s="1" t="s">
        <v>25</v>
      </c>
      <c r="E191" s="3"/>
      <c r="F191" s="3">
        <v>8.3000000000000007</v>
      </c>
      <c r="G191" s="3"/>
      <c r="H191" s="3"/>
      <c r="I191" s="40">
        <v>0.46666666666666662</v>
      </c>
      <c r="J191" s="4"/>
      <c r="K191" s="4"/>
      <c r="L191" s="5"/>
      <c r="M191" s="5"/>
      <c r="N191" s="6"/>
      <c r="O191" s="6"/>
      <c r="P191" s="7"/>
      <c r="Q191" s="7"/>
      <c r="R191" s="8"/>
      <c r="S191" s="8"/>
      <c r="T191" s="9"/>
      <c r="U191" s="9"/>
      <c r="V191" s="10"/>
      <c r="W191" s="10"/>
      <c r="X191" s="11"/>
      <c r="Y191" s="11"/>
      <c r="Z191" s="12">
        <v>8.3000000000000007</v>
      </c>
      <c r="AA191" s="12">
        <v>90</v>
      </c>
      <c r="AB191" s="3"/>
      <c r="AC191" s="3"/>
      <c r="AD191" s="4"/>
      <c r="AE191" s="4"/>
      <c r="AF191" s="5"/>
      <c r="AG191" s="5"/>
      <c r="AH191" s="6"/>
      <c r="AI191" s="6"/>
      <c r="AJ191" s="7"/>
      <c r="AK191" s="7"/>
      <c r="AL191" s="9"/>
      <c r="AM191" s="9"/>
    </row>
    <row r="192" spans="1:39" x14ac:dyDescent="0.3">
      <c r="A192" s="38">
        <v>44551</v>
      </c>
      <c r="B192" s="1">
        <v>2</v>
      </c>
      <c r="C192" s="1">
        <v>32</v>
      </c>
      <c r="D192" s="1" t="s">
        <v>25</v>
      </c>
      <c r="E192" s="3"/>
      <c r="F192" s="3">
        <v>8.3000000000000007</v>
      </c>
      <c r="G192" s="3"/>
      <c r="H192" s="3"/>
      <c r="I192" s="40">
        <v>0.4680555555555555</v>
      </c>
      <c r="J192" s="4"/>
      <c r="K192" s="4"/>
      <c r="L192" s="5"/>
      <c r="M192" s="5"/>
      <c r="N192" s="6"/>
      <c r="O192" s="6"/>
      <c r="P192" s="7"/>
      <c r="Q192" s="7"/>
      <c r="R192" s="8"/>
      <c r="S192" s="8"/>
      <c r="T192" s="9"/>
      <c r="U192" s="9"/>
      <c r="V192" s="10"/>
      <c r="W192" s="10"/>
      <c r="X192" s="11"/>
      <c r="Y192" s="11"/>
      <c r="Z192" s="12">
        <v>8.3000000000000007</v>
      </c>
      <c r="AA192" s="12">
        <v>46</v>
      </c>
      <c r="AB192" s="3"/>
      <c r="AC192" s="3"/>
      <c r="AD192" s="4"/>
      <c r="AE192" s="4"/>
      <c r="AF192" s="5"/>
      <c r="AG192" s="5"/>
      <c r="AH192" s="6"/>
      <c r="AI192" s="6"/>
      <c r="AJ192" s="7"/>
      <c r="AK192" s="7"/>
      <c r="AL192" s="9"/>
      <c r="AM192" s="9"/>
    </row>
    <row r="193" spans="1:39" x14ac:dyDescent="0.3">
      <c r="A193" s="38">
        <v>44551</v>
      </c>
      <c r="B193" s="1">
        <v>3</v>
      </c>
      <c r="C193" s="1">
        <v>32</v>
      </c>
      <c r="D193" s="1" t="s">
        <v>25</v>
      </c>
      <c r="E193" s="3"/>
      <c r="F193" s="3">
        <v>8.3000000000000007</v>
      </c>
      <c r="G193" s="3"/>
      <c r="H193" s="3"/>
      <c r="I193" s="40">
        <v>0.4694444444444445</v>
      </c>
      <c r="J193" s="4"/>
      <c r="K193" s="4"/>
      <c r="L193" s="5"/>
      <c r="M193" s="5"/>
      <c r="N193" s="6"/>
      <c r="O193" s="6"/>
      <c r="P193" s="7"/>
      <c r="Q193" s="7"/>
      <c r="R193" s="8"/>
      <c r="S193" s="8"/>
      <c r="T193" s="9"/>
      <c r="U193" s="9"/>
      <c r="V193" s="10"/>
      <c r="W193" s="10"/>
      <c r="X193" s="11"/>
      <c r="Y193" s="11"/>
      <c r="Z193" s="12">
        <v>8.3000000000000007</v>
      </c>
      <c r="AA193" s="12">
        <v>239</v>
      </c>
      <c r="AB193" s="3"/>
      <c r="AC193" s="3"/>
      <c r="AD193" s="4"/>
      <c r="AE193" s="4"/>
      <c r="AF193" s="5"/>
      <c r="AG193" s="5"/>
      <c r="AH193" s="6"/>
      <c r="AI193" s="6"/>
      <c r="AJ193" s="7"/>
      <c r="AK193" s="7"/>
      <c r="AL193" s="9"/>
      <c r="AM193" s="9"/>
    </row>
    <row r="194" spans="1:39" x14ac:dyDescent="0.3">
      <c r="A194" s="38">
        <v>44551</v>
      </c>
      <c r="B194" s="1">
        <v>1</v>
      </c>
      <c r="C194" s="1">
        <v>32</v>
      </c>
      <c r="D194" s="1" t="s">
        <v>26</v>
      </c>
      <c r="E194" s="3"/>
      <c r="F194" s="3">
        <v>8.3000000000000007</v>
      </c>
      <c r="G194" s="3"/>
      <c r="H194" s="3"/>
      <c r="I194" s="40">
        <v>0.4597222222222222</v>
      </c>
      <c r="J194" s="4"/>
      <c r="K194" s="4"/>
      <c r="L194" s="5"/>
      <c r="M194" s="5"/>
      <c r="N194" s="6"/>
      <c r="O194" s="6"/>
      <c r="P194" s="7"/>
      <c r="Q194" s="7"/>
      <c r="R194" s="8"/>
      <c r="S194" s="8"/>
      <c r="T194" s="9"/>
      <c r="U194" s="9"/>
      <c r="V194" s="10"/>
      <c r="W194" s="10"/>
      <c r="X194" s="11"/>
      <c r="Y194" s="11"/>
      <c r="Z194" s="12">
        <v>8.3000000000000007</v>
      </c>
      <c r="AA194" s="12">
        <v>77</v>
      </c>
      <c r="AB194" s="3"/>
      <c r="AC194" s="3"/>
      <c r="AD194" s="4"/>
      <c r="AE194" s="4"/>
      <c r="AF194" s="5"/>
      <c r="AG194" s="5"/>
      <c r="AH194" s="6"/>
      <c r="AI194" s="6"/>
      <c r="AJ194" s="7"/>
      <c r="AK194" s="7"/>
      <c r="AL194" s="9"/>
      <c r="AM194" s="9"/>
    </row>
    <row r="195" spans="1:39" x14ac:dyDescent="0.3">
      <c r="A195" s="38">
        <v>44551</v>
      </c>
      <c r="B195" s="1">
        <v>2</v>
      </c>
      <c r="C195" s="1">
        <v>32</v>
      </c>
      <c r="D195" s="1" t="s">
        <v>26</v>
      </c>
      <c r="E195" s="3"/>
      <c r="F195" s="3">
        <v>8.3000000000000007</v>
      </c>
      <c r="G195" s="3"/>
      <c r="H195" s="3"/>
      <c r="I195" s="40">
        <v>0.46180555555555558</v>
      </c>
      <c r="J195" s="4"/>
      <c r="K195" s="4"/>
      <c r="L195" s="5"/>
      <c r="M195" s="5"/>
      <c r="N195" s="6"/>
      <c r="O195" s="6"/>
      <c r="P195" s="7"/>
      <c r="Q195" s="7"/>
      <c r="R195" s="8"/>
      <c r="S195" s="8"/>
      <c r="T195" s="9"/>
      <c r="U195" s="9"/>
      <c r="V195" s="10"/>
      <c r="W195" s="10"/>
      <c r="X195" s="11"/>
      <c r="Y195" s="11"/>
      <c r="Z195" s="12">
        <v>8.3000000000000007</v>
      </c>
      <c r="AA195" s="12">
        <v>200</v>
      </c>
      <c r="AB195" s="3"/>
      <c r="AC195" s="3"/>
      <c r="AD195" s="4"/>
      <c r="AE195" s="4"/>
      <c r="AF195" s="5"/>
      <c r="AG195" s="5"/>
      <c r="AH195" s="6"/>
      <c r="AI195" s="6"/>
      <c r="AJ195" s="7"/>
      <c r="AK195" s="7"/>
      <c r="AL195" s="9"/>
      <c r="AM195" s="9"/>
    </row>
    <row r="196" spans="1:39" x14ac:dyDescent="0.3">
      <c r="A196" s="38">
        <v>44551</v>
      </c>
      <c r="B196" s="1">
        <v>3</v>
      </c>
      <c r="C196" s="1">
        <v>32</v>
      </c>
      <c r="D196" s="1" t="s">
        <v>26</v>
      </c>
      <c r="E196" s="3"/>
      <c r="F196" s="3">
        <v>8.3000000000000007</v>
      </c>
      <c r="G196" s="3"/>
      <c r="H196" s="3"/>
      <c r="I196" s="40">
        <v>0.46388888888888885</v>
      </c>
      <c r="J196" s="4"/>
      <c r="K196" s="4"/>
      <c r="L196" s="5"/>
      <c r="M196" s="5"/>
      <c r="N196" s="6"/>
      <c r="O196" s="6"/>
      <c r="P196" s="7"/>
      <c r="Q196" s="7"/>
      <c r="R196" s="8"/>
      <c r="S196" s="8"/>
      <c r="T196" s="9"/>
      <c r="U196" s="9"/>
      <c r="V196" s="10"/>
      <c r="W196" s="10"/>
      <c r="X196" s="11"/>
      <c r="Y196" s="11"/>
      <c r="Z196" s="12">
        <v>8.3000000000000007</v>
      </c>
      <c r="AA196" s="12">
        <v>95</v>
      </c>
      <c r="AB196" s="3"/>
      <c r="AC196" s="3"/>
      <c r="AD196" s="4"/>
      <c r="AE196" s="4"/>
      <c r="AF196" s="5"/>
      <c r="AG196" s="5"/>
      <c r="AH196" s="6"/>
      <c r="AI196" s="6"/>
      <c r="AJ196" s="7"/>
      <c r="AK196" s="7"/>
      <c r="AL196" s="9"/>
      <c r="AM196" s="9"/>
    </row>
    <row r="197" spans="1:39" s="58" customFormat="1" x14ac:dyDescent="0.3">
      <c r="E197" s="59"/>
      <c r="F197" s="59"/>
      <c r="G197" s="59"/>
      <c r="H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  <c r="AA197" s="59"/>
      <c r="AB197" s="59"/>
      <c r="AC197" s="59"/>
      <c r="AD197" s="59"/>
      <c r="AE197" s="59"/>
      <c r="AF197" s="59"/>
      <c r="AG197" s="59"/>
      <c r="AH197" s="59"/>
      <c r="AI197" s="59"/>
      <c r="AJ197" s="59"/>
      <c r="AK197" s="59"/>
      <c r="AL197" s="59"/>
      <c r="AM197" s="59"/>
    </row>
    <row r="198" spans="1:39" s="58" customFormat="1" x14ac:dyDescent="0.3">
      <c r="E198" s="59"/>
      <c r="F198" s="59"/>
      <c r="G198" s="59"/>
      <c r="H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  <c r="AA198" s="59"/>
      <c r="AB198" s="59"/>
      <c r="AC198" s="59"/>
      <c r="AD198" s="59"/>
      <c r="AE198" s="59"/>
      <c r="AF198" s="59"/>
      <c r="AG198" s="59"/>
      <c r="AH198" s="59"/>
      <c r="AI198" s="59"/>
      <c r="AJ198" s="59"/>
      <c r="AK198" s="59"/>
      <c r="AL198" s="59"/>
      <c r="AM198" s="59"/>
    </row>
    <row r="199" spans="1:39" s="58" customFormat="1" x14ac:dyDescent="0.3">
      <c r="E199" s="59"/>
      <c r="F199" s="59"/>
      <c r="G199" s="59"/>
      <c r="H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  <c r="AA199" s="59"/>
      <c r="AB199" s="59"/>
      <c r="AC199" s="59"/>
      <c r="AD199" s="59"/>
      <c r="AE199" s="59"/>
      <c r="AF199" s="59"/>
      <c r="AG199" s="59"/>
      <c r="AH199" s="59"/>
      <c r="AI199" s="59"/>
      <c r="AJ199" s="59"/>
      <c r="AK199" s="59"/>
      <c r="AL199" s="59"/>
      <c r="AM199" s="59"/>
    </row>
    <row r="200" spans="1:39" s="58" customFormat="1" x14ac:dyDescent="0.3">
      <c r="E200" s="59"/>
      <c r="F200" s="59"/>
      <c r="G200" s="59"/>
      <c r="H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  <c r="AA200" s="59"/>
      <c r="AB200" s="59"/>
      <c r="AC200" s="59"/>
      <c r="AD200" s="59"/>
      <c r="AE200" s="59"/>
      <c r="AF200" s="59"/>
      <c r="AG200" s="59"/>
      <c r="AH200" s="59"/>
      <c r="AI200" s="59"/>
      <c r="AJ200" s="59"/>
      <c r="AK200" s="59"/>
      <c r="AL200" s="59"/>
      <c r="AM200" s="59"/>
    </row>
    <row r="201" spans="1:39" s="58" customFormat="1" x14ac:dyDescent="0.3">
      <c r="E201" s="59"/>
      <c r="F201" s="59"/>
      <c r="G201" s="59"/>
      <c r="H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  <c r="AA201" s="59"/>
      <c r="AB201" s="59"/>
      <c r="AC201" s="59"/>
      <c r="AD201" s="59"/>
      <c r="AE201" s="59"/>
      <c r="AF201" s="59"/>
      <c r="AG201" s="59"/>
      <c r="AH201" s="59"/>
      <c r="AI201" s="59"/>
      <c r="AJ201" s="59"/>
      <c r="AK201" s="59"/>
      <c r="AL201" s="59"/>
      <c r="AM201" s="59"/>
    </row>
    <row r="202" spans="1:39" s="58" customFormat="1" x14ac:dyDescent="0.3">
      <c r="E202" s="59"/>
      <c r="F202" s="59"/>
      <c r="G202" s="59"/>
      <c r="H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  <c r="AA202" s="59"/>
      <c r="AB202" s="59"/>
      <c r="AC202" s="59"/>
      <c r="AD202" s="59"/>
      <c r="AE202" s="59"/>
      <c r="AF202" s="59"/>
      <c r="AG202" s="59"/>
      <c r="AH202" s="59"/>
      <c r="AI202" s="59"/>
      <c r="AJ202" s="59"/>
      <c r="AK202" s="59"/>
      <c r="AL202" s="59"/>
      <c r="AM202" s="59"/>
    </row>
    <row r="203" spans="1:39" s="58" customFormat="1" x14ac:dyDescent="0.3">
      <c r="E203" s="59"/>
      <c r="F203" s="59"/>
      <c r="G203" s="59"/>
      <c r="H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  <c r="AA203" s="59"/>
      <c r="AB203" s="59"/>
      <c r="AC203" s="59"/>
      <c r="AD203" s="59"/>
      <c r="AE203" s="59"/>
      <c r="AF203" s="59"/>
      <c r="AG203" s="59"/>
      <c r="AH203" s="59"/>
      <c r="AI203" s="59"/>
      <c r="AJ203" s="59"/>
      <c r="AK203" s="59"/>
      <c r="AL203" s="59"/>
      <c r="AM203" s="59"/>
    </row>
    <row r="204" spans="1:39" s="58" customFormat="1" x14ac:dyDescent="0.3">
      <c r="E204" s="59"/>
      <c r="F204" s="59"/>
      <c r="G204" s="59"/>
      <c r="H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  <c r="AA204" s="59"/>
      <c r="AB204" s="59"/>
      <c r="AC204" s="59"/>
      <c r="AD204" s="59"/>
      <c r="AE204" s="59"/>
      <c r="AF204" s="59"/>
      <c r="AG204" s="59"/>
      <c r="AH204" s="59"/>
      <c r="AI204" s="59"/>
      <c r="AJ204" s="59"/>
      <c r="AK204" s="59"/>
      <c r="AL204" s="59"/>
      <c r="AM204" s="59"/>
    </row>
    <row r="205" spans="1:39" s="58" customFormat="1" x14ac:dyDescent="0.3">
      <c r="E205" s="59"/>
      <c r="F205" s="59"/>
      <c r="G205" s="59"/>
      <c r="H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  <c r="AA205" s="59"/>
      <c r="AB205" s="59"/>
      <c r="AC205" s="59"/>
      <c r="AD205" s="59"/>
      <c r="AE205" s="59"/>
      <c r="AF205" s="59"/>
      <c r="AG205" s="59"/>
      <c r="AH205" s="59"/>
      <c r="AI205" s="59"/>
      <c r="AJ205" s="59"/>
      <c r="AK205" s="59"/>
      <c r="AL205" s="59"/>
      <c r="AM205" s="59"/>
    </row>
    <row r="206" spans="1:39" s="58" customFormat="1" x14ac:dyDescent="0.3">
      <c r="E206" s="59"/>
      <c r="F206" s="59"/>
      <c r="G206" s="59"/>
      <c r="H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  <c r="AA206" s="59"/>
      <c r="AB206" s="59"/>
      <c r="AC206" s="59"/>
      <c r="AD206" s="59"/>
      <c r="AE206" s="59"/>
      <c r="AF206" s="59"/>
      <c r="AG206" s="59"/>
      <c r="AH206" s="59"/>
      <c r="AI206" s="59"/>
      <c r="AJ206" s="59"/>
      <c r="AK206" s="59"/>
      <c r="AL206" s="59"/>
      <c r="AM206" s="59"/>
    </row>
    <row r="207" spans="1:39" s="58" customFormat="1" x14ac:dyDescent="0.3">
      <c r="E207" s="59"/>
      <c r="F207" s="59"/>
      <c r="G207" s="59"/>
      <c r="H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  <c r="AA207" s="59"/>
      <c r="AB207" s="59"/>
      <c r="AC207" s="59"/>
      <c r="AD207" s="59"/>
      <c r="AE207" s="59"/>
      <c r="AF207" s="59"/>
      <c r="AG207" s="59"/>
      <c r="AH207" s="59"/>
      <c r="AI207" s="59"/>
      <c r="AJ207" s="59"/>
      <c r="AK207" s="59"/>
      <c r="AL207" s="59"/>
      <c r="AM207" s="59"/>
    </row>
    <row r="208" spans="1:39" s="58" customFormat="1" x14ac:dyDescent="0.3">
      <c r="E208" s="59"/>
      <c r="F208" s="59"/>
      <c r="G208" s="59"/>
      <c r="H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  <c r="AA208" s="59"/>
      <c r="AB208" s="59"/>
      <c r="AC208" s="59"/>
      <c r="AD208" s="59"/>
      <c r="AE208" s="59"/>
      <c r="AF208" s="59"/>
      <c r="AG208" s="59"/>
      <c r="AH208" s="59"/>
      <c r="AI208" s="59"/>
      <c r="AJ208" s="59"/>
      <c r="AK208" s="59"/>
      <c r="AL208" s="59"/>
      <c r="AM208" s="59"/>
    </row>
    <row r="209" spans="5:39" s="58" customFormat="1" x14ac:dyDescent="0.3">
      <c r="E209" s="59"/>
      <c r="F209" s="59"/>
      <c r="G209" s="59"/>
      <c r="H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  <c r="AA209" s="59"/>
      <c r="AB209" s="59"/>
      <c r="AC209" s="59"/>
      <c r="AD209" s="59"/>
      <c r="AE209" s="59"/>
      <c r="AF209" s="59"/>
      <c r="AG209" s="59"/>
      <c r="AH209" s="59"/>
      <c r="AI209" s="59"/>
      <c r="AJ209" s="59"/>
      <c r="AK209" s="59"/>
      <c r="AL209" s="59"/>
      <c r="AM209" s="59"/>
    </row>
    <row r="210" spans="5:39" s="58" customFormat="1" x14ac:dyDescent="0.3">
      <c r="E210" s="59"/>
      <c r="F210" s="59"/>
      <c r="G210" s="59"/>
      <c r="H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  <c r="AA210" s="59"/>
      <c r="AB210" s="59"/>
      <c r="AC210" s="59"/>
      <c r="AD210" s="59"/>
      <c r="AE210" s="59"/>
      <c r="AF210" s="59"/>
      <c r="AG210" s="59"/>
      <c r="AH210" s="59"/>
      <c r="AI210" s="59"/>
      <c r="AJ210" s="59"/>
      <c r="AK210" s="59"/>
      <c r="AL210" s="59"/>
      <c r="AM210" s="59"/>
    </row>
    <row r="211" spans="5:39" s="58" customFormat="1" x14ac:dyDescent="0.3">
      <c r="E211" s="59"/>
      <c r="F211" s="59"/>
      <c r="G211" s="59"/>
      <c r="H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  <c r="AA211" s="59"/>
      <c r="AB211" s="59"/>
      <c r="AC211" s="59"/>
      <c r="AD211" s="59"/>
      <c r="AE211" s="59"/>
      <c r="AF211" s="59"/>
      <c r="AG211" s="59"/>
      <c r="AH211" s="59"/>
      <c r="AI211" s="59"/>
      <c r="AJ211" s="59"/>
      <c r="AK211" s="59"/>
      <c r="AL211" s="59"/>
      <c r="AM211" s="59"/>
    </row>
    <row r="212" spans="5:39" s="58" customFormat="1" x14ac:dyDescent="0.3">
      <c r="E212" s="59"/>
      <c r="F212" s="59"/>
      <c r="G212" s="59"/>
      <c r="H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  <c r="AA212" s="59"/>
      <c r="AB212" s="59"/>
      <c r="AC212" s="59"/>
      <c r="AD212" s="59"/>
      <c r="AE212" s="59"/>
      <c r="AF212" s="59"/>
      <c r="AG212" s="59"/>
      <c r="AH212" s="59"/>
      <c r="AI212" s="59"/>
      <c r="AJ212" s="59"/>
      <c r="AK212" s="59"/>
      <c r="AL212" s="59"/>
      <c r="AM212" s="59"/>
    </row>
    <row r="213" spans="5:39" s="58" customFormat="1" x14ac:dyDescent="0.3">
      <c r="E213" s="59"/>
      <c r="F213" s="59"/>
      <c r="G213" s="59"/>
      <c r="H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  <c r="AA213" s="59"/>
      <c r="AB213" s="59"/>
      <c r="AC213" s="59"/>
      <c r="AD213" s="59"/>
      <c r="AE213" s="59"/>
      <c r="AF213" s="59"/>
      <c r="AG213" s="59"/>
      <c r="AH213" s="59"/>
      <c r="AI213" s="59"/>
      <c r="AJ213" s="59"/>
      <c r="AK213" s="59"/>
      <c r="AL213" s="59"/>
      <c r="AM213" s="59"/>
    </row>
    <row r="214" spans="5:39" s="58" customFormat="1" x14ac:dyDescent="0.3">
      <c r="E214" s="59"/>
      <c r="F214" s="59"/>
      <c r="G214" s="59"/>
      <c r="H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  <c r="AA214" s="59"/>
      <c r="AB214" s="59"/>
      <c r="AC214" s="59"/>
      <c r="AD214" s="59"/>
      <c r="AE214" s="59"/>
      <c r="AF214" s="59"/>
      <c r="AG214" s="59"/>
      <c r="AH214" s="59"/>
      <c r="AI214" s="59"/>
      <c r="AJ214" s="59"/>
      <c r="AK214" s="59"/>
      <c r="AL214" s="59"/>
      <c r="AM214" s="59"/>
    </row>
    <row r="215" spans="5:39" s="58" customFormat="1" x14ac:dyDescent="0.3">
      <c r="E215" s="59"/>
      <c r="F215" s="59"/>
      <c r="G215" s="59"/>
      <c r="H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  <c r="AA215" s="59"/>
      <c r="AB215" s="59"/>
      <c r="AC215" s="59"/>
      <c r="AD215" s="59"/>
      <c r="AE215" s="59"/>
      <c r="AF215" s="59"/>
      <c r="AG215" s="59"/>
      <c r="AH215" s="59"/>
      <c r="AI215" s="59"/>
      <c r="AJ215" s="59"/>
      <c r="AK215" s="59"/>
      <c r="AL215" s="59"/>
      <c r="AM215" s="59"/>
    </row>
    <row r="216" spans="5:39" s="58" customFormat="1" x14ac:dyDescent="0.3">
      <c r="E216" s="59"/>
      <c r="F216" s="59"/>
      <c r="G216" s="59"/>
      <c r="H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  <c r="AA216" s="59"/>
      <c r="AB216" s="59"/>
      <c r="AC216" s="59"/>
      <c r="AD216" s="59"/>
      <c r="AE216" s="59"/>
      <c r="AF216" s="59"/>
      <c r="AG216" s="59"/>
      <c r="AH216" s="59"/>
      <c r="AI216" s="59"/>
      <c r="AJ216" s="59"/>
      <c r="AK216" s="59"/>
      <c r="AL216" s="59"/>
      <c r="AM216" s="59"/>
    </row>
    <row r="217" spans="5:39" s="58" customFormat="1" x14ac:dyDescent="0.3">
      <c r="E217" s="59"/>
      <c r="F217" s="59"/>
      <c r="G217" s="59"/>
      <c r="H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  <c r="AA217" s="59"/>
      <c r="AB217" s="59"/>
      <c r="AC217" s="59"/>
      <c r="AD217" s="59"/>
      <c r="AE217" s="59"/>
      <c r="AF217" s="59"/>
      <c r="AG217" s="59"/>
      <c r="AH217" s="59"/>
      <c r="AI217" s="59"/>
      <c r="AJ217" s="59"/>
      <c r="AK217" s="59"/>
      <c r="AL217" s="59"/>
      <c r="AM217" s="59"/>
    </row>
    <row r="218" spans="5:39" s="58" customFormat="1" x14ac:dyDescent="0.3">
      <c r="E218" s="59"/>
      <c r="F218" s="59"/>
      <c r="G218" s="59"/>
      <c r="H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  <c r="AA218" s="59"/>
      <c r="AB218" s="59"/>
      <c r="AC218" s="59"/>
      <c r="AD218" s="59"/>
      <c r="AE218" s="59"/>
      <c r="AF218" s="59"/>
      <c r="AG218" s="59"/>
      <c r="AH218" s="59"/>
      <c r="AI218" s="59"/>
      <c r="AJ218" s="59"/>
      <c r="AK218" s="59"/>
      <c r="AL218" s="59"/>
      <c r="AM218" s="59"/>
    </row>
    <row r="219" spans="5:39" s="58" customFormat="1" x14ac:dyDescent="0.3">
      <c r="E219" s="59"/>
      <c r="F219" s="59"/>
      <c r="G219" s="59"/>
      <c r="H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  <c r="AA219" s="59"/>
      <c r="AB219" s="59"/>
      <c r="AC219" s="59"/>
      <c r="AD219" s="59"/>
      <c r="AE219" s="59"/>
      <c r="AF219" s="59"/>
      <c r="AG219" s="59"/>
      <c r="AH219" s="59"/>
      <c r="AI219" s="59"/>
      <c r="AJ219" s="59"/>
      <c r="AK219" s="59"/>
      <c r="AL219" s="59"/>
      <c r="AM219" s="59"/>
    </row>
    <row r="220" spans="5:39" s="58" customFormat="1" x14ac:dyDescent="0.3">
      <c r="E220" s="59"/>
      <c r="F220" s="59"/>
      <c r="G220" s="59"/>
      <c r="H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  <c r="AA220" s="59"/>
      <c r="AB220" s="59"/>
      <c r="AC220" s="59"/>
      <c r="AD220" s="59"/>
      <c r="AE220" s="59"/>
      <c r="AF220" s="59"/>
      <c r="AG220" s="59"/>
      <c r="AH220" s="59"/>
      <c r="AI220" s="59"/>
      <c r="AJ220" s="59"/>
      <c r="AK220" s="59"/>
      <c r="AL220" s="59"/>
      <c r="AM220" s="59"/>
    </row>
    <row r="221" spans="5:39" s="58" customFormat="1" x14ac:dyDescent="0.3">
      <c r="E221" s="59"/>
      <c r="F221" s="59"/>
      <c r="G221" s="59"/>
      <c r="H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  <c r="AA221" s="59"/>
      <c r="AB221" s="59"/>
      <c r="AC221" s="59"/>
      <c r="AD221" s="59"/>
      <c r="AE221" s="59"/>
      <c r="AF221" s="59"/>
      <c r="AG221" s="59"/>
      <c r="AH221" s="59"/>
      <c r="AI221" s="59"/>
      <c r="AJ221" s="59"/>
      <c r="AK221" s="59"/>
      <c r="AL221" s="59"/>
      <c r="AM221" s="59"/>
    </row>
    <row r="222" spans="5:39" s="58" customFormat="1" x14ac:dyDescent="0.3">
      <c r="E222" s="59"/>
      <c r="F222" s="59"/>
      <c r="G222" s="59"/>
      <c r="H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  <c r="AA222" s="59"/>
      <c r="AB222" s="59"/>
      <c r="AC222" s="59"/>
      <c r="AD222" s="59"/>
      <c r="AE222" s="59"/>
      <c r="AF222" s="59"/>
      <c r="AG222" s="59"/>
      <c r="AH222" s="59"/>
      <c r="AI222" s="59"/>
      <c r="AJ222" s="59"/>
      <c r="AK222" s="59"/>
      <c r="AL222" s="59"/>
      <c r="AM222" s="59"/>
    </row>
    <row r="223" spans="5:39" s="58" customFormat="1" x14ac:dyDescent="0.3">
      <c r="E223" s="59"/>
      <c r="F223" s="59"/>
      <c r="G223" s="59"/>
      <c r="H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  <c r="AA223" s="59"/>
      <c r="AB223" s="59"/>
      <c r="AC223" s="59"/>
      <c r="AD223" s="59"/>
      <c r="AE223" s="59"/>
      <c r="AF223" s="59"/>
      <c r="AG223" s="59"/>
      <c r="AH223" s="59"/>
      <c r="AI223" s="59"/>
      <c r="AJ223" s="59"/>
      <c r="AK223" s="59"/>
      <c r="AL223" s="59"/>
      <c r="AM223" s="59"/>
    </row>
    <row r="224" spans="5:39" s="58" customFormat="1" x14ac:dyDescent="0.3">
      <c r="E224" s="59"/>
      <c r="F224" s="59"/>
      <c r="G224" s="59"/>
      <c r="H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  <c r="AA224" s="59"/>
      <c r="AB224" s="59"/>
      <c r="AC224" s="59"/>
      <c r="AD224" s="59"/>
      <c r="AE224" s="59"/>
      <c r="AF224" s="59"/>
      <c r="AG224" s="59"/>
      <c r="AH224" s="59"/>
      <c r="AI224" s="59"/>
      <c r="AJ224" s="59"/>
      <c r="AK224" s="59"/>
      <c r="AL224" s="59"/>
      <c r="AM224" s="59"/>
    </row>
    <row r="225" spans="5:39" s="58" customFormat="1" x14ac:dyDescent="0.3">
      <c r="E225" s="59"/>
      <c r="F225" s="59"/>
      <c r="G225" s="59"/>
      <c r="H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  <c r="AA225" s="59"/>
      <c r="AB225" s="59"/>
      <c r="AC225" s="59"/>
      <c r="AD225" s="59"/>
      <c r="AE225" s="59"/>
      <c r="AF225" s="59"/>
      <c r="AG225" s="59"/>
      <c r="AH225" s="59"/>
      <c r="AI225" s="59"/>
      <c r="AJ225" s="59"/>
      <c r="AK225" s="59"/>
      <c r="AL225" s="59"/>
      <c r="AM225" s="59"/>
    </row>
    <row r="226" spans="5:39" s="58" customFormat="1" x14ac:dyDescent="0.3">
      <c r="E226" s="59"/>
      <c r="F226" s="59"/>
      <c r="G226" s="59"/>
      <c r="H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  <c r="AA226" s="59"/>
      <c r="AB226" s="59"/>
      <c r="AC226" s="59"/>
      <c r="AD226" s="59"/>
      <c r="AE226" s="59"/>
      <c r="AF226" s="59"/>
      <c r="AG226" s="59"/>
      <c r="AH226" s="59"/>
      <c r="AI226" s="59"/>
      <c r="AJ226" s="59"/>
      <c r="AK226" s="59"/>
      <c r="AL226" s="59"/>
      <c r="AM226" s="59"/>
    </row>
    <row r="227" spans="5:39" s="58" customFormat="1" x14ac:dyDescent="0.3">
      <c r="E227" s="59"/>
      <c r="F227" s="59"/>
      <c r="G227" s="59"/>
      <c r="H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  <c r="AA227" s="59"/>
      <c r="AB227" s="59"/>
      <c r="AC227" s="59"/>
      <c r="AD227" s="59"/>
      <c r="AE227" s="59"/>
      <c r="AF227" s="59"/>
      <c r="AG227" s="59"/>
      <c r="AH227" s="59"/>
      <c r="AI227" s="59"/>
      <c r="AJ227" s="59"/>
      <c r="AK227" s="59"/>
      <c r="AL227" s="59"/>
      <c r="AM227" s="59"/>
    </row>
    <row r="228" spans="5:39" s="58" customFormat="1" x14ac:dyDescent="0.3">
      <c r="E228" s="59"/>
      <c r="F228" s="59"/>
      <c r="G228" s="59"/>
      <c r="H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  <c r="AA228" s="59"/>
      <c r="AB228" s="59"/>
      <c r="AC228" s="59"/>
      <c r="AD228" s="59"/>
      <c r="AE228" s="59"/>
      <c r="AF228" s="59"/>
      <c r="AG228" s="59"/>
      <c r="AH228" s="59"/>
      <c r="AI228" s="59"/>
      <c r="AJ228" s="59"/>
      <c r="AK228" s="59"/>
      <c r="AL228" s="59"/>
      <c r="AM228" s="59"/>
    </row>
    <row r="229" spans="5:39" s="58" customFormat="1" x14ac:dyDescent="0.3">
      <c r="E229" s="59"/>
      <c r="F229" s="59"/>
      <c r="G229" s="59"/>
      <c r="H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  <c r="AA229" s="59"/>
      <c r="AB229" s="59"/>
      <c r="AC229" s="59"/>
      <c r="AD229" s="59"/>
      <c r="AE229" s="59"/>
      <c r="AF229" s="59"/>
      <c r="AG229" s="59"/>
      <c r="AH229" s="59"/>
      <c r="AI229" s="59"/>
      <c r="AJ229" s="59"/>
      <c r="AK229" s="59"/>
      <c r="AL229" s="59"/>
      <c r="AM229" s="59"/>
    </row>
    <row r="230" spans="5:39" s="58" customFormat="1" x14ac:dyDescent="0.3">
      <c r="E230" s="59"/>
      <c r="F230" s="59"/>
      <c r="G230" s="59"/>
      <c r="H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  <c r="AA230" s="59"/>
      <c r="AB230" s="59"/>
      <c r="AC230" s="59"/>
      <c r="AD230" s="59"/>
      <c r="AE230" s="59"/>
      <c r="AF230" s="59"/>
      <c r="AG230" s="59"/>
      <c r="AH230" s="59"/>
      <c r="AI230" s="59"/>
      <c r="AJ230" s="59"/>
      <c r="AK230" s="59"/>
      <c r="AL230" s="59"/>
      <c r="AM230" s="59"/>
    </row>
    <row r="231" spans="5:39" s="58" customFormat="1" x14ac:dyDescent="0.3">
      <c r="E231" s="59"/>
      <c r="F231" s="59"/>
      <c r="G231" s="59"/>
      <c r="H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  <c r="AA231" s="59"/>
      <c r="AB231" s="59"/>
      <c r="AC231" s="59"/>
      <c r="AD231" s="59"/>
      <c r="AE231" s="59"/>
      <c r="AF231" s="59"/>
      <c r="AG231" s="59"/>
      <c r="AH231" s="59"/>
      <c r="AI231" s="59"/>
      <c r="AJ231" s="59"/>
      <c r="AK231" s="59"/>
      <c r="AL231" s="59"/>
      <c r="AM231" s="59"/>
    </row>
    <row r="232" spans="5:39" s="58" customFormat="1" x14ac:dyDescent="0.3">
      <c r="E232" s="59"/>
      <c r="F232" s="59"/>
      <c r="G232" s="59"/>
      <c r="H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  <c r="AA232" s="59"/>
      <c r="AB232" s="59"/>
      <c r="AC232" s="59"/>
      <c r="AD232" s="59"/>
      <c r="AE232" s="59"/>
      <c r="AF232" s="59"/>
      <c r="AG232" s="59"/>
      <c r="AH232" s="59"/>
      <c r="AI232" s="59"/>
      <c r="AJ232" s="59"/>
      <c r="AK232" s="59"/>
      <c r="AL232" s="59"/>
      <c r="AM232" s="59"/>
    </row>
    <row r="233" spans="5:39" s="58" customFormat="1" x14ac:dyDescent="0.3"/>
    <row r="234" spans="5:39" s="58" customFormat="1" x14ac:dyDescent="0.3"/>
    <row r="235" spans="5:39" s="58" customFormat="1" x14ac:dyDescent="0.3"/>
    <row r="236" spans="5:39" s="58" customFormat="1" x14ac:dyDescent="0.3"/>
    <row r="237" spans="5:39" s="58" customFormat="1" x14ac:dyDescent="0.3"/>
    <row r="238" spans="5:39" s="58" customFormat="1" x14ac:dyDescent="0.3"/>
    <row r="239" spans="5:39" s="58" customFormat="1" x14ac:dyDescent="0.3"/>
    <row r="240" spans="5:39" s="58" customFormat="1" x14ac:dyDescent="0.3"/>
    <row r="241" s="58" customFormat="1" x14ac:dyDescent="0.3"/>
    <row r="242" s="58" customFormat="1" x14ac:dyDescent="0.3"/>
    <row r="243" s="58" customFormat="1" x14ac:dyDescent="0.3"/>
    <row r="244" s="58" customFormat="1" x14ac:dyDescent="0.3"/>
    <row r="245" s="58" customFormat="1" x14ac:dyDescent="0.3"/>
    <row r="246" s="58" customFormat="1" x14ac:dyDescent="0.3"/>
    <row r="247" s="58" customFormat="1" x14ac:dyDescent="0.3"/>
    <row r="248" s="58" customFormat="1" x14ac:dyDescent="0.3"/>
    <row r="249" s="58" customFormat="1" x14ac:dyDescent="0.3"/>
    <row r="250" s="58" customFormat="1" x14ac:dyDescent="0.3"/>
    <row r="251" s="58" customFormat="1" x14ac:dyDescent="0.3"/>
    <row r="252" s="58" customFormat="1" x14ac:dyDescent="0.3"/>
    <row r="253" s="58" customFormat="1" x14ac:dyDescent="0.3"/>
    <row r="254" s="58" customFormat="1" x14ac:dyDescent="0.3"/>
    <row r="255" s="58" customFormat="1" x14ac:dyDescent="0.3"/>
    <row r="256" s="58" customFormat="1" x14ac:dyDescent="0.3"/>
    <row r="257" s="58" customFormat="1" x14ac:dyDescent="0.3"/>
    <row r="258" s="58" customFormat="1" x14ac:dyDescent="0.3"/>
    <row r="259" s="58" customFormat="1" x14ac:dyDescent="0.3"/>
    <row r="260" s="58" customFormat="1" x14ac:dyDescent="0.3"/>
    <row r="261" s="58" customFormat="1" x14ac:dyDescent="0.3"/>
    <row r="262" s="58" customFormat="1" x14ac:dyDescent="0.3"/>
    <row r="263" s="58" customFormat="1" x14ac:dyDescent="0.3"/>
    <row r="264" s="58" customFormat="1" x14ac:dyDescent="0.3"/>
    <row r="265" s="58" customFormat="1" x14ac:dyDescent="0.3"/>
    <row r="266" s="58" customFormat="1" x14ac:dyDescent="0.3"/>
    <row r="267" s="58" customFormat="1" x14ac:dyDescent="0.3"/>
    <row r="268" s="58" customFormat="1" x14ac:dyDescent="0.3"/>
    <row r="269" s="58" customFormat="1" x14ac:dyDescent="0.3"/>
    <row r="270" s="58" customFormat="1" x14ac:dyDescent="0.3"/>
    <row r="271" s="58" customFormat="1" x14ac:dyDescent="0.3"/>
    <row r="272" s="58" customFormat="1" x14ac:dyDescent="0.3"/>
    <row r="273" s="58" customFormat="1" x14ac:dyDescent="0.3"/>
    <row r="274" s="58" customFormat="1" x14ac:dyDescent="0.3"/>
    <row r="275" s="58" customFormat="1" x14ac:dyDescent="0.3"/>
    <row r="276" s="58" customFormat="1" x14ac:dyDescent="0.3"/>
    <row r="277" s="58" customFormat="1" x14ac:dyDescent="0.3"/>
    <row r="278" s="58" customFormat="1" x14ac:dyDescent="0.3"/>
    <row r="279" s="58" customFormat="1" x14ac:dyDescent="0.3"/>
    <row r="280" s="58" customFormat="1" x14ac:dyDescent="0.3"/>
    <row r="281" s="58" customFormat="1" x14ac:dyDescent="0.3"/>
    <row r="282" s="58" customFormat="1" x14ac:dyDescent="0.3"/>
    <row r="283" s="58" customFormat="1" x14ac:dyDescent="0.3"/>
    <row r="284" s="58" customFormat="1" x14ac:dyDescent="0.3"/>
    <row r="285" s="58" customFormat="1" x14ac:dyDescent="0.3"/>
    <row r="286" s="58" customFormat="1" x14ac:dyDescent="0.3"/>
    <row r="287" s="58" customFormat="1" x14ac:dyDescent="0.3"/>
    <row r="288" s="58" customFormat="1" x14ac:dyDescent="0.3"/>
    <row r="289" s="58" customFormat="1" x14ac:dyDescent="0.3"/>
    <row r="290" s="58" customFormat="1" x14ac:dyDescent="0.3"/>
    <row r="291" s="58" customFormat="1" x14ac:dyDescent="0.3"/>
    <row r="292" s="58" customFormat="1" x14ac:dyDescent="0.3"/>
    <row r="293" s="58" customFormat="1" x14ac:dyDescent="0.3"/>
    <row r="294" s="58" customFormat="1" x14ac:dyDescent="0.3"/>
    <row r="295" s="58" customFormat="1" x14ac:dyDescent="0.3"/>
    <row r="296" s="58" customFormat="1" x14ac:dyDescent="0.3"/>
    <row r="297" s="58" customFormat="1" x14ac:dyDescent="0.3"/>
    <row r="298" s="58" customFormat="1" x14ac:dyDescent="0.3"/>
    <row r="299" s="58" customFormat="1" x14ac:dyDescent="0.3"/>
    <row r="300" s="58" customFormat="1" x14ac:dyDescent="0.3"/>
    <row r="301" s="58" customFormat="1" x14ac:dyDescent="0.3"/>
    <row r="302" s="58" customFormat="1" x14ac:dyDescent="0.3"/>
    <row r="303" s="58" customFormat="1" x14ac:dyDescent="0.3"/>
    <row r="304" s="58" customFormat="1" x14ac:dyDescent="0.3"/>
    <row r="305" s="58" customFormat="1" x14ac:dyDescent="0.3"/>
    <row r="306" s="58" customFormat="1" x14ac:dyDescent="0.3"/>
    <row r="307" s="58" customFormat="1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2"/>
  <sheetViews>
    <sheetView topLeftCell="O1" workbookViewId="0">
      <selection activeCell="Z1" sqref="Z1"/>
    </sheetView>
  </sheetViews>
  <sheetFormatPr defaultColWidth="9.109375" defaultRowHeight="14.4" x14ac:dyDescent="0.3"/>
  <cols>
    <col min="1" max="1" width="27.44140625" style="52" bestFit="1" customWidth="1"/>
    <col min="2" max="2" width="11.44140625" style="48" customWidth="1"/>
    <col min="3" max="3" width="5.5546875" style="1" bestFit="1" customWidth="1"/>
    <col min="4" max="4" width="6.88671875" style="1" bestFit="1" customWidth="1"/>
    <col min="5" max="5" width="14.44140625" style="1" bestFit="1" customWidth="1"/>
    <col min="6" max="6" width="9.109375" style="1"/>
    <col min="7" max="7" width="9.109375" style="46"/>
    <col min="8" max="8" width="9" style="1" customWidth="1"/>
    <col min="9" max="9" width="9.109375" style="1"/>
    <col min="10" max="10" width="10.44140625" style="1" customWidth="1"/>
    <col min="11" max="11" width="8.44140625" style="1" customWidth="1"/>
    <col min="12" max="12" width="9.33203125" style="1" customWidth="1"/>
    <col min="13" max="13" width="12" style="1" bestFit="1" customWidth="1"/>
    <col min="14" max="14" width="11.5546875" style="1" bestFit="1" customWidth="1"/>
    <col min="15" max="15" width="9.44140625" style="1" bestFit="1" customWidth="1"/>
    <col min="16" max="16" width="9.33203125" style="1" bestFit="1" customWidth="1"/>
    <col min="17" max="17" width="10.88671875" style="1" bestFit="1" customWidth="1"/>
    <col min="18" max="18" width="9.5546875" style="1" bestFit="1" customWidth="1"/>
    <col min="19" max="19" width="9.6640625" style="1" bestFit="1" customWidth="1"/>
    <col min="20" max="20" width="10.33203125" style="1" customWidth="1"/>
    <col min="21" max="21" width="9.109375" style="1"/>
    <col min="22" max="22" width="7.44140625" style="1" customWidth="1"/>
    <col min="23" max="23" width="9.109375" style="1"/>
    <col min="24" max="24" width="9.109375" style="31"/>
    <col min="25" max="25" width="9.109375" style="27"/>
    <col min="26" max="26" width="9.109375" style="43"/>
    <col min="27" max="16384" width="9.109375" style="1"/>
  </cols>
  <sheetData>
    <row r="1" spans="1:26" s="30" customFormat="1" ht="62.4" x14ac:dyDescent="0.3">
      <c r="A1" s="49" t="s">
        <v>0</v>
      </c>
      <c r="B1" s="47"/>
      <c r="C1" s="15" t="s">
        <v>1</v>
      </c>
      <c r="D1" s="15" t="s">
        <v>2</v>
      </c>
      <c r="E1" s="15" t="s">
        <v>3</v>
      </c>
      <c r="F1" s="16" t="s">
        <v>4</v>
      </c>
      <c r="G1" s="44" t="s">
        <v>6</v>
      </c>
      <c r="H1" s="16" t="s">
        <v>7</v>
      </c>
      <c r="I1" s="15" t="s">
        <v>8</v>
      </c>
      <c r="J1" s="17" t="s">
        <v>10</v>
      </c>
      <c r="K1" s="18" t="s">
        <v>11</v>
      </c>
      <c r="L1" s="19" t="s">
        <v>12</v>
      </c>
      <c r="M1" s="20" t="s">
        <v>13</v>
      </c>
      <c r="N1" s="21" t="s">
        <v>14</v>
      </c>
      <c r="O1" s="22" t="s">
        <v>15</v>
      </c>
      <c r="P1" s="24" t="s">
        <v>17</v>
      </c>
      <c r="Q1" s="25" t="s">
        <v>18</v>
      </c>
      <c r="R1" s="16" t="s">
        <v>19</v>
      </c>
      <c r="S1" s="17" t="s">
        <v>20</v>
      </c>
      <c r="T1" s="18" t="s">
        <v>21</v>
      </c>
      <c r="U1" s="19" t="s">
        <v>22</v>
      </c>
      <c r="V1" s="20" t="s">
        <v>23</v>
      </c>
      <c r="W1" s="22" t="s">
        <v>24</v>
      </c>
      <c r="X1" s="28" t="s">
        <v>30</v>
      </c>
      <c r="Y1" s="29" t="s">
        <v>28</v>
      </c>
      <c r="Z1" s="42" t="s">
        <v>29</v>
      </c>
    </row>
    <row r="2" spans="1:26" x14ac:dyDescent="0.3">
      <c r="A2" s="50">
        <v>44543</v>
      </c>
      <c r="B2" s="54">
        <f>DAY(A2)</f>
        <v>13</v>
      </c>
      <c r="C2" s="2">
        <v>1</v>
      </c>
      <c r="D2" s="2">
        <v>16</v>
      </c>
      <c r="E2" s="2">
        <v>1</v>
      </c>
      <c r="F2" s="14">
        <v>0.4201388888888889</v>
      </c>
      <c r="G2" s="45">
        <f>Raw!G2/Raw!F2</f>
        <v>0.60240963855421681</v>
      </c>
      <c r="H2" s="3">
        <v>0</v>
      </c>
      <c r="I2" s="32">
        <v>0.4201388888888889</v>
      </c>
      <c r="J2" s="4">
        <f>Raw!K2/Raw!J2</f>
        <v>120</v>
      </c>
      <c r="K2" s="5">
        <f>Raw!M2/Raw!L2</f>
        <v>1220</v>
      </c>
      <c r="L2" s="6">
        <f>Raw!O2/Raw!N2</f>
        <v>0</v>
      </c>
      <c r="M2" s="7">
        <f>Raw!Q2/Raw!P2</f>
        <v>0</v>
      </c>
      <c r="N2" s="8">
        <f>Raw!S2/Raw!R2</f>
        <v>0</v>
      </c>
      <c r="O2" s="9">
        <f>Raw!U2/Raw!T2</f>
        <v>260</v>
      </c>
      <c r="P2" s="11">
        <f>Raw!Y2/Raw!X2</f>
        <v>1780</v>
      </c>
      <c r="Q2" s="12" t="s">
        <v>25</v>
      </c>
      <c r="R2" s="3">
        <f>Raw!AC2/Raw!AB2</f>
        <v>20</v>
      </c>
      <c r="S2" s="4">
        <f>Raw!AE2/Raw!AD2</f>
        <v>100</v>
      </c>
      <c r="T2" s="5">
        <f>Raw!AG2/Raw!AF2</f>
        <v>0</v>
      </c>
      <c r="U2" s="6">
        <f>Raw!AI2/Raw!AH2</f>
        <v>20</v>
      </c>
      <c r="V2" s="7">
        <f>Raw!AK2/Raw!AJ2</f>
        <v>0</v>
      </c>
      <c r="W2" s="9" t="s">
        <v>25</v>
      </c>
      <c r="X2" s="26">
        <f>Raw!AO2/Raw!AN2</f>
        <v>120</v>
      </c>
      <c r="Y2" s="27" t="s">
        <v>25</v>
      </c>
    </row>
    <row r="3" spans="1:26" x14ac:dyDescent="0.3">
      <c r="A3" s="50">
        <v>44543</v>
      </c>
      <c r="B3" s="54">
        <f t="shared" ref="B3:B66" si="0">DAY(A3)</f>
        <v>13</v>
      </c>
      <c r="C3" s="2">
        <v>2</v>
      </c>
      <c r="D3" s="2">
        <v>16</v>
      </c>
      <c r="E3" s="2">
        <v>1</v>
      </c>
      <c r="F3" s="14">
        <v>0.4236111111111111</v>
      </c>
      <c r="G3" s="45">
        <f>Raw!G3/Raw!F3</f>
        <v>0.96385542168674687</v>
      </c>
      <c r="H3" s="3">
        <v>0</v>
      </c>
      <c r="I3" s="32">
        <v>0.4236111111111111</v>
      </c>
      <c r="J3" s="4">
        <f>Raw!K3/Raw!J3</f>
        <v>60</v>
      </c>
      <c r="K3" s="5">
        <f>Raw!M3/Raw!L3</f>
        <v>580</v>
      </c>
      <c r="L3" s="6">
        <f>Raw!O3/Raw!N3</f>
        <v>20</v>
      </c>
      <c r="M3" s="7">
        <f>Raw!Q3/Raw!P3</f>
        <v>0</v>
      </c>
      <c r="N3" s="8">
        <f>Raw!S3/Raw!R3</f>
        <v>0</v>
      </c>
      <c r="O3" s="9">
        <f>Raw!U3/Raw!T3</f>
        <v>240</v>
      </c>
      <c r="P3" s="11">
        <f>Raw!Y3/Raw!X3</f>
        <v>1620</v>
      </c>
      <c r="Q3" s="12">
        <f>Raw!AA3/Raw!Z3</f>
        <v>0</v>
      </c>
      <c r="R3" s="3">
        <f>Raw!AC3/Raw!AB3</f>
        <v>20</v>
      </c>
      <c r="S3" s="4">
        <f>Raw!AE3/Raw!AD3</f>
        <v>140</v>
      </c>
      <c r="T3" s="5">
        <f>Raw!AG3/Raw!AF3</f>
        <v>0</v>
      </c>
      <c r="U3" s="6">
        <f>Raw!AI3/Raw!AH3</f>
        <v>20</v>
      </c>
      <c r="V3" s="7">
        <f>Raw!AK3/Raw!AJ3</f>
        <v>20</v>
      </c>
      <c r="W3" s="9">
        <f>Raw!AM3/Raw!AL3</f>
        <v>260</v>
      </c>
      <c r="X3" s="26">
        <f>Raw!AO3/Raw!AN3</f>
        <v>1420</v>
      </c>
      <c r="Y3" s="27">
        <f>Raw!AQ3/Raw!AP3</f>
        <v>0</v>
      </c>
    </row>
    <row r="4" spans="1:26" x14ac:dyDescent="0.3">
      <c r="A4" s="50">
        <v>44543</v>
      </c>
      <c r="B4" s="54">
        <f t="shared" si="0"/>
        <v>13</v>
      </c>
      <c r="C4" s="2">
        <v>3</v>
      </c>
      <c r="D4" s="2">
        <v>16</v>
      </c>
      <c r="E4" s="2">
        <v>1</v>
      </c>
      <c r="F4" s="14">
        <v>0.42708333333333331</v>
      </c>
      <c r="G4" s="45">
        <f>Raw!G4/Raw!F4</f>
        <v>0.60240963855421681</v>
      </c>
      <c r="H4" s="3">
        <v>0</v>
      </c>
      <c r="I4" s="32">
        <v>0.42708333333333331</v>
      </c>
      <c r="J4" s="4">
        <f>Raw!K4/Raw!J4</f>
        <v>60</v>
      </c>
      <c r="K4" s="5">
        <f>Raw!M4/Raw!L4</f>
        <v>720</v>
      </c>
      <c r="L4" s="6">
        <f>Raw!O4/Raw!N4</f>
        <v>0</v>
      </c>
      <c r="M4" s="7">
        <f>Raw!Q4/Raw!P4</f>
        <v>0</v>
      </c>
      <c r="N4" s="8">
        <f>Raw!S4/Raw!R4</f>
        <v>0</v>
      </c>
      <c r="O4" s="9">
        <f>Raw!U4/Raw!T4</f>
        <v>680</v>
      </c>
      <c r="P4" s="11">
        <f>Raw!Y4/Raw!X4</f>
        <v>1660</v>
      </c>
      <c r="Q4" s="12">
        <f>Raw!AA4/Raw!Z4</f>
        <v>0</v>
      </c>
      <c r="R4" s="3">
        <f>Raw!AC4/Raw!AB4</f>
        <v>40</v>
      </c>
      <c r="S4" s="4">
        <f>Raw!AE4/Raw!AD4</f>
        <v>80</v>
      </c>
      <c r="T4" s="5">
        <f>Raw!AG4/Raw!AF4</f>
        <v>0</v>
      </c>
      <c r="U4" s="6">
        <f>Raw!AI4/Raw!AH4</f>
        <v>40</v>
      </c>
      <c r="V4" s="7">
        <f>Raw!AK4/Raw!AJ4</f>
        <v>0</v>
      </c>
      <c r="W4" s="9">
        <f>Raw!AM4/Raw!AL4</f>
        <v>0</v>
      </c>
      <c r="X4" s="26">
        <f>Raw!AO4/Raw!AN4</f>
        <v>340</v>
      </c>
      <c r="Y4" s="27">
        <f>Raw!AQ4/Raw!AP4</f>
        <v>40</v>
      </c>
    </row>
    <row r="5" spans="1:26" x14ac:dyDescent="0.3">
      <c r="A5" s="50">
        <v>44543</v>
      </c>
      <c r="B5" s="54">
        <f t="shared" si="0"/>
        <v>13</v>
      </c>
      <c r="C5" s="2">
        <v>1</v>
      </c>
      <c r="D5" s="2">
        <v>20</v>
      </c>
      <c r="E5" s="2">
        <v>1</v>
      </c>
      <c r="F5" s="14">
        <v>0.38541666666666669</v>
      </c>
      <c r="G5" s="45">
        <f>Raw!G5/Raw!F5</f>
        <v>0.84337349397590355</v>
      </c>
      <c r="H5" s="3">
        <v>0</v>
      </c>
      <c r="I5" s="32">
        <v>0.38541666666666669</v>
      </c>
      <c r="J5" s="4">
        <f>Raw!K5/Raw!J5</f>
        <v>480</v>
      </c>
      <c r="K5" s="5">
        <f>Raw!M5/Raw!L5</f>
        <v>520</v>
      </c>
      <c r="L5" s="6">
        <f>Raw!O5/Raw!N5</f>
        <v>0</v>
      </c>
      <c r="M5" s="7">
        <f>Raw!Q5/Raw!P5</f>
        <v>0</v>
      </c>
      <c r="N5" s="8">
        <f>Raw!S5/Raw!R5</f>
        <v>0</v>
      </c>
      <c r="O5" s="9">
        <f>Raw!U5/Raw!T5</f>
        <v>100</v>
      </c>
      <c r="P5" s="11">
        <f>Raw!Y5/Raw!X5</f>
        <v>1900</v>
      </c>
      <c r="Q5" s="12">
        <f>Raw!AA5/Raw!Z5</f>
        <v>0</v>
      </c>
      <c r="R5" s="3">
        <f>Raw!AC5/Raw!AB5</f>
        <v>0</v>
      </c>
      <c r="S5" s="4">
        <f>Raw!AE5/Raw!AD5</f>
        <v>340</v>
      </c>
      <c r="T5" s="5">
        <f>Raw!AG5/Raw!AF5</f>
        <v>0</v>
      </c>
      <c r="U5" s="6">
        <f>Raw!AI5/Raw!AH5</f>
        <v>100</v>
      </c>
      <c r="V5" s="7">
        <f>Raw!AK5/Raw!AJ5</f>
        <v>0</v>
      </c>
      <c r="W5" s="9">
        <f>Raw!AM5/Raw!AL5</f>
        <v>220</v>
      </c>
      <c r="X5" s="26">
        <f>Raw!AO5/Raw!AN5</f>
        <v>1440</v>
      </c>
      <c r="Y5" s="27">
        <f>Raw!AQ5/Raw!AP5</f>
        <v>0</v>
      </c>
    </row>
    <row r="6" spans="1:26" x14ac:dyDescent="0.3">
      <c r="A6" s="50">
        <v>44543</v>
      </c>
      <c r="B6" s="54">
        <f t="shared" si="0"/>
        <v>13</v>
      </c>
      <c r="C6" s="2">
        <v>2</v>
      </c>
      <c r="D6" s="2">
        <v>20</v>
      </c>
      <c r="E6" s="2">
        <v>1</v>
      </c>
      <c r="F6" s="14">
        <v>0.3923611111111111</v>
      </c>
      <c r="G6" s="45">
        <f>Raw!G6/Raw!F6</f>
        <v>0.84337349397590355</v>
      </c>
      <c r="H6" s="3">
        <v>0</v>
      </c>
      <c r="I6" s="32">
        <v>0.3923611111111111</v>
      </c>
      <c r="J6" s="4">
        <f>Raw!K6/Raw!J6</f>
        <v>140</v>
      </c>
      <c r="K6" s="5">
        <f>Raw!M6/Raw!L6</f>
        <v>800</v>
      </c>
      <c r="L6" s="6">
        <f>Raw!O6/Raw!N6</f>
        <v>0</v>
      </c>
      <c r="M6" s="7">
        <f>Raw!Q6/Raw!P6</f>
        <v>0</v>
      </c>
      <c r="N6" s="8">
        <f>Raw!S6/Raw!R6</f>
        <v>0</v>
      </c>
      <c r="O6" s="9">
        <f>Raw!U6/Raw!T6</f>
        <v>1100</v>
      </c>
      <c r="P6" s="11">
        <f>Raw!Y6/Raw!X6</f>
        <v>2400</v>
      </c>
      <c r="Q6" s="12" t="s">
        <v>25</v>
      </c>
      <c r="R6" s="3">
        <f>Raw!AC6/Raw!AB6</f>
        <v>60</v>
      </c>
      <c r="S6" s="4">
        <f>Raw!AE6/Raw!AD6</f>
        <v>120</v>
      </c>
      <c r="T6" s="5">
        <f>Raw!AG6/Raw!AF6</f>
        <v>0</v>
      </c>
      <c r="U6" s="6">
        <f>Raw!AI6/Raw!AH6</f>
        <v>40</v>
      </c>
      <c r="V6" s="7">
        <f>Raw!AK6/Raw!AJ6</f>
        <v>0</v>
      </c>
      <c r="W6" s="9">
        <f>Raw!AM6/Raw!AL6</f>
        <v>60</v>
      </c>
      <c r="X6" s="26">
        <f>Raw!AO6/Raw!AN6</f>
        <v>1420</v>
      </c>
      <c r="Y6" s="27">
        <f>Raw!AQ6/Raw!AP6</f>
        <v>20</v>
      </c>
    </row>
    <row r="7" spans="1:26" x14ac:dyDescent="0.3">
      <c r="A7" s="50">
        <v>44543</v>
      </c>
      <c r="B7" s="54">
        <f t="shared" si="0"/>
        <v>13</v>
      </c>
      <c r="C7" s="2">
        <v>3</v>
      </c>
      <c r="D7" s="2">
        <v>20</v>
      </c>
      <c r="E7" s="2">
        <v>1</v>
      </c>
      <c r="F7" s="14">
        <v>0.39583333333333331</v>
      </c>
      <c r="G7" s="45">
        <f>Raw!G7/Raw!F7</f>
        <v>0.48192771084337344</v>
      </c>
      <c r="H7" s="3">
        <v>1</v>
      </c>
      <c r="I7" s="32">
        <v>0.39583333333333331</v>
      </c>
      <c r="J7" s="4">
        <f>Raw!K7/Raw!J7</f>
        <v>60</v>
      </c>
      <c r="K7" s="5">
        <f>Raw!M7/Raw!L7</f>
        <v>1240</v>
      </c>
      <c r="L7" s="6">
        <f>Raw!O7/Raw!N7</f>
        <v>0</v>
      </c>
      <c r="M7" s="7">
        <f>Raw!Q7/Raw!P7</f>
        <v>0</v>
      </c>
      <c r="N7" s="8">
        <f>Raw!S7/Raw!R7</f>
        <v>0</v>
      </c>
      <c r="O7" s="9">
        <f>Raw!U7/Raw!T7</f>
        <v>80</v>
      </c>
      <c r="P7" s="11">
        <f>Raw!Y7/Raw!X7</f>
        <v>1860</v>
      </c>
      <c r="Q7" s="12">
        <f>Raw!AA7/Raw!Z7</f>
        <v>0</v>
      </c>
      <c r="R7" s="3">
        <f>Raw!AC7/Raw!AB7</f>
        <v>40</v>
      </c>
      <c r="S7" s="4">
        <f>Raw!AE7/Raw!AD7</f>
        <v>140</v>
      </c>
      <c r="T7" s="5">
        <f>Raw!AG7/Raw!AF7</f>
        <v>0</v>
      </c>
      <c r="U7" s="6">
        <f>Raw!AI7/Raw!AH7</f>
        <v>80</v>
      </c>
      <c r="V7" s="7">
        <f>Raw!AK7/Raw!AJ7</f>
        <v>0</v>
      </c>
      <c r="W7" s="9">
        <f>Raw!AM7/Raw!AL7</f>
        <v>240</v>
      </c>
      <c r="X7" s="26">
        <f>Raw!AO7/Raw!AN7</f>
        <v>1800</v>
      </c>
      <c r="Y7" s="27">
        <f>Raw!AQ7/Raw!AP7</f>
        <v>40</v>
      </c>
    </row>
    <row r="8" spans="1:26" x14ac:dyDescent="0.3">
      <c r="A8" s="50">
        <v>44543</v>
      </c>
      <c r="B8" s="54">
        <f t="shared" si="0"/>
        <v>13</v>
      </c>
      <c r="C8" s="2">
        <v>1</v>
      </c>
      <c r="D8" s="2">
        <v>24</v>
      </c>
      <c r="E8" s="2">
        <v>1</v>
      </c>
      <c r="F8" s="3"/>
      <c r="G8" s="45"/>
      <c r="H8" s="3">
        <v>0</v>
      </c>
      <c r="I8" s="32">
        <v>0.625</v>
      </c>
      <c r="J8" s="4">
        <f>Raw!K8/Raw!J8</f>
        <v>480</v>
      </c>
      <c r="K8" s="5">
        <f>Raw!M8/Raw!L8</f>
        <v>680</v>
      </c>
      <c r="L8" s="6">
        <f>Raw!O8/Raw!N8</f>
        <v>0</v>
      </c>
      <c r="M8" s="7">
        <f>Raw!Q8/Raw!P8</f>
        <v>20</v>
      </c>
      <c r="N8" s="8">
        <f>Raw!S8/Raw!R8</f>
        <v>0</v>
      </c>
      <c r="O8" s="9">
        <f>Raw!U8/Raw!T8</f>
        <v>20</v>
      </c>
      <c r="P8" s="11">
        <f>Raw!Y8/Raw!X8</f>
        <v>2060</v>
      </c>
      <c r="Q8" s="12">
        <f>Raw!AA8/Raw!Z8</f>
        <v>20</v>
      </c>
      <c r="R8" s="3">
        <f>Raw!AC8/Raw!AB8</f>
        <v>40</v>
      </c>
      <c r="S8" s="4">
        <f>Raw!AE8/Raw!AD8</f>
        <v>160</v>
      </c>
      <c r="T8" s="5">
        <f>Raw!AG8/Raw!AF8</f>
        <v>0</v>
      </c>
      <c r="U8" s="6">
        <f>Raw!AI8/Raw!AH8</f>
        <v>100</v>
      </c>
      <c r="V8" s="7">
        <f>Raw!AK8/Raw!AJ8</f>
        <v>0</v>
      </c>
      <c r="W8" s="9">
        <f>Raw!AM8/Raw!AL8</f>
        <v>20</v>
      </c>
      <c r="X8" s="26">
        <f>Raw!AO8/Raw!AN8</f>
        <v>220</v>
      </c>
      <c r="Y8" s="27">
        <f>Raw!AQ8/Raw!AP8</f>
        <v>0</v>
      </c>
    </row>
    <row r="9" spans="1:26" x14ac:dyDescent="0.3">
      <c r="A9" s="50">
        <v>44543</v>
      </c>
      <c r="B9" s="54">
        <f t="shared" si="0"/>
        <v>13</v>
      </c>
      <c r="C9" s="2">
        <v>2</v>
      </c>
      <c r="D9" s="2">
        <v>24</v>
      </c>
      <c r="E9" s="2">
        <v>1</v>
      </c>
      <c r="F9" s="14">
        <v>0.40277777777777773</v>
      </c>
      <c r="G9" s="45">
        <f>Raw!G9/Raw!F9</f>
        <v>1.0843373493975903</v>
      </c>
      <c r="H9" s="3">
        <v>0</v>
      </c>
      <c r="I9" s="33">
        <v>0.61458333333333337</v>
      </c>
      <c r="J9" s="4">
        <f>Raw!K9/Raw!J9</f>
        <v>160</v>
      </c>
      <c r="K9" s="5">
        <f>Raw!M9/Raw!L9</f>
        <v>560</v>
      </c>
      <c r="L9" s="6">
        <f>Raw!O9/Raw!N9</f>
        <v>0</v>
      </c>
      <c r="M9" s="7">
        <f>Raw!Q9/Raw!P9</f>
        <v>0</v>
      </c>
      <c r="N9" s="8">
        <f>Raw!S9/Raw!R9</f>
        <v>0</v>
      </c>
      <c r="O9" s="9">
        <f>Raw!U9/Raw!T9</f>
        <v>100</v>
      </c>
      <c r="P9" s="11">
        <f>Raw!Y9/Raw!X9</f>
        <v>1360</v>
      </c>
      <c r="Q9" s="12">
        <f>Raw!AA9/Raw!Z9</f>
        <v>20</v>
      </c>
      <c r="R9" s="3">
        <f>Raw!AC9/Raw!AB9</f>
        <v>40</v>
      </c>
      <c r="S9" s="4">
        <f>Raw!AE9/Raw!AD9</f>
        <v>180</v>
      </c>
      <c r="T9" s="5">
        <f>Raw!AG9/Raw!AF9</f>
        <v>20</v>
      </c>
      <c r="U9" s="6">
        <f>Raw!AI9/Raw!AH9</f>
        <v>0</v>
      </c>
      <c r="V9" s="7">
        <f>Raw!AK9/Raw!AJ9</f>
        <v>0</v>
      </c>
      <c r="W9" s="9">
        <f>Raw!AM9/Raw!AL9</f>
        <v>60</v>
      </c>
      <c r="X9" s="26">
        <f>Raw!AO9/Raw!AN9</f>
        <v>2120</v>
      </c>
      <c r="Y9" s="27">
        <f>Raw!AQ9/Raw!AP9</f>
        <v>0</v>
      </c>
    </row>
    <row r="10" spans="1:26" x14ac:dyDescent="0.3">
      <c r="A10" s="50">
        <v>44543</v>
      </c>
      <c r="B10" s="54">
        <f t="shared" si="0"/>
        <v>13</v>
      </c>
      <c r="C10" s="2">
        <v>3</v>
      </c>
      <c r="D10" s="2">
        <v>24</v>
      </c>
      <c r="E10" s="2">
        <v>1</v>
      </c>
      <c r="F10" s="14">
        <v>0.40625</v>
      </c>
      <c r="G10" s="45">
        <f>Raw!G10/Raw!F10</f>
        <v>1.5662650602409638</v>
      </c>
      <c r="H10" s="3">
        <v>0</v>
      </c>
      <c r="I10" s="32">
        <v>0.60416666666666663</v>
      </c>
      <c r="J10" s="4">
        <f>Raw!K10/Raw!J10</f>
        <v>20</v>
      </c>
      <c r="K10" s="5">
        <f>Raw!M10/Raw!L10</f>
        <v>1040</v>
      </c>
      <c r="L10" s="6">
        <f>Raw!O10/Raw!N10</f>
        <v>0</v>
      </c>
      <c r="M10" s="7">
        <f>Raw!Q10/Raw!P10</f>
        <v>0</v>
      </c>
      <c r="N10" s="8">
        <f>Raw!S10/Raw!R10</f>
        <v>0</v>
      </c>
      <c r="O10" s="9">
        <f>Raw!U10/Raw!T10</f>
        <v>1700</v>
      </c>
      <c r="P10" s="11">
        <f>Raw!Y10/Raw!X10</f>
        <v>600</v>
      </c>
      <c r="Q10" s="12">
        <f>Raw!AA10/Raw!Z10</f>
        <v>20</v>
      </c>
      <c r="R10" s="3">
        <f>Raw!AC10/Raw!AB10</f>
        <v>20</v>
      </c>
      <c r="S10" s="4">
        <f>Raw!AE10/Raw!AD10</f>
        <v>40</v>
      </c>
      <c r="T10" s="5">
        <f>Raw!AG10/Raw!AF10</f>
        <v>0</v>
      </c>
      <c r="U10" s="6">
        <f>Raw!AI10/Raw!AH10</f>
        <v>60</v>
      </c>
      <c r="V10" s="7">
        <f>Raw!AK10/Raw!AJ10</f>
        <v>0</v>
      </c>
      <c r="W10" s="9">
        <f>Raw!AM10/Raw!AL10</f>
        <v>0</v>
      </c>
      <c r="X10" s="26">
        <f>Raw!AO10/Raw!AN10</f>
        <v>980</v>
      </c>
      <c r="Y10" s="27">
        <f>Raw!AQ10/Raw!AP10</f>
        <v>60</v>
      </c>
    </row>
    <row r="11" spans="1:26" x14ac:dyDescent="0.3">
      <c r="A11" s="50">
        <v>44543</v>
      </c>
      <c r="B11" s="54">
        <f t="shared" si="0"/>
        <v>13</v>
      </c>
      <c r="C11" s="2">
        <v>1</v>
      </c>
      <c r="D11" s="2">
        <v>28</v>
      </c>
      <c r="E11" s="2">
        <v>1</v>
      </c>
      <c r="F11" s="14">
        <v>0.43402777777777773</v>
      </c>
      <c r="G11" s="45">
        <f>Raw!G11/Raw!F11</f>
        <v>0.36144578313253006</v>
      </c>
      <c r="H11" s="3">
        <v>0</v>
      </c>
      <c r="I11" s="32">
        <v>0.43402777777777773</v>
      </c>
      <c r="J11" s="4">
        <f>Raw!K11/Raw!J11</f>
        <v>680</v>
      </c>
      <c r="K11" s="5">
        <f>Raw!M11/Raw!L11</f>
        <v>800</v>
      </c>
      <c r="L11" s="6">
        <f>Raw!O11/Raw!N11</f>
        <v>0</v>
      </c>
      <c r="M11" s="7">
        <f>Raw!Q11/Raw!P11</f>
        <v>0</v>
      </c>
      <c r="N11" s="8">
        <f>Raw!S11/Raw!R11</f>
        <v>0</v>
      </c>
      <c r="O11" s="9">
        <f>Raw!U11/Raw!T11</f>
        <v>180</v>
      </c>
      <c r="P11" s="11">
        <f>Raw!Y11/Raw!X11</f>
        <v>1300</v>
      </c>
      <c r="Q11" s="12">
        <f>Raw!AA11/Raw!Z11</f>
        <v>160</v>
      </c>
      <c r="R11" s="3">
        <f>Raw!AC11/Raw!AB11</f>
        <v>300</v>
      </c>
      <c r="S11" s="4">
        <f>Raw!AE11/Raw!AD11</f>
        <v>320</v>
      </c>
      <c r="T11" s="5">
        <f>Raw!AG11/Raw!AF11</f>
        <v>0</v>
      </c>
      <c r="U11" s="6">
        <f>Raw!AI11/Raw!AH11</f>
        <v>80</v>
      </c>
      <c r="V11" s="7">
        <f>Raw!AK11/Raw!AJ11</f>
        <v>0</v>
      </c>
      <c r="W11" s="9">
        <f>Raw!AM11/Raw!AL11</f>
        <v>20</v>
      </c>
      <c r="X11" s="26">
        <f>Raw!AO11/Raw!AN11</f>
        <v>840</v>
      </c>
      <c r="Y11" s="27">
        <f>Raw!AQ11/Raw!AP11</f>
        <v>0</v>
      </c>
    </row>
    <row r="12" spans="1:26" x14ac:dyDescent="0.3">
      <c r="A12" s="50">
        <v>44543</v>
      </c>
      <c r="B12" s="54">
        <f t="shared" si="0"/>
        <v>13</v>
      </c>
      <c r="C12" s="2">
        <v>2</v>
      </c>
      <c r="D12" s="2">
        <v>28</v>
      </c>
      <c r="E12" s="2">
        <v>1</v>
      </c>
      <c r="F12" s="14">
        <v>0.4375</v>
      </c>
      <c r="G12" s="45">
        <f>Raw!G12/Raw!F12</f>
        <v>2.2891566265060237</v>
      </c>
      <c r="H12" s="3">
        <v>0</v>
      </c>
      <c r="I12" s="32">
        <v>0.4375</v>
      </c>
      <c r="J12" s="4">
        <f>Raw!K12/Raw!J12</f>
        <v>540</v>
      </c>
      <c r="K12" s="5">
        <f>Raw!M12/Raw!L12</f>
        <v>940</v>
      </c>
      <c r="L12" s="6">
        <f>Raw!O12/Raw!N12</f>
        <v>0</v>
      </c>
      <c r="M12" s="7">
        <f>Raw!Q12/Raw!P12</f>
        <v>20</v>
      </c>
      <c r="N12" s="8">
        <f>Raw!S12/Raw!R12</f>
        <v>0</v>
      </c>
      <c r="O12" s="9">
        <f>Raw!U12/Raw!T12</f>
        <v>40</v>
      </c>
      <c r="P12" s="11">
        <f>Raw!Y12/Raw!X12</f>
        <v>1540</v>
      </c>
      <c r="Q12" s="12">
        <f>Raw!AA12/Raw!Z12</f>
        <v>40</v>
      </c>
      <c r="R12" s="3">
        <f>Raw!AC12/Raw!AB12</f>
        <v>140</v>
      </c>
      <c r="S12" s="4">
        <f>Raw!AE12/Raw!AD12</f>
        <v>460</v>
      </c>
      <c r="T12" s="5">
        <f>Raw!AG12/Raw!AF12</f>
        <v>0</v>
      </c>
      <c r="U12" s="6">
        <f>Raw!AI12/Raw!AH12</f>
        <v>260</v>
      </c>
      <c r="V12" s="7">
        <f>Raw!AK12/Raw!AJ12</f>
        <v>0</v>
      </c>
      <c r="W12" s="9">
        <f>Raw!AM12/Raw!AL12</f>
        <v>20</v>
      </c>
      <c r="X12" s="26">
        <f>Raw!AO12/Raw!AN12</f>
        <v>2460</v>
      </c>
      <c r="Y12" s="27">
        <f>Raw!AQ12/Raw!AP12</f>
        <v>20</v>
      </c>
    </row>
    <row r="13" spans="1:26" x14ac:dyDescent="0.3">
      <c r="A13" s="50">
        <v>44543</v>
      </c>
      <c r="B13" s="54">
        <f t="shared" si="0"/>
        <v>13</v>
      </c>
      <c r="C13" s="2">
        <v>3</v>
      </c>
      <c r="D13" s="2">
        <v>28</v>
      </c>
      <c r="E13" s="2">
        <v>1</v>
      </c>
      <c r="F13" s="14">
        <v>0.44097222222222227</v>
      </c>
      <c r="G13" s="45">
        <f>Raw!G13/Raw!F13</f>
        <v>1.6867469879518071</v>
      </c>
      <c r="H13" s="3">
        <v>0</v>
      </c>
      <c r="I13" s="32">
        <v>0.44097222222222227</v>
      </c>
      <c r="J13" s="4">
        <f>Raw!K13/Raw!J13</f>
        <v>360</v>
      </c>
      <c r="K13" s="5">
        <f>Raw!M13/Raw!L13</f>
        <v>1560</v>
      </c>
      <c r="L13" s="6">
        <f>Raw!O13/Raw!N13</f>
        <v>0</v>
      </c>
      <c r="M13" s="7">
        <f>Raw!Q13/Raw!P13</f>
        <v>0</v>
      </c>
      <c r="N13" s="8">
        <f>Raw!S13/Raw!R13</f>
        <v>0</v>
      </c>
      <c r="O13" s="9">
        <f>Raw!U13/Raw!T13</f>
        <v>120</v>
      </c>
      <c r="P13" s="11">
        <f>Raw!Y13/Raw!X13</f>
        <v>2440</v>
      </c>
      <c r="Q13" s="12">
        <f>Raw!AA13/Raw!Z13</f>
        <v>60</v>
      </c>
      <c r="R13" s="3">
        <f>Raw!AC13/Raw!AB13</f>
        <v>0</v>
      </c>
      <c r="S13" s="4">
        <f>Raw!AE13/Raw!AD13</f>
        <v>200</v>
      </c>
      <c r="T13" s="5">
        <f>Raw!AG13/Raw!AF13</f>
        <v>0</v>
      </c>
      <c r="U13" s="6">
        <f>Raw!AI13/Raw!AH13</f>
        <v>100</v>
      </c>
      <c r="V13" s="7">
        <f>Raw!AK13/Raw!AJ13</f>
        <v>0</v>
      </c>
      <c r="W13" s="9">
        <f>Raw!AM13/Raw!AL13</f>
        <v>20</v>
      </c>
      <c r="X13" s="26">
        <f>Raw!AO13/Raw!AN13</f>
        <v>1620</v>
      </c>
      <c r="Y13" s="27">
        <f>Raw!AQ13/Raw!AP13</f>
        <v>0</v>
      </c>
    </row>
    <row r="14" spans="1:26" x14ac:dyDescent="0.3">
      <c r="A14" s="50">
        <v>44543</v>
      </c>
      <c r="B14" s="54">
        <f t="shared" si="0"/>
        <v>13</v>
      </c>
      <c r="C14" s="2">
        <v>1</v>
      </c>
      <c r="D14" s="2">
        <v>32</v>
      </c>
      <c r="E14" s="2">
        <v>1</v>
      </c>
      <c r="F14" s="14">
        <v>0.44791666666666669</v>
      </c>
      <c r="G14" s="45">
        <f>Raw!G14/Raw!F14</f>
        <v>6.6265060240963853</v>
      </c>
      <c r="H14" s="3">
        <v>0</v>
      </c>
      <c r="I14" s="32">
        <v>0.44791666666666669</v>
      </c>
      <c r="J14" s="4">
        <f>Raw!K14/Raw!J14</f>
        <v>140</v>
      </c>
      <c r="K14" s="5">
        <f>Raw!M14/Raw!L14</f>
        <v>1100</v>
      </c>
      <c r="L14" s="6">
        <f>Raw!O14/Raw!N14</f>
        <v>0</v>
      </c>
      <c r="M14" s="7">
        <f>Raw!Q14/Raw!P14</f>
        <v>20</v>
      </c>
      <c r="N14" s="8">
        <f>Raw!S14/Raw!R14</f>
        <v>0</v>
      </c>
      <c r="O14" s="9">
        <f>Raw!U14/Raw!T14</f>
        <v>40</v>
      </c>
      <c r="P14" s="11">
        <f>Raw!Y14/Raw!X14</f>
        <v>1480</v>
      </c>
      <c r="Q14" s="12">
        <f>Raw!AA14/Raw!Z14</f>
        <v>80</v>
      </c>
      <c r="R14" s="3">
        <f>Raw!AC14/Raw!AB14</f>
        <v>0</v>
      </c>
      <c r="S14" s="4">
        <f>Raw!AE14/Raw!AD14</f>
        <v>0</v>
      </c>
      <c r="T14" s="5">
        <f>Raw!AG14/Raw!AF14</f>
        <v>0</v>
      </c>
      <c r="U14" s="6">
        <f>Raw!AI14/Raw!AH14</f>
        <v>1100</v>
      </c>
      <c r="V14" s="7">
        <f>Raw!AK14/Raw!AJ14</f>
        <v>0</v>
      </c>
      <c r="W14" s="9">
        <f>Raw!AM14/Raw!AL14</f>
        <v>0</v>
      </c>
      <c r="X14" s="26">
        <f>Raw!AO14/Raw!AN14</f>
        <v>640</v>
      </c>
      <c r="Y14" s="27">
        <f>Raw!AQ14/Raw!AP14</f>
        <v>40</v>
      </c>
    </row>
    <row r="15" spans="1:26" x14ac:dyDescent="0.3">
      <c r="A15" s="50">
        <v>44543</v>
      </c>
      <c r="B15" s="54">
        <f t="shared" si="0"/>
        <v>13</v>
      </c>
      <c r="C15" s="2">
        <v>2</v>
      </c>
      <c r="D15" s="2">
        <v>32</v>
      </c>
      <c r="E15" s="2">
        <v>1</v>
      </c>
      <c r="F15" s="14">
        <v>0.4513888888888889</v>
      </c>
      <c r="G15" s="45">
        <f>Raw!G15/Raw!F15</f>
        <v>5.903614457831325</v>
      </c>
      <c r="H15" s="3">
        <v>0</v>
      </c>
      <c r="I15" s="32">
        <v>0.4513888888888889</v>
      </c>
      <c r="J15" s="4">
        <f>Raw!K15/Raw!J15</f>
        <v>20</v>
      </c>
      <c r="K15" s="5">
        <f>Raw!M15/Raw!L15</f>
        <v>1440</v>
      </c>
      <c r="L15" s="6">
        <f>Raw!O15/Raw!N15</f>
        <v>0</v>
      </c>
      <c r="M15" s="7">
        <f>Raw!Q15/Raw!P15</f>
        <v>60</v>
      </c>
      <c r="N15" s="8">
        <f>Raw!S15/Raw!R15</f>
        <v>0</v>
      </c>
      <c r="O15" s="9">
        <f>Raw!U15/Raw!T15</f>
        <v>460</v>
      </c>
      <c r="P15" s="11">
        <f>Raw!Y15/Raw!X15</f>
        <v>1280</v>
      </c>
      <c r="Q15" s="12" t="s">
        <v>25</v>
      </c>
      <c r="R15" s="3" t="s">
        <v>25</v>
      </c>
      <c r="S15" s="4">
        <f>Raw!AE15/Raw!AD15</f>
        <v>0</v>
      </c>
      <c r="T15" s="5">
        <f>Raw!AG15/Raw!AF15</f>
        <v>0</v>
      </c>
      <c r="U15" s="6">
        <f>Raw!AI15/Raw!AH15</f>
        <v>300</v>
      </c>
      <c r="V15" s="7">
        <f>Raw!AK15/Raw!AJ15</f>
        <v>0</v>
      </c>
      <c r="W15" s="9">
        <f>Raw!AM15/Raw!AL15</f>
        <v>0</v>
      </c>
      <c r="X15" s="26">
        <f>Raw!AO15/Raw!AN15</f>
        <v>400</v>
      </c>
      <c r="Y15" s="27">
        <f>Raw!AQ15/Raw!AP15</f>
        <v>40</v>
      </c>
    </row>
    <row r="16" spans="1:26" x14ac:dyDescent="0.3">
      <c r="A16" s="50">
        <v>44543</v>
      </c>
      <c r="B16" s="54">
        <f t="shared" si="0"/>
        <v>13</v>
      </c>
      <c r="C16" s="2">
        <v>3</v>
      </c>
      <c r="D16" s="2">
        <v>32</v>
      </c>
      <c r="E16" s="2">
        <v>1</v>
      </c>
      <c r="F16" s="14">
        <v>0.4548611111111111</v>
      </c>
      <c r="G16" s="45">
        <f>Raw!G16/Raw!F16</f>
        <v>0.12048192771084336</v>
      </c>
      <c r="H16" s="3">
        <v>5</v>
      </c>
      <c r="I16" s="32">
        <v>0.4548611111111111</v>
      </c>
      <c r="J16" s="4">
        <f>Raw!K16/Raw!J16</f>
        <v>560</v>
      </c>
      <c r="K16" s="5">
        <f>Raw!M16/Raw!L16</f>
        <v>660</v>
      </c>
      <c r="L16" s="6">
        <f>Raw!O16/Raw!N16</f>
        <v>0</v>
      </c>
      <c r="M16" s="7">
        <f>Raw!Q16/Raw!P16</f>
        <v>20</v>
      </c>
      <c r="N16" s="8">
        <f>Raw!S16/Raw!R16</f>
        <v>0</v>
      </c>
      <c r="O16" s="9">
        <f>Raw!U16/Raw!T16</f>
        <v>320</v>
      </c>
      <c r="P16" s="11">
        <f>Raw!Y16/Raw!X16</f>
        <v>60</v>
      </c>
      <c r="Q16" s="12">
        <f>Raw!AA16/Raw!Z16</f>
        <v>160</v>
      </c>
      <c r="R16" s="3">
        <f>Raw!AC16/Raw!AB16</f>
        <v>0</v>
      </c>
      <c r="S16" s="4">
        <f>Raw!AE16/Raw!AD16</f>
        <v>0</v>
      </c>
      <c r="T16" s="5">
        <f>Raw!AG16/Raw!AF16</f>
        <v>0</v>
      </c>
      <c r="U16" s="6">
        <f>Raw!AI16/Raw!AH16</f>
        <v>7900</v>
      </c>
      <c r="V16" s="7">
        <f>Raw!AK16/Raw!AJ16</f>
        <v>0</v>
      </c>
      <c r="W16" s="9">
        <f>Raw!AM16/Raw!AL16</f>
        <v>0</v>
      </c>
      <c r="X16" s="26">
        <f>Raw!AO16/Raw!AN16</f>
        <v>520</v>
      </c>
      <c r="Y16" s="27">
        <f>Raw!AQ16/Raw!AP16</f>
        <v>80</v>
      </c>
    </row>
    <row r="17" spans="1:25" x14ac:dyDescent="0.3">
      <c r="A17" s="50">
        <v>44538</v>
      </c>
      <c r="B17" s="54">
        <f t="shared" si="0"/>
        <v>8</v>
      </c>
      <c r="C17" s="2">
        <v>1</v>
      </c>
      <c r="D17" s="2">
        <v>16</v>
      </c>
      <c r="E17" s="2">
        <v>1</v>
      </c>
      <c r="F17" s="14">
        <v>0.61111111111111105</v>
      </c>
      <c r="G17" s="45">
        <f>Raw!G17/Raw!F17</f>
        <v>0.36144578313253006</v>
      </c>
      <c r="H17" s="3">
        <v>1</v>
      </c>
      <c r="I17" s="32">
        <v>0.61111111111111105</v>
      </c>
      <c r="J17" s="4">
        <f>Raw!K17/Raw!J17</f>
        <v>320</v>
      </c>
      <c r="K17" s="5">
        <f>Raw!M17/Raw!L17</f>
        <v>1400</v>
      </c>
      <c r="L17" s="6">
        <f>Raw!O17/Raw!N17</f>
        <v>0</v>
      </c>
      <c r="M17" s="7">
        <f>Raw!Q17/Raw!P17</f>
        <v>0</v>
      </c>
      <c r="N17" s="8">
        <f>Raw!S17/Raw!R17</f>
        <v>0</v>
      </c>
      <c r="O17" s="9">
        <f>Raw!U17/Raw!T17</f>
        <v>160</v>
      </c>
      <c r="P17" s="11">
        <f>Raw!Y17/Raw!X17</f>
        <v>4180</v>
      </c>
      <c r="Q17" s="12" t="s">
        <v>25</v>
      </c>
      <c r="R17" s="3" t="s">
        <v>25</v>
      </c>
      <c r="S17" s="4">
        <f>Raw!AE17/Raw!AD17</f>
        <v>40</v>
      </c>
      <c r="T17" s="5">
        <f>Raw!AG17/Raw!AF17</f>
        <v>40</v>
      </c>
      <c r="U17" s="6">
        <f>Raw!AI17/Raw!AH17</f>
        <v>40</v>
      </c>
      <c r="V17" s="7">
        <f>Raw!AK17/Raw!AJ17</f>
        <v>0</v>
      </c>
      <c r="W17" s="9" t="s">
        <v>25</v>
      </c>
      <c r="X17" s="26">
        <f>Raw!AO17/Raw!AN17</f>
        <v>60</v>
      </c>
      <c r="Y17" s="27">
        <f>Raw!AQ17/Raw!AP17</f>
        <v>0</v>
      </c>
    </row>
    <row r="18" spans="1:25" x14ac:dyDescent="0.3">
      <c r="A18" s="50">
        <v>44538</v>
      </c>
      <c r="B18" s="54">
        <f t="shared" si="0"/>
        <v>8</v>
      </c>
      <c r="C18" s="2">
        <v>2</v>
      </c>
      <c r="D18" s="2">
        <v>16</v>
      </c>
      <c r="E18" s="2">
        <v>1</v>
      </c>
      <c r="F18" s="14">
        <v>0.57291666666666663</v>
      </c>
      <c r="G18" s="45">
        <f>Raw!G18/Raw!F18</f>
        <v>0.60240963855421681</v>
      </c>
      <c r="H18" s="3">
        <v>0</v>
      </c>
      <c r="I18" s="32">
        <v>0.57291666666666663</v>
      </c>
      <c r="J18" s="4">
        <f>Raw!K18/Raw!J18</f>
        <v>200</v>
      </c>
      <c r="K18" s="5">
        <f>Raw!M18/Raw!L18</f>
        <v>1000</v>
      </c>
      <c r="L18" s="6" t="s">
        <v>25</v>
      </c>
      <c r="M18" s="7" t="s">
        <v>25</v>
      </c>
      <c r="N18" s="8">
        <f>Raw!S18/Raw!R18</f>
        <v>0</v>
      </c>
      <c r="O18" s="9">
        <f>Raw!U18/Raw!T18</f>
        <v>180</v>
      </c>
      <c r="P18" s="11">
        <f>Raw!Y18/Raw!X18</f>
        <v>2880</v>
      </c>
      <c r="Q18" s="12" t="s">
        <v>25</v>
      </c>
      <c r="R18" s="3" t="s">
        <v>25</v>
      </c>
      <c r="S18" s="4">
        <f>Raw!AE18/Raw!AD18</f>
        <v>100</v>
      </c>
      <c r="T18" s="5">
        <f>Raw!AG18/Raw!AF18</f>
        <v>0</v>
      </c>
      <c r="U18" s="6">
        <f>Raw!AI18/Raw!AH18</f>
        <v>80</v>
      </c>
      <c r="V18" s="7">
        <f>Raw!AK18/Raw!AJ18</f>
        <v>0</v>
      </c>
      <c r="W18" s="9">
        <f>Raw!AM18/Raw!AL18</f>
        <v>60</v>
      </c>
      <c r="X18" s="26">
        <f>Raw!AO18/Raw!AN18</f>
        <v>280</v>
      </c>
      <c r="Y18" s="27">
        <f>Raw!AQ18/Raw!AP18</f>
        <v>0</v>
      </c>
    </row>
    <row r="19" spans="1:25" x14ac:dyDescent="0.3">
      <c r="A19" s="50">
        <v>44538</v>
      </c>
      <c r="B19" s="54">
        <f t="shared" si="0"/>
        <v>8</v>
      </c>
      <c r="C19" s="2">
        <v>3</v>
      </c>
      <c r="D19" s="2">
        <v>16</v>
      </c>
      <c r="E19" s="2">
        <v>1</v>
      </c>
      <c r="F19" s="14">
        <v>0.59375</v>
      </c>
      <c r="G19" s="45">
        <f>Raw!G19/Raw!F19</f>
        <v>0.72289156626506013</v>
      </c>
      <c r="H19" s="3">
        <v>0</v>
      </c>
      <c r="I19" s="32">
        <v>0.59375</v>
      </c>
      <c r="J19" s="4">
        <f>Raw!K19/Raw!J19</f>
        <v>240</v>
      </c>
      <c r="K19" s="5">
        <f>Raw!M19/Raw!L19</f>
        <v>760</v>
      </c>
      <c r="L19" s="6">
        <f>Raw!O19/Raw!N19</f>
        <v>0</v>
      </c>
      <c r="M19" s="7">
        <f>Raw!Q19/Raw!P19</f>
        <v>20</v>
      </c>
      <c r="N19" s="8">
        <f>Raw!S19/Raw!R19</f>
        <v>0</v>
      </c>
      <c r="O19" s="9">
        <f>Raw!U19/Raw!T19</f>
        <v>280</v>
      </c>
      <c r="P19" s="11">
        <f>Raw!Y19/Raw!X19</f>
        <v>3320</v>
      </c>
      <c r="Q19" s="12" t="s">
        <v>25</v>
      </c>
      <c r="R19" s="3">
        <f>Raw!AC19/Raw!AB19</f>
        <v>20</v>
      </c>
      <c r="S19" s="4">
        <f>Raw!AE19/Raw!AD19</f>
        <v>120</v>
      </c>
      <c r="T19" s="5">
        <f>Raw!AG19/Raw!AF19</f>
        <v>0</v>
      </c>
      <c r="U19" s="6">
        <f>Raw!AI19/Raw!AH19</f>
        <v>40</v>
      </c>
      <c r="V19" s="7">
        <f>Raw!AK19/Raw!AJ19</f>
        <v>0</v>
      </c>
      <c r="W19" s="9">
        <f>Raw!AM19/Raw!AL19</f>
        <v>20</v>
      </c>
      <c r="X19" s="26">
        <f>Raw!AO19/Raw!AN19</f>
        <v>20</v>
      </c>
      <c r="Y19" s="27">
        <f>Raw!AQ19/Raw!AP19</f>
        <v>0</v>
      </c>
    </row>
    <row r="20" spans="1:25" x14ac:dyDescent="0.3">
      <c r="A20" s="50">
        <v>44538</v>
      </c>
      <c r="B20" s="54">
        <f t="shared" si="0"/>
        <v>8</v>
      </c>
      <c r="C20" s="2">
        <v>1</v>
      </c>
      <c r="D20" s="2">
        <v>20</v>
      </c>
      <c r="E20" s="2">
        <v>1</v>
      </c>
      <c r="F20" s="14">
        <v>0.4375</v>
      </c>
      <c r="G20" s="45">
        <f>Raw!G20/Raw!F20</f>
        <v>0.36144578313253006</v>
      </c>
      <c r="H20" s="3">
        <v>2</v>
      </c>
      <c r="I20" s="32">
        <v>0.4375</v>
      </c>
      <c r="J20" s="4">
        <f>Raw!K20/Raw!J20</f>
        <v>40</v>
      </c>
      <c r="K20" s="5">
        <f>Raw!M20/Raw!L20</f>
        <v>500</v>
      </c>
      <c r="L20" s="6">
        <f>Raw!O20/Raw!N20</f>
        <v>0</v>
      </c>
      <c r="M20" s="7">
        <f>Raw!Q20/Raw!P20</f>
        <v>20</v>
      </c>
      <c r="N20" s="8">
        <f>Raw!S20/Raw!R20</f>
        <v>0</v>
      </c>
      <c r="O20" s="9">
        <f>Raw!U20/Raw!T20</f>
        <v>80</v>
      </c>
      <c r="P20" s="11">
        <f>Raw!Y20/Raw!X20</f>
        <v>1820</v>
      </c>
      <c r="Q20" s="12">
        <f>Raw!AA20/Raw!Z20</f>
        <v>0</v>
      </c>
      <c r="R20" s="3">
        <f>Raw!AC20/Raw!AB20</f>
        <v>40</v>
      </c>
      <c r="S20" s="4">
        <f>Raw!AE20/Raw!AD20</f>
        <v>160</v>
      </c>
      <c r="T20" s="5">
        <f>Raw!AG20/Raw!AF20</f>
        <v>40</v>
      </c>
      <c r="U20" s="6">
        <f>Raw!AI20/Raw!AH20</f>
        <v>20</v>
      </c>
      <c r="V20" s="7">
        <f>Raw!AK20/Raw!AJ20</f>
        <v>0</v>
      </c>
      <c r="W20" s="9">
        <f>Raw!AM20/Raw!AL20</f>
        <v>0</v>
      </c>
      <c r="X20" s="26">
        <f>Raw!AO20/Raw!AN20</f>
        <v>120</v>
      </c>
      <c r="Y20" s="27">
        <f>Raw!AQ20/Raw!AP20</f>
        <v>0</v>
      </c>
    </row>
    <row r="21" spans="1:25" x14ac:dyDescent="0.3">
      <c r="A21" s="51">
        <v>44538</v>
      </c>
      <c r="B21" s="54">
        <f t="shared" si="0"/>
        <v>8</v>
      </c>
      <c r="C21" s="2">
        <v>2</v>
      </c>
      <c r="D21" s="2">
        <v>20</v>
      </c>
      <c r="E21" s="2">
        <v>1</v>
      </c>
      <c r="F21" s="14">
        <v>0.4513888888888889</v>
      </c>
      <c r="G21" s="45">
        <f>Raw!G21/Raw!F21</f>
        <v>0.96385542168674687</v>
      </c>
      <c r="H21" s="3">
        <v>0</v>
      </c>
      <c r="I21" s="32">
        <v>0.4513888888888889</v>
      </c>
      <c r="J21" s="4">
        <f>Raw!K21/Raw!J21</f>
        <v>120</v>
      </c>
      <c r="K21" s="5">
        <f>Raw!M21/Raw!L21</f>
        <v>980</v>
      </c>
      <c r="L21" s="6">
        <f>Raw!O21/Raw!N21</f>
        <v>0</v>
      </c>
      <c r="M21" s="7">
        <f>Raw!Q21/Raw!P21</f>
        <v>20</v>
      </c>
      <c r="N21" s="8">
        <f>Raw!S21/Raw!R21</f>
        <v>0</v>
      </c>
      <c r="O21" s="9">
        <f>Raw!U21/Raw!T21</f>
        <v>460</v>
      </c>
      <c r="P21" s="11">
        <f>Raw!Y21/Raw!X21</f>
        <v>3380</v>
      </c>
      <c r="Q21" s="12" t="s">
        <v>25</v>
      </c>
      <c r="R21" s="3" t="s">
        <v>25</v>
      </c>
      <c r="S21" s="4">
        <f>Raw!AE21/Raw!AD21</f>
        <v>60</v>
      </c>
      <c r="T21" s="5">
        <f>Raw!AG21/Raw!AF21</f>
        <v>0</v>
      </c>
      <c r="U21" s="6">
        <f>Raw!AI21/Raw!AH21</f>
        <v>20</v>
      </c>
      <c r="V21" s="7">
        <f>Raw!AK21/Raw!AJ21</f>
        <v>0</v>
      </c>
      <c r="W21" s="9">
        <f>Raw!AM21/Raw!AL21</f>
        <v>0</v>
      </c>
      <c r="X21" s="26">
        <f>Raw!AO21/Raw!AN21</f>
        <v>120</v>
      </c>
      <c r="Y21" s="27">
        <f>Raw!AQ21/Raw!AP21</f>
        <v>0</v>
      </c>
    </row>
    <row r="22" spans="1:25" x14ac:dyDescent="0.3">
      <c r="A22" s="50">
        <v>44538</v>
      </c>
      <c r="B22" s="54">
        <f t="shared" si="0"/>
        <v>8</v>
      </c>
      <c r="C22" s="2">
        <v>3</v>
      </c>
      <c r="D22" s="2">
        <v>20</v>
      </c>
      <c r="E22" s="2">
        <v>1</v>
      </c>
      <c r="F22" s="14">
        <v>0.46319444444444446</v>
      </c>
      <c r="G22" s="45">
        <f>Raw!G22/Raw!F22</f>
        <v>0.48192771084337344</v>
      </c>
      <c r="H22" s="3">
        <v>0</v>
      </c>
      <c r="I22" s="32">
        <v>0.46319444444444446</v>
      </c>
      <c r="J22" s="4">
        <f>Raw!K22/Raw!J22</f>
        <v>340</v>
      </c>
      <c r="K22" s="5">
        <f>Raw!M22/Raw!L22</f>
        <v>1320</v>
      </c>
      <c r="L22" s="6">
        <f>Raw!O22/Raw!N22</f>
        <v>0</v>
      </c>
      <c r="M22" s="7" t="s">
        <v>25</v>
      </c>
      <c r="N22" s="8">
        <f>Raw!S22/Raw!R22</f>
        <v>0</v>
      </c>
      <c r="O22" s="9">
        <f>Raw!U22/Raw!T22</f>
        <v>440</v>
      </c>
      <c r="P22" s="11">
        <f>Raw!Y22/Raw!X22</f>
        <v>3140</v>
      </c>
      <c r="Q22" s="12" t="s">
        <v>25</v>
      </c>
      <c r="R22" s="3">
        <f>Raw!AC22/Raw!AB22</f>
        <v>20</v>
      </c>
      <c r="S22" s="4">
        <f>Raw!AE22/Raw!AD22</f>
        <v>160</v>
      </c>
      <c r="T22" s="5" t="s">
        <v>25</v>
      </c>
      <c r="U22" s="6">
        <f>Raw!AI22/Raw!AH22</f>
        <v>0</v>
      </c>
      <c r="V22" s="7">
        <f>Raw!AK22/Raw!AJ22</f>
        <v>0</v>
      </c>
      <c r="W22" s="9">
        <f>Raw!AM22/Raw!AL22</f>
        <v>40</v>
      </c>
      <c r="X22" s="26">
        <f>Raw!AO22/Raw!AN22</f>
        <v>320</v>
      </c>
      <c r="Y22" s="27">
        <f>Raw!AQ22/Raw!AP22</f>
        <v>0</v>
      </c>
    </row>
    <row r="23" spans="1:25" x14ac:dyDescent="0.3">
      <c r="A23" s="50">
        <v>44538</v>
      </c>
      <c r="B23" s="54">
        <f t="shared" si="0"/>
        <v>8</v>
      </c>
      <c r="C23" s="2">
        <v>1</v>
      </c>
      <c r="D23" s="2">
        <v>24</v>
      </c>
      <c r="E23" s="2">
        <v>1</v>
      </c>
      <c r="F23" s="14">
        <v>0.46666666666666662</v>
      </c>
      <c r="G23" s="45">
        <f>Raw!G23/Raw!F23</f>
        <v>2.5301204819277108</v>
      </c>
      <c r="H23" s="3">
        <v>0</v>
      </c>
      <c r="I23" s="32">
        <v>0.46666666666666662</v>
      </c>
      <c r="J23" s="4">
        <f>Raw!K23/Raw!J23</f>
        <v>200</v>
      </c>
      <c r="K23" s="5">
        <f>Raw!M23/Raw!L23</f>
        <v>1080</v>
      </c>
      <c r="L23" s="6">
        <f>Raw!O23/Raw!N23</f>
        <v>0</v>
      </c>
      <c r="M23" s="7">
        <f>Raw!Q23/Raw!P23</f>
        <v>20</v>
      </c>
      <c r="N23" s="8">
        <f>Raw!S23/Raw!R23</f>
        <v>0</v>
      </c>
      <c r="O23" s="9">
        <f>Raw!U23/Raw!T23</f>
        <v>300</v>
      </c>
      <c r="P23" s="11">
        <f>Raw!Y23/Raw!X23</f>
        <v>2540</v>
      </c>
      <c r="Q23" s="12">
        <f>Raw!AA23/Raw!Z23</f>
        <v>20</v>
      </c>
      <c r="R23" s="3">
        <f>Raw!AC23/Raw!AB23</f>
        <v>20</v>
      </c>
      <c r="S23" s="4">
        <f>Raw!AE23/Raw!AD23</f>
        <v>60</v>
      </c>
      <c r="T23" s="5">
        <f>Raw!AG23/Raw!AF23</f>
        <v>0</v>
      </c>
      <c r="U23" s="6">
        <f>Raw!AI23/Raw!AH23</f>
        <v>60</v>
      </c>
      <c r="V23" s="7">
        <f>Raw!AK23/Raw!AJ23</f>
        <v>0</v>
      </c>
      <c r="W23" s="9">
        <f>Raw!AM23/Raw!AL23</f>
        <v>20</v>
      </c>
      <c r="X23" s="26">
        <f>Raw!AO23/Raw!AN23</f>
        <v>160</v>
      </c>
      <c r="Y23" s="27">
        <f>Raw!AQ23/Raw!AP23</f>
        <v>0</v>
      </c>
    </row>
    <row r="24" spans="1:25" x14ac:dyDescent="0.3">
      <c r="A24" s="50">
        <v>44538</v>
      </c>
      <c r="B24" s="54">
        <f t="shared" si="0"/>
        <v>8</v>
      </c>
      <c r="C24" s="2">
        <v>2</v>
      </c>
      <c r="D24" s="2">
        <v>24</v>
      </c>
      <c r="E24" s="2">
        <v>1</v>
      </c>
      <c r="F24" s="14">
        <v>0.47916666666666669</v>
      </c>
      <c r="G24" s="45">
        <f>Raw!G24/Raw!F24</f>
        <v>0.96385542168674687</v>
      </c>
      <c r="H24" s="3">
        <v>0</v>
      </c>
      <c r="I24" s="32">
        <v>0.47916666666666669</v>
      </c>
      <c r="J24" s="4">
        <f>Raw!K24/Raw!J24</f>
        <v>220</v>
      </c>
      <c r="K24" s="5">
        <f>Raw!M24/Raw!L24</f>
        <v>1180</v>
      </c>
      <c r="L24" s="6">
        <f>Raw!O24/Raw!N24</f>
        <v>0</v>
      </c>
      <c r="M24" s="7">
        <f>Raw!Q24/Raw!P24</f>
        <v>20</v>
      </c>
      <c r="N24" s="8">
        <f>Raw!S24/Raw!R24</f>
        <v>0</v>
      </c>
      <c r="O24" s="9">
        <f>Raw!U24/Raw!T24</f>
        <v>0</v>
      </c>
      <c r="P24" s="11">
        <f>Raw!Y24/Raw!X24</f>
        <v>3220</v>
      </c>
      <c r="Q24" s="12">
        <f>Raw!AA24/Raw!Z24</f>
        <v>20</v>
      </c>
      <c r="R24" s="3">
        <f>Raw!AC24/Raw!AB24</f>
        <v>60</v>
      </c>
      <c r="S24" s="4">
        <f>Raw!AE24/Raw!AD24</f>
        <v>100</v>
      </c>
      <c r="T24" s="5">
        <f>Raw!AG24/Raw!AF24</f>
        <v>0</v>
      </c>
      <c r="U24" s="6">
        <f>Raw!AI24/Raw!AH24</f>
        <v>40</v>
      </c>
      <c r="V24" s="7">
        <f>Raw!AK24/Raw!AJ24</f>
        <v>0</v>
      </c>
      <c r="W24" s="9">
        <f>Raw!AM24/Raw!AL24</f>
        <v>0</v>
      </c>
      <c r="X24" s="26">
        <f>Raw!AO24/Raw!AN24</f>
        <v>340</v>
      </c>
      <c r="Y24" s="27">
        <f>Raw!AQ24/Raw!AP24</f>
        <v>0</v>
      </c>
    </row>
    <row r="25" spans="1:25" x14ac:dyDescent="0.3">
      <c r="A25" s="50">
        <v>44538</v>
      </c>
      <c r="B25" s="54">
        <f t="shared" si="0"/>
        <v>8</v>
      </c>
      <c r="C25" s="2">
        <v>3</v>
      </c>
      <c r="D25" s="2">
        <v>24</v>
      </c>
      <c r="E25" s="2">
        <v>1</v>
      </c>
      <c r="F25" s="14">
        <v>0.52777777777777779</v>
      </c>
      <c r="G25" s="45">
        <f>Raw!G25/Raw!F25</f>
        <v>0.60240963855421681</v>
      </c>
      <c r="H25" s="3">
        <v>0</v>
      </c>
      <c r="I25" s="32">
        <v>0.52777777777777779</v>
      </c>
      <c r="J25" s="4">
        <f>Raw!K25/Raw!J25</f>
        <v>280</v>
      </c>
      <c r="K25" s="5">
        <f>Raw!M25/Raw!L25</f>
        <v>1260</v>
      </c>
      <c r="L25" s="6" t="s">
        <v>25</v>
      </c>
      <c r="M25" s="7">
        <f>Raw!Q25/Raw!P25</f>
        <v>20</v>
      </c>
      <c r="N25" s="8">
        <f>Raw!S25/Raw!R25</f>
        <v>0</v>
      </c>
      <c r="O25" s="9">
        <f>Raw!U25/Raw!T25</f>
        <v>600</v>
      </c>
      <c r="P25" s="11">
        <f>Raw!Y25/Raw!X25</f>
        <v>3260</v>
      </c>
      <c r="Q25" s="12" t="s">
        <v>25</v>
      </c>
      <c r="R25" s="3">
        <f>Raw!AC25/Raw!AB25</f>
        <v>60</v>
      </c>
      <c r="S25" s="4">
        <f>Raw!AE25/Raw!AD25</f>
        <v>140</v>
      </c>
      <c r="T25" s="5">
        <f>Raw!AG25/Raw!AF25</f>
        <v>0</v>
      </c>
      <c r="U25" s="6">
        <f>Raw!AI25/Raw!AH25</f>
        <v>40</v>
      </c>
      <c r="V25" s="7">
        <f>Raw!AK25/Raw!AJ25</f>
        <v>0</v>
      </c>
      <c r="W25" s="9">
        <f>Raw!AM25/Raw!AL25</f>
        <v>60</v>
      </c>
      <c r="X25" s="26">
        <f>Raw!AO25/Raw!AN25</f>
        <v>280</v>
      </c>
      <c r="Y25" s="27">
        <f>Raw!AQ25/Raw!AP25</f>
        <v>0</v>
      </c>
    </row>
    <row r="26" spans="1:25" x14ac:dyDescent="0.3">
      <c r="A26" s="50">
        <v>44538</v>
      </c>
      <c r="B26" s="54">
        <f t="shared" si="0"/>
        <v>8</v>
      </c>
      <c r="C26" s="2">
        <v>1</v>
      </c>
      <c r="D26" s="2">
        <v>28</v>
      </c>
      <c r="E26" s="2">
        <v>1</v>
      </c>
      <c r="F26" s="35">
        <v>0.65972222222222221</v>
      </c>
      <c r="G26" s="45">
        <f>Raw!G26/Raw!F26</f>
        <v>0</v>
      </c>
      <c r="H26" s="3">
        <v>4</v>
      </c>
      <c r="I26" s="32">
        <v>0.65972222222222221</v>
      </c>
      <c r="J26" s="4">
        <f>Raw!K26/Raw!J26</f>
        <v>260</v>
      </c>
      <c r="K26" s="5">
        <f>Raw!M26/Raw!L26</f>
        <v>2180</v>
      </c>
      <c r="L26" s="6">
        <f>Raw!O26/Raw!N26</f>
        <v>0</v>
      </c>
      <c r="M26" s="7">
        <f>Raw!Q26/Raw!P26</f>
        <v>0</v>
      </c>
      <c r="N26" s="8">
        <f>Raw!S26/Raw!R26</f>
        <v>0</v>
      </c>
      <c r="O26" s="9">
        <f>Raw!U26/Raw!T26</f>
        <v>120</v>
      </c>
      <c r="P26" s="11">
        <f>Raw!Y26/Raw!X26</f>
        <v>3420</v>
      </c>
      <c r="Q26" s="12">
        <f>Raw!AA26/Raw!Z26</f>
        <v>40</v>
      </c>
      <c r="R26" s="3">
        <f>Raw!AC26/Raw!AB26</f>
        <v>0</v>
      </c>
      <c r="S26" s="4">
        <f>Raw!AE26/Raw!AD26</f>
        <v>100</v>
      </c>
      <c r="T26" s="5">
        <f>Raw!AG26/Raw!AF26</f>
        <v>0</v>
      </c>
      <c r="U26" s="6">
        <f>Raw!AI26/Raw!AH26</f>
        <v>120</v>
      </c>
      <c r="V26" s="7">
        <f>Raw!AK26/Raw!AJ26</f>
        <v>0</v>
      </c>
      <c r="W26" s="9">
        <f>Raw!AM26/Raw!AL26</f>
        <v>40</v>
      </c>
      <c r="X26" s="26">
        <f>Raw!AO26/Raw!AN26</f>
        <v>320</v>
      </c>
      <c r="Y26" s="27">
        <f>Raw!AQ26/Raw!AP26</f>
        <v>0</v>
      </c>
    </row>
    <row r="27" spans="1:25" x14ac:dyDescent="0.3">
      <c r="A27" s="50">
        <v>44538</v>
      </c>
      <c r="B27" s="54">
        <f t="shared" si="0"/>
        <v>8</v>
      </c>
      <c r="C27" s="2">
        <v>2</v>
      </c>
      <c r="D27" s="2">
        <v>28</v>
      </c>
      <c r="E27" s="2">
        <v>1</v>
      </c>
      <c r="F27" s="14">
        <v>0.64583333333333337</v>
      </c>
      <c r="G27" s="45">
        <f>Raw!G27/Raw!F27</f>
        <v>0.48192771084337344</v>
      </c>
      <c r="H27" s="3">
        <v>0</v>
      </c>
      <c r="I27" s="32">
        <v>0.64583333333333337</v>
      </c>
      <c r="J27" s="4">
        <f>Raw!K27/Raw!J27</f>
        <v>160</v>
      </c>
      <c r="K27" s="5">
        <f>Raw!M27/Raw!L27</f>
        <v>1060</v>
      </c>
      <c r="L27" s="6">
        <f>Raw!O27/Raw!N27</f>
        <v>0</v>
      </c>
      <c r="M27" s="7">
        <f>Raw!Q27/Raw!P27</f>
        <v>0</v>
      </c>
      <c r="N27" s="8">
        <f>Raw!S27/Raw!R27</f>
        <v>0</v>
      </c>
      <c r="O27" s="9">
        <f>Raw!U27/Raw!T27</f>
        <v>240</v>
      </c>
      <c r="P27" s="11">
        <f>Raw!Y27/Raw!X27</f>
        <v>3720</v>
      </c>
      <c r="Q27" s="12">
        <f>Raw!AA27/Raw!Z27</f>
        <v>0</v>
      </c>
      <c r="R27" s="3">
        <f>Raw!AC27/Raw!AB27</f>
        <v>40</v>
      </c>
      <c r="S27" s="4">
        <f>Raw!AE27/Raw!AD27</f>
        <v>40</v>
      </c>
      <c r="T27" s="5">
        <f>Raw!AG27/Raw!AF27</f>
        <v>0</v>
      </c>
      <c r="U27" s="6">
        <f>Raw!AI27/Raw!AH27</f>
        <v>20</v>
      </c>
      <c r="V27" s="7">
        <f>Raw!AK27/Raw!AJ27</f>
        <v>0</v>
      </c>
      <c r="W27" s="9">
        <f>Raw!AM27/Raw!AL27</f>
        <v>40</v>
      </c>
      <c r="X27" s="26">
        <f>Raw!AO27/Raw!AN27</f>
        <v>60</v>
      </c>
      <c r="Y27" s="27">
        <f>Raw!AQ27/Raw!AP27</f>
        <v>0</v>
      </c>
    </row>
    <row r="28" spans="1:25" x14ac:dyDescent="0.3">
      <c r="A28" s="50">
        <v>44538</v>
      </c>
      <c r="B28" s="54">
        <f t="shared" si="0"/>
        <v>8</v>
      </c>
      <c r="C28" s="2">
        <v>3</v>
      </c>
      <c r="D28" s="2">
        <v>28</v>
      </c>
      <c r="E28" s="2">
        <v>1</v>
      </c>
      <c r="F28" s="14">
        <v>0.66875000000000007</v>
      </c>
      <c r="G28" s="45">
        <f>Raw!G28/Raw!F28</f>
        <v>0.12048192771084336</v>
      </c>
      <c r="H28" s="3">
        <v>3</v>
      </c>
      <c r="I28" s="32">
        <v>0.66875000000000007</v>
      </c>
      <c r="J28" s="4">
        <f>Raw!K28/Raw!J28</f>
        <v>100</v>
      </c>
      <c r="K28" s="5">
        <f>Raw!M28/Raw!L28</f>
        <v>1400</v>
      </c>
      <c r="L28" s="6">
        <f>Raw!O28/Raw!N28</f>
        <v>0</v>
      </c>
      <c r="M28" s="7">
        <f>Raw!Q28/Raw!P28</f>
        <v>0</v>
      </c>
      <c r="N28" s="8">
        <f>Raw!S28/Raw!R28</f>
        <v>0</v>
      </c>
      <c r="O28" s="9">
        <f>Raw!U28/Raw!T28</f>
        <v>0</v>
      </c>
      <c r="P28" s="11">
        <f>Raw!Y28/Raw!X28</f>
        <v>3520</v>
      </c>
      <c r="Q28" s="12">
        <f>Raw!AA28/Raw!Z28</f>
        <v>0</v>
      </c>
      <c r="R28" s="3">
        <f>Raw!AC28/Raw!AB28</f>
        <v>0</v>
      </c>
      <c r="S28" s="4">
        <f>Raw!AE28/Raw!AD28</f>
        <v>80</v>
      </c>
      <c r="T28" s="5">
        <f>Raw!AG28/Raw!AF28</f>
        <v>0</v>
      </c>
      <c r="U28" s="6">
        <f>Raw!AI28/Raw!AH28</f>
        <v>0</v>
      </c>
      <c r="V28" s="7">
        <f>Raw!AK28/Raw!AJ28</f>
        <v>0</v>
      </c>
      <c r="W28" s="9">
        <f>Raw!AM28/Raw!AL28</f>
        <v>40</v>
      </c>
      <c r="X28" s="26">
        <f>Raw!AO28/Raw!AN28</f>
        <v>100</v>
      </c>
      <c r="Y28" s="27">
        <f>Raw!AQ28/Raw!AP28</f>
        <v>0</v>
      </c>
    </row>
    <row r="29" spans="1:25" x14ac:dyDescent="0.3">
      <c r="A29" s="50">
        <v>44538</v>
      </c>
      <c r="B29" s="54">
        <f t="shared" si="0"/>
        <v>8</v>
      </c>
      <c r="C29" s="2">
        <v>1</v>
      </c>
      <c r="D29" s="2">
        <v>32</v>
      </c>
      <c r="E29" s="2">
        <v>1</v>
      </c>
      <c r="F29" s="14">
        <v>0.63541666666666663</v>
      </c>
      <c r="G29" s="45">
        <f>Raw!G29/Raw!F29</f>
        <v>0.36144578313253006</v>
      </c>
      <c r="H29" s="3">
        <v>0</v>
      </c>
      <c r="I29" s="32">
        <v>0.63541666666666663</v>
      </c>
      <c r="J29" s="4">
        <f>Raw!K29/Raw!J29</f>
        <v>80</v>
      </c>
      <c r="K29" s="5">
        <f>Raw!M29/Raw!L29</f>
        <v>1260</v>
      </c>
      <c r="L29" s="6">
        <f>Raw!O29/Raw!N29</f>
        <v>0</v>
      </c>
      <c r="M29" s="7">
        <f>Raw!Q29/Raw!P29</f>
        <v>0</v>
      </c>
      <c r="N29" s="8">
        <f>Raw!S29/Raw!R29</f>
        <v>0</v>
      </c>
      <c r="O29" s="9">
        <f>Raw!U29/Raw!T29</f>
        <v>0</v>
      </c>
      <c r="P29" s="11">
        <f>Raw!Y29/Raw!X29</f>
        <v>680</v>
      </c>
      <c r="Q29" s="12">
        <f>Raw!AA29/Raw!Z29</f>
        <v>0</v>
      </c>
      <c r="R29" s="3">
        <f>Raw!AC29/Raw!AB29</f>
        <v>80</v>
      </c>
      <c r="S29" s="4">
        <f>Raw!AE29/Raw!AD29</f>
        <v>80</v>
      </c>
      <c r="T29" s="5">
        <f>Raw!AG29/Raw!AF29</f>
        <v>0</v>
      </c>
      <c r="U29" s="6">
        <f>Raw!AI29/Raw!AH29</f>
        <v>200</v>
      </c>
      <c r="V29" s="7">
        <f>Raw!AK29/Raw!AJ29</f>
        <v>0</v>
      </c>
      <c r="W29" s="9">
        <f>Raw!AM29/Raw!AL29</f>
        <v>40</v>
      </c>
      <c r="X29" s="26">
        <f>Raw!AO29/Raw!AN29</f>
        <v>660</v>
      </c>
      <c r="Y29" s="27">
        <f>Raw!AQ29/Raw!AP29</f>
        <v>0</v>
      </c>
    </row>
    <row r="30" spans="1:25" x14ac:dyDescent="0.3">
      <c r="A30" s="50">
        <v>44538</v>
      </c>
      <c r="B30" s="54">
        <f t="shared" si="0"/>
        <v>8</v>
      </c>
      <c r="C30" s="2">
        <v>2</v>
      </c>
      <c r="D30" s="2">
        <v>32</v>
      </c>
      <c r="E30" s="2">
        <v>1</v>
      </c>
      <c r="F30" s="14">
        <v>0.63888888888888895</v>
      </c>
      <c r="G30" s="45">
        <f>Raw!G30/Raw!F30</f>
        <v>0.60240963855421681</v>
      </c>
      <c r="H30" s="3">
        <v>0</v>
      </c>
      <c r="I30" s="32">
        <v>0.63888888888888895</v>
      </c>
      <c r="J30" s="4">
        <f>Raw!K30/Raw!J30</f>
        <v>60</v>
      </c>
      <c r="K30" s="5">
        <f>Raw!M30/Raw!L30</f>
        <v>1160</v>
      </c>
      <c r="L30" s="6">
        <f>Raw!O30/Raw!N30</f>
        <v>0</v>
      </c>
      <c r="M30" s="7">
        <f>Raw!Q30/Raw!P30</f>
        <v>20</v>
      </c>
      <c r="N30" s="8">
        <f>Raw!S30/Raw!R30</f>
        <v>0</v>
      </c>
      <c r="O30" s="9">
        <f>Raw!U30/Raw!T30</f>
        <v>440</v>
      </c>
      <c r="P30" s="11">
        <f>Raw!Y30/Raw!X30</f>
        <v>2760</v>
      </c>
      <c r="Q30" s="12" t="s">
        <v>25</v>
      </c>
      <c r="R30" s="3">
        <f>Raw!AC30/Raw!AB30</f>
        <v>40</v>
      </c>
      <c r="S30" s="4">
        <f>Raw!AE30/Raw!AD30</f>
        <v>60</v>
      </c>
      <c r="T30" s="5" t="s">
        <v>25</v>
      </c>
      <c r="U30" s="6">
        <f>Raw!AI30/Raw!AH30</f>
        <v>80</v>
      </c>
      <c r="V30" s="7">
        <f>Raw!AK30/Raw!AJ30</f>
        <v>0</v>
      </c>
      <c r="W30" s="9">
        <f>Raw!AM30/Raw!AL30</f>
        <v>80</v>
      </c>
      <c r="X30" s="26">
        <f>Raw!AO30/Raw!AN30</f>
        <v>640</v>
      </c>
      <c r="Y30" s="27">
        <f>Raw!AQ30/Raw!AP30</f>
        <v>0</v>
      </c>
    </row>
    <row r="31" spans="1:25" x14ac:dyDescent="0.3">
      <c r="A31" s="50">
        <v>44538</v>
      </c>
      <c r="B31" s="54">
        <f t="shared" si="0"/>
        <v>8</v>
      </c>
      <c r="C31" s="2">
        <v>3</v>
      </c>
      <c r="D31" s="2">
        <v>32</v>
      </c>
      <c r="E31" s="2">
        <v>1</v>
      </c>
      <c r="F31" s="14">
        <v>0.65277777777777779</v>
      </c>
      <c r="G31" s="45">
        <f>Raw!G31/Raw!F31</f>
        <v>0.60240963855421681</v>
      </c>
      <c r="H31" s="3">
        <v>0</v>
      </c>
      <c r="I31" s="32">
        <v>0.65277777777777779</v>
      </c>
      <c r="J31" s="4">
        <f>Raw!K31/Raw!J31</f>
        <v>80</v>
      </c>
      <c r="K31" s="5">
        <f>Raw!M31/Raw!L31</f>
        <v>1680</v>
      </c>
      <c r="L31" s="6">
        <f>Raw!O31/Raw!N31</f>
        <v>0</v>
      </c>
      <c r="M31" s="7">
        <f>Raw!Q31/Raw!P31</f>
        <v>0</v>
      </c>
      <c r="N31" s="8">
        <f>Raw!S31/Raw!R31</f>
        <v>0</v>
      </c>
      <c r="O31" s="9">
        <f>Raw!U31/Raw!T31</f>
        <v>0</v>
      </c>
      <c r="P31" s="11">
        <f>Raw!Y31/Raw!X31</f>
        <v>3540</v>
      </c>
      <c r="Q31" s="12">
        <f>Raw!AA31/Raw!Z31</f>
        <v>0</v>
      </c>
      <c r="R31" s="3">
        <f>Raw!AC31/Raw!AB31</f>
        <v>0</v>
      </c>
      <c r="S31" s="4">
        <f>Raw!AE31/Raw!AD31</f>
        <v>80</v>
      </c>
      <c r="T31" s="5">
        <f>Raw!AG31/Raw!AF31</f>
        <v>20</v>
      </c>
      <c r="U31" s="6">
        <f>Raw!AI31/Raw!AH31</f>
        <v>60</v>
      </c>
      <c r="V31" s="7">
        <f>Raw!AK31/Raw!AJ31</f>
        <v>0</v>
      </c>
      <c r="W31" s="9">
        <f>Raw!AM31/Raw!AL31</f>
        <v>40</v>
      </c>
      <c r="X31" s="26">
        <f>Raw!AO31/Raw!AN31</f>
        <v>80</v>
      </c>
      <c r="Y31" s="27">
        <f>Raw!AQ31/Raw!AP31</f>
        <v>0</v>
      </c>
    </row>
    <row r="32" spans="1:25" x14ac:dyDescent="0.3">
      <c r="A32" s="50">
        <v>44539</v>
      </c>
      <c r="B32" s="54">
        <f t="shared" si="0"/>
        <v>9</v>
      </c>
      <c r="C32" s="2">
        <v>1</v>
      </c>
      <c r="D32" s="2">
        <v>16</v>
      </c>
      <c r="E32" s="2">
        <v>1</v>
      </c>
      <c r="F32" s="14">
        <v>0.45833333333333331</v>
      </c>
      <c r="G32" s="45">
        <f>Raw!G32/Raw!F32</f>
        <v>0.48192771084337344</v>
      </c>
      <c r="H32" s="3">
        <v>1</v>
      </c>
      <c r="I32" s="2"/>
      <c r="J32" s="4"/>
      <c r="K32" s="5"/>
      <c r="L32" s="6"/>
      <c r="M32" s="7"/>
      <c r="N32" s="8"/>
      <c r="O32" s="9"/>
      <c r="P32" s="11"/>
      <c r="Q32" s="12"/>
      <c r="R32" s="3"/>
      <c r="S32" s="4"/>
      <c r="T32" s="5"/>
      <c r="U32" s="6"/>
      <c r="V32" s="7"/>
      <c r="W32" s="9"/>
      <c r="X32" s="26"/>
    </row>
    <row r="33" spans="1:25" x14ac:dyDescent="0.3">
      <c r="A33" s="50">
        <v>44539</v>
      </c>
      <c r="B33" s="54">
        <f t="shared" si="0"/>
        <v>9</v>
      </c>
      <c r="C33" s="2">
        <v>2</v>
      </c>
      <c r="D33" s="2">
        <v>16</v>
      </c>
      <c r="E33" s="2">
        <v>1</v>
      </c>
      <c r="F33" s="14">
        <v>0.4604166666666667</v>
      </c>
      <c r="G33" s="45">
        <f>Raw!G33/Raw!F33</f>
        <v>0.36144578313253006</v>
      </c>
      <c r="H33" s="3">
        <v>2</v>
      </c>
      <c r="I33" s="2"/>
      <c r="J33" s="4"/>
      <c r="K33" s="5"/>
      <c r="L33" s="6"/>
      <c r="M33" s="7"/>
      <c r="N33" s="8"/>
      <c r="O33" s="9"/>
      <c r="P33" s="11"/>
      <c r="Q33" s="12"/>
      <c r="R33" s="3"/>
      <c r="S33" s="4"/>
      <c r="T33" s="5"/>
      <c r="U33" s="6"/>
      <c r="V33" s="7"/>
      <c r="W33" s="9"/>
      <c r="X33" s="26"/>
    </row>
    <row r="34" spans="1:25" x14ac:dyDescent="0.3">
      <c r="A34" s="50">
        <v>44539</v>
      </c>
      <c r="B34" s="54">
        <f t="shared" si="0"/>
        <v>9</v>
      </c>
      <c r="C34" s="2">
        <v>3</v>
      </c>
      <c r="D34" s="2">
        <v>16</v>
      </c>
      <c r="E34" s="2">
        <v>1</v>
      </c>
      <c r="F34" s="14">
        <v>0.46249999999999997</v>
      </c>
      <c r="G34" s="45">
        <f>Raw!G34/Raw!F34</f>
        <v>0.84337349397590355</v>
      </c>
      <c r="H34" s="3">
        <v>0</v>
      </c>
      <c r="I34" s="2"/>
      <c r="J34" s="4"/>
      <c r="K34" s="5"/>
      <c r="L34" s="6"/>
      <c r="M34" s="7"/>
      <c r="N34" s="8"/>
      <c r="O34" s="9"/>
      <c r="P34" s="11"/>
      <c r="Q34" s="12"/>
      <c r="R34" s="3"/>
      <c r="S34" s="4"/>
      <c r="T34" s="5"/>
      <c r="U34" s="6"/>
      <c r="V34" s="7"/>
      <c r="W34" s="9"/>
      <c r="X34" s="26"/>
    </row>
    <row r="35" spans="1:25" x14ac:dyDescent="0.3">
      <c r="A35" s="51">
        <v>44539</v>
      </c>
      <c r="B35" s="54">
        <f t="shared" si="0"/>
        <v>9</v>
      </c>
      <c r="C35" s="2">
        <v>1</v>
      </c>
      <c r="D35" s="2">
        <v>20</v>
      </c>
      <c r="E35" s="2">
        <v>1</v>
      </c>
      <c r="F35" s="14">
        <v>0.44444444444444442</v>
      </c>
      <c r="G35" s="45">
        <f>Raw!G35/Raw!F35</f>
        <v>0.36144578313253006</v>
      </c>
      <c r="H35" s="3">
        <v>2</v>
      </c>
      <c r="I35" s="2"/>
      <c r="J35" s="4"/>
      <c r="K35" s="5"/>
      <c r="L35" s="6"/>
      <c r="M35" s="7"/>
      <c r="N35" s="8"/>
      <c r="O35" s="9"/>
      <c r="P35" s="11"/>
      <c r="Q35" s="12"/>
      <c r="R35" s="3"/>
      <c r="S35" s="4"/>
      <c r="T35" s="5"/>
      <c r="U35" s="6"/>
      <c r="V35" s="7"/>
      <c r="W35" s="9"/>
      <c r="X35" s="26"/>
    </row>
    <row r="36" spans="1:25" x14ac:dyDescent="0.3">
      <c r="A36" s="51">
        <v>44539</v>
      </c>
      <c r="B36" s="54">
        <f t="shared" si="0"/>
        <v>9</v>
      </c>
      <c r="C36" s="2">
        <v>2</v>
      </c>
      <c r="D36" s="2">
        <v>20</v>
      </c>
      <c r="E36" s="2">
        <v>1</v>
      </c>
      <c r="F36" s="14">
        <v>0.44236111111111115</v>
      </c>
      <c r="G36" s="45">
        <f>Raw!G36/Raw!F36</f>
        <v>0.60240963855421681</v>
      </c>
      <c r="H36" s="3">
        <v>0</v>
      </c>
      <c r="I36" s="2"/>
      <c r="J36" s="4"/>
      <c r="K36" s="5"/>
      <c r="L36" s="6"/>
      <c r="M36" s="7"/>
      <c r="N36" s="8"/>
      <c r="O36" s="9"/>
      <c r="P36" s="11"/>
      <c r="Q36" s="12"/>
      <c r="R36" s="3"/>
      <c r="S36" s="4"/>
      <c r="T36" s="5"/>
      <c r="U36" s="6"/>
      <c r="V36" s="7"/>
      <c r="W36" s="9"/>
      <c r="X36" s="26"/>
    </row>
    <row r="37" spans="1:25" x14ac:dyDescent="0.3">
      <c r="A37" s="51">
        <v>44539</v>
      </c>
      <c r="B37" s="54">
        <f t="shared" si="0"/>
        <v>9</v>
      </c>
      <c r="C37" s="2">
        <v>3</v>
      </c>
      <c r="D37" s="2">
        <v>20</v>
      </c>
      <c r="E37" s="2">
        <v>1</v>
      </c>
      <c r="F37" s="14">
        <v>0.44097222222222227</v>
      </c>
      <c r="G37" s="45">
        <f>Raw!G37/Raw!F37</f>
        <v>0.60240963855421681</v>
      </c>
      <c r="H37" s="3">
        <v>0</v>
      </c>
      <c r="I37" s="2"/>
      <c r="J37" s="4"/>
      <c r="K37" s="5"/>
      <c r="L37" s="6"/>
      <c r="M37" s="7"/>
      <c r="N37" s="8"/>
      <c r="O37" s="9"/>
      <c r="P37" s="11"/>
      <c r="Q37" s="12"/>
      <c r="R37" s="3"/>
      <c r="S37" s="4"/>
      <c r="T37" s="5"/>
      <c r="U37" s="6"/>
      <c r="V37" s="7"/>
      <c r="W37" s="9"/>
      <c r="X37" s="26"/>
    </row>
    <row r="38" spans="1:25" x14ac:dyDescent="0.3">
      <c r="A38" s="51">
        <v>44539</v>
      </c>
      <c r="B38" s="54">
        <f t="shared" si="0"/>
        <v>9</v>
      </c>
      <c r="C38" s="2">
        <v>1</v>
      </c>
      <c r="D38" s="2">
        <v>24</v>
      </c>
      <c r="E38" s="2">
        <v>1</v>
      </c>
      <c r="F38" s="14">
        <v>0.38541666666666669</v>
      </c>
      <c r="G38" s="45">
        <f>Raw!G38/Raw!F38</f>
        <v>3.012048192771084</v>
      </c>
      <c r="H38" s="3">
        <v>0</v>
      </c>
      <c r="I38" s="2"/>
      <c r="J38" s="4"/>
      <c r="K38" s="5"/>
      <c r="L38" s="6"/>
      <c r="M38" s="7"/>
      <c r="N38" s="8"/>
      <c r="O38" s="9"/>
      <c r="P38" s="11"/>
      <c r="Q38" s="12"/>
      <c r="R38" s="3"/>
      <c r="S38" s="4"/>
      <c r="T38" s="5"/>
      <c r="U38" s="6"/>
      <c r="V38" s="7"/>
      <c r="W38" s="9"/>
      <c r="X38" s="26"/>
    </row>
    <row r="39" spans="1:25" x14ac:dyDescent="0.3">
      <c r="A39" s="51">
        <v>44539</v>
      </c>
      <c r="B39" s="54">
        <f t="shared" si="0"/>
        <v>9</v>
      </c>
      <c r="C39" s="2">
        <v>2</v>
      </c>
      <c r="D39" s="2">
        <v>24</v>
      </c>
      <c r="E39" s="2">
        <v>1</v>
      </c>
      <c r="F39" s="14">
        <v>0.3923611111111111</v>
      </c>
      <c r="G39" s="45">
        <f>Raw!G39/Raw!F39</f>
        <v>0.36144578313253006</v>
      </c>
      <c r="H39" s="3">
        <v>2</v>
      </c>
      <c r="I39" s="2"/>
      <c r="J39" s="4"/>
      <c r="K39" s="5"/>
      <c r="L39" s="6"/>
      <c r="M39" s="7"/>
      <c r="N39" s="8"/>
      <c r="O39" s="9"/>
      <c r="P39" s="11"/>
      <c r="Q39" s="12"/>
      <c r="R39" s="3"/>
      <c r="S39" s="4"/>
      <c r="T39" s="5"/>
      <c r="U39" s="6"/>
      <c r="V39" s="7"/>
      <c r="W39" s="9"/>
      <c r="X39" s="26"/>
    </row>
    <row r="40" spans="1:25" x14ac:dyDescent="0.3">
      <c r="A40" s="51">
        <v>44539</v>
      </c>
      <c r="B40" s="54">
        <f t="shared" si="0"/>
        <v>9</v>
      </c>
      <c r="C40" s="2">
        <v>3</v>
      </c>
      <c r="D40" s="2">
        <v>24</v>
      </c>
      <c r="E40" s="2">
        <v>1</v>
      </c>
      <c r="F40" s="14">
        <v>0.39583333333333331</v>
      </c>
      <c r="G40" s="45">
        <f>Raw!G40/Raw!F40</f>
        <v>0.72289156626506013</v>
      </c>
      <c r="H40" s="3">
        <v>0</v>
      </c>
      <c r="I40" s="2"/>
      <c r="J40" s="4"/>
      <c r="K40" s="5"/>
      <c r="L40" s="6"/>
      <c r="M40" s="7"/>
      <c r="N40" s="8"/>
      <c r="O40" s="9"/>
      <c r="P40" s="11"/>
      <c r="Q40" s="12"/>
      <c r="R40" s="3"/>
      <c r="S40" s="4"/>
      <c r="T40" s="5"/>
      <c r="U40" s="6"/>
      <c r="V40" s="7"/>
      <c r="W40" s="9"/>
      <c r="X40" s="26"/>
    </row>
    <row r="41" spans="1:25" x14ac:dyDescent="0.3">
      <c r="A41" s="51">
        <v>44539</v>
      </c>
      <c r="B41" s="54">
        <f t="shared" si="0"/>
        <v>9</v>
      </c>
      <c r="C41" s="2">
        <v>1</v>
      </c>
      <c r="D41" s="2">
        <v>28</v>
      </c>
      <c r="E41" s="2">
        <v>1</v>
      </c>
      <c r="F41" s="14">
        <v>0.44791666666666669</v>
      </c>
      <c r="G41" s="45">
        <f>Raw!G41/Raw!F41</f>
        <v>0.36144578313253006</v>
      </c>
      <c r="H41" s="3">
        <v>2</v>
      </c>
      <c r="I41" s="2"/>
      <c r="J41" s="4"/>
      <c r="K41" s="5"/>
      <c r="L41" s="6"/>
      <c r="M41" s="7"/>
      <c r="N41" s="8"/>
      <c r="O41" s="9"/>
      <c r="P41" s="11"/>
      <c r="Q41" s="12"/>
      <c r="R41" s="3"/>
      <c r="S41" s="4"/>
      <c r="T41" s="5"/>
      <c r="U41" s="6"/>
      <c r="V41" s="7"/>
      <c r="W41" s="9"/>
      <c r="X41" s="26"/>
    </row>
    <row r="42" spans="1:25" x14ac:dyDescent="0.3">
      <c r="A42" s="51">
        <v>44539</v>
      </c>
      <c r="B42" s="54">
        <f t="shared" si="0"/>
        <v>9</v>
      </c>
      <c r="C42" s="2">
        <v>2</v>
      </c>
      <c r="D42" s="2">
        <v>28</v>
      </c>
      <c r="E42" s="2">
        <v>1</v>
      </c>
      <c r="F42" s="14">
        <v>0.4513888888888889</v>
      </c>
      <c r="G42" s="45">
        <f>Raw!G42/Raw!F42</f>
        <v>0.72289156626506013</v>
      </c>
      <c r="H42" s="3">
        <v>0</v>
      </c>
      <c r="I42" s="2"/>
      <c r="J42" s="4"/>
      <c r="K42" s="5"/>
      <c r="L42" s="6"/>
      <c r="M42" s="7"/>
      <c r="N42" s="8"/>
      <c r="O42" s="9"/>
      <c r="P42" s="11"/>
      <c r="Q42" s="12"/>
      <c r="R42" s="3"/>
      <c r="S42" s="4"/>
      <c r="T42" s="5"/>
      <c r="U42" s="6"/>
      <c r="V42" s="7"/>
      <c r="W42" s="9"/>
      <c r="X42" s="26"/>
    </row>
    <row r="43" spans="1:25" x14ac:dyDescent="0.3">
      <c r="A43" s="51">
        <v>44539</v>
      </c>
      <c r="B43" s="54">
        <f t="shared" si="0"/>
        <v>9</v>
      </c>
      <c r="C43" s="2">
        <v>3</v>
      </c>
      <c r="D43" s="2">
        <v>28</v>
      </c>
      <c r="E43" s="2">
        <v>1</v>
      </c>
      <c r="F43" s="14">
        <v>0.4548611111111111</v>
      </c>
      <c r="G43" s="45">
        <f>Raw!G43/Raw!F43</f>
        <v>0.12048192771084336</v>
      </c>
      <c r="H43" s="3">
        <v>4</v>
      </c>
      <c r="I43" s="2"/>
      <c r="J43" s="4"/>
      <c r="K43" s="5"/>
      <c r="L43" s="6"/>
      <c r="M43" s="7"/>
      <c r="N43" s="8"/>
      <c r="O43" s="9"/>
      <c r="P43" s="11"/>
      <c r="Q43" s="12"/>
      <c r="R43" s="3"/>
      <c r="S43" s="4"/>
      <c r="T43" s="5"/>
      <c r="U43" s="6"/>
      <c r="V43" s="7"/>
      <c r="W43" s="9"/>
      <c r="X43" s="26"/>
    </row>
    <row r="44" spans="1:25" x14ac:dyDescent="0.3">
      <c r="A44" s="51">
        <v>44539</v>
      </c>
      <c r="B44" s="54">
        <f t="shared" si="0"/>
        <v>9</v>
      </c>
      <c r="C44" s="2">
        <v>1</v>
      </c>
      <c r="D44" s="2">
        <v>32</v>
      </c>
      <c r="E44" s="2">
        <v>1</v>
      </c>
      <c r="F44" s="14">
        <v>0.44097222222222227</v>
      </c>
      <c r="G44" s="45">
        <f>Raw!G44/Raw!F44</f>
        <v>0.48192771084337344</v>
      </c>
      <c r="H44" s="3">
        <v>1</v>
      </c>
      <c r="I44" s="2"/>
      <c r="J44" s="4"/>
      <c r="K44" s="5"/>
      <c r="L44" s="6"/>
      <c r="M44" s="7"/>
      <c r="N44" s="8"/>
      <c r="O44" s="9"/>
      <c r="P44" s="11"/>
      <c r="Q44" s="12"/>
      <c r="R44" s="3"/>
      <c r="S44" s="4"/>
      <c r="T44" s="5"/>
      <c r="U44" s="6"/>
      <c r="V44" s="7"/>
      <c r="W44" s="9"/>
      <c r="X44" s="26"/>
    </row>
    <row r="45" spans="1:25" x14ac:dyDescent="0.3">
      <c r="A45" s="51">
        <v>44539</v>
      </c>
      <c r="B45" s="54">
        <f t="shared" si="0"/>
        <v>9</v>
      </c>
      <c r="C45" s="2">
        <v>2</v>
      </c>
      <c r="D45" s="2">
        <v>32</v>
      </c>
      <c r="E45" s="2">
        <v>1</v>
      </c>
      <c r="F45" s="14">
        <v>0.44791666666666669</v>
      </c>
      <c r="G45" s="45">
        <f>Raw!G45/Raw!F45</f>
        <v>0.48192771084337344</v>
      </c>
      <c r="H45" s="3">
        <v>1</v>
      </c>
      <c r="I45" s="2"/>
      <c r="J45" s="4"/>
      <c r="K45" s="5"/>
      <c r="L45" s="6"/>
      <c r="M45" s="7"/>
      <c r="N45" s="8"/>
      <c r="O45" s="9"/>
      <c r="P45" s="11"/>
      <c r="Q45" s="12"/>
      <c r="R45" s="3"/>
      <c r="S45" s="4"/>
      <c r="T45" s="5"/>
      <c r="U45" s="6"/>
      <c r="V45" s="7"/>
      <c r="W45" s="9"/>
      <c r="X45" s="26"/>
    </row>
    <row r="46" spans="1:25" x14ac:dyDescent="0.3">
      <c r="A46" s="51">
        <v>44539</v>
      </c>
      <c r="B46" s="54">
        <f t="shared" si="0"/>
        <v>9</v>
      </c>
      <c r="C46" s="2">
        <v>3</v>
      </c>
      <c r="D46" s="2">
        <v>32</v>
      </c>
      <c r="E46" s="2">
        <v>1</v>
      </c>
      <c r="F46" s="14">
        <v>0.4513888888888889</v>
      </c>
      <c r="G46" s="45">
        <f>Raw!G46/Raw!F46</f>
        <v>0.36144578313253006</v>
      </c>
      <c r="H46" s="3">
        <v>2</v>
      </c>
      <c r="I46" s="2"/>
      <c r="J46" s="4"/>
      <c r="K46" s="5"/>
      <c r="L46" s="6"/>
      <c r="M46" s="7"/>
      <c r="N46" s="8"/>
      <c r="O46" s="9"/>
      <c r="P46" s="11"/>
      <c r="Q46" s="12"/>
      <c r="R46" s="3"/>
      <c r="S46" s="4"/>
      <c r="T46" s="5"/>
      <c r="U46" s="6"/>
      <c r="V46" s="7"/>
      <c r="W46" s="9"/>
      <c r="X46" s="26"/>
    </row>
    <row r="47" spans="1:25" x14ac:dyDescent="0.3">
      <c r="A47" s="50">
        <v>44540</v>
      </c>
      <c r="B47" s="54">
        <f t="shared" si="0"/>
        <v>10</v>
      </c>
      <c r="C47" s="2">
        <v>1</v>
      </c>
      <c r="D47" s="2">
        <v>16</v>
      </c>
      <c r="E47" s="2">
        <v>1</v>
      </c>
      <c r="F47" s="36">
        <v>0.70277777777777783</v>
      </c>
      <c r="G47" s="45">
        <f>Raw!G47/Raw!F47</f>
        <v>0.84337349397590355</v>
      </c>
      <c r="H47" s="3">
        <v>0</v>
      </c>
      <c r="I47" s="32">
        <f>F47</f>
        <v>0.70277777777777783</v>
      </c>
      <c r="J47" s="4">
        <f>Raw!K47/Raw!J47</f>
        <v>120</v>
      </c>
      <c r="K47" s="5">
        <f>Raw!M47/Raw!L47</f>
        <v>800</v>
      </c>
      <c r="L47" s="6">
        <f>Raw!O47/Raw!N47</f>
        <v>0</v>
      </c>
      <c r="M47" s="7">
        <f>Raw!Q47/Raw!P47</f>
        <v>0</v>
      </c>
      <c r="N47" s="8">
        <f>Raw!S47/Raw!R47</f>
        <v>0</v>
      </c>
      <c r="O47" s="9">
        <f>Raw!U47/Raw!T47</f>
        <v>140</v>
      </c>
      <c r="P47" s="11">
        <f>Raw!Y47/Raw!X47</f>
        <v>2320</v>
      </c>
      <c r="Q47" s="12">
        <f>Raw!AA47/Raw!Z47</f>
        <v>0</v>
      </c>
      <c r="R47" s="3">
        <f>Raw!AC47/Raw!AB47</f>
        <v>20</v>
      </c>
      <c r="S47" s="4">
        <f>Raw!AE47/Raw!AD47</f>
        <v>60</v>
      </c>
      <c r="T47" s="5">
        <f>Raw!AG47/Raw!AF47</f>
        <v>20</v>
      </c>
      <c r="U47" s="6">
        <f>Raw!AI47/Raw!AH47</f>
        <v>60</v>
      </c>
      <c r="V47" s="7">
        <f>Raw!AK47/Raw!AJ47</f>
        <v>0</v>
      </c>
      <c r="W47" s="9">
        <f>Raw!AM47/Raw!AL47</f>
        <v>40</v>
      </c>
      <c r="X47" s="26">
        <f>Raw!AO47/Raw!AN47</f>
        <v>40</v>
      </c>
      <c r="Y47" s="27">
        <f>Raw!AQ47/Raw!AP47</f>
        <v>0</v>
      </c>
    </row>
    <row r="48" spans="1:25" x14ac:dyDescent="0.3">
      <c r="A48" s="50">
        <v>44540</v>
      </c>
      <c r="B48" s="54">
        <f t="shared" si="0"/>
        <v>10</v>
      </c>
      <c r="C48" s="2">
        <v>2</v>
      </c>
      <c r="D48" s="2">
        <v>16</v>
      </c>
      <c r="E48" s="2">
        <v>1</v>
      </c>
      <c r="F48" s="14">
        <v>0.6958333333333333</v>
      </c>
      <c r="G48" s="45">
        <f>Raw!G48/Raw!F48</f>
        <v>1.2048192771084336</v>
      </c>
      <c r="H48" s="3">
        <v>0</v>
      </c>
      <c r="I48" s="32">
        <f t="shared" ref="I48:I61" si="1">F48</f>
        <v>0.6958333333333333</v>
      </c>
      <c r="J48" s="4">
        <f>Raw!K48/Raw!J48</f>
        <v>180</v>
      </c>
      <c r="K48" s="5">
        <f>Raw!M48/Raw!L48</f>
        <v>940</v>
      </c>
      <c r="L48" s="6">
        <f>Raw!O48/Raw!N48</f>
        <v>20</v>
      </c>
      <c r="M48" s="7">
        <f>Raw!Q48/Raw!P48</f>
        <v>0</v>
      </c>
      <c r="N48" s="8">
        <f>Raw!S48/Raw!R48</f>
        <v>0</v>
      </c>
      <c r="O48" s="9">
        <f>Raw!U48/Raw!T48</f>
        <v>460</v>
      </c>
      <c r="P48" s="11">
        <f>Raw!Y48/Raw!X48</f>
        <v>2000</v>
      </c>
      <c r="Q48" s="12">
        <f>Raw!AA48/Raw!Z48</f>
        <v>0</v>
      </c>
      <c r="R48" s="3">
        <f>Raw!AC48/Raw!AB48</f>
        <v>20</v>
      </c>
      <c r="S48" s="4">
        <f>Raw!AE48/Raw!AD48</f>
        <v>200</v>
      </c>
      <c r="T48" s="5">
        <f>Raw!AG48/Raw!AF48</f>
        <v>0</v>
      </c>
      <c r="U48" s="6">
        <f>Raw!AI48/Raw!AH48</f>
        <v>60</v>
      </c>
      <c r="V48" s="7">
        <f>Raw!AK48/Raw!AJ48</f>
        <v>0</v>
      </c>
      <c r="W48" s="9">
        <f>Raw!AM48/Raw!AL48</f>
        <v>80</v>
      </c>
      <c r="X48" s="26">
        <f>Raw!AO48/Raw!AN48</f>
        <v>440</v>
      </c>
      <c r="Y48" s="27">
        <f>Raw!AQ48/Raw!AP48</f>
        <v>0</v>
      </c>
    </row>
    <row r="49" spans="1:25" x14ac:dyDescent="0.3">
      <c r="A49" s="51">
        <v>44540</v>
      </c>
      <c r="B49" s="54">
        <f t="shared" si="0"/>
        <v>10</v>
      </c>
      <c r="C49" s="2">
        <v>3</v>
      </c>
      <c r="D49" s="2">
        <v>16</v>
      </c>
      <c r="E49" s="2">
        <v>1</v>
      </c>
      <c r="F49" s="36">
        <v>0.70972222222222225</v>
      </c>
      <c r="G49" s="45">
        <f>Raw!G49/Raw!F49</f>
        <v>0.72289156626506013</v>
      </c>
      <c r="H49" s="3">
        <v>0</v>
      </c>
      <c r="I49" s="32">
        <f t="shared" si="1"/>
        <v>0.70972222222222225</v>
      </c>
      <c r="J49" s="4">
        <f>Raw!K49/Raw!J49</f>
        <v>100</v>
      </c>
      <c r="K49" s="5">
        <f>Raw!M49/Raw!L49</f>
        <v>1060</v>
      </c>
      <c r="L49" s="6">
        <f>Raw!O49/Raw!N49</f>
        <v>20</v>
      </c>
      <c r="M49" s="7">
        <f>Raw!Q49/Raw!P49</f>
        <v>0</v>
      </c>
      <c r="N49" s="8">
        <f>Raw!S49/Raw!R49</f>
        <v>0</v>
      </c>
      <c r="O49" s="9">
        <f>Raw!U49/Raw!T49</f>
        <v>120</v>
      </c>
      <c r="P49" s="11">
        <f>Raw!Y49/Raw!X49</f>
        <v>2460</v>
      </c>
      <c r="Q49" s="12">
        <f>Raw!AA49/Raw!Z49</f>
        <v>0</v>
      </c>
      <c r="R49" s="3">
        <f>Raw!AC49/Raw!AB49</f>
        <v>0</v>
      </c>
      <c r="S49" s="4">
        <f>Raw!AE49/Raw!AD49</f>
        <v>40</v>
      </c>
      <c r="T49" s="5">
        <f>Raw!AG49/Raw!AF49</f>
        <v>0</v>
      </c>
      <c r="U49" s="6">
        <f>Raw!AI49/Raw!AH49</f>
        <v>20</v>
      </c>
      <c r="V49" s="7">
        <f>Raw!AK49/Raw!AJ49</f>
        <v>0</v>
      </c>
      <c r="W49" s="9">
        <f>Raw!AM49/Raw!AL49</f>
        <v>40</v>
      </c>
      <c r="X49" s="26">
        <f>Raw!AO49/Raw!AN49</f>
        <v>200</v>
      </c>
      <c r="Y49" s="27">
        <f>Raw!AQ49/Raw!AP49</f>
        <v>0</v>
      </c>
    </row>
    <row r="50" spans="1:25" x14ac:dyDescent="0.3">
      <c r="A50" s="51">
        <v>44540</v>
      </c>
      <c r="B50" s="54">
        <f t="shared" si="0"/>
        <v>10</v>
      </c>
      <c r="C50" s="2">
        <v>1</v>
      </c>
      <c r="D50" s="2">
        <v>20</v>
      </c>
      <c r="E50" s="2">
        <v>1</v>
      </c>
      <c r="F50" s="14">
        <v>0.52083333333333337</v>
      </c>
      <c r="G50" s="45">
        <f>Raw!G50/Raw!F50</f>
        <v>0.48192771084337344</v>
      </c>
      <c r="H50" s="3">
        <v>2</v>
      </c>
      <c r="I50" s="32">
        <f>F50</f>
        <v>0.52083333333333337</v>
      </c>
      <c r="J50" s="4">
        <f>Raw!K50/Raw!J50</f>
        <v>0</v>
      </c>
      <c r="K50" s="5">
        <f>Raw!M50/Raw!L50</f>
        <v>680</v>
      </c>
      <c r="L50" s="6">
        <f>Raw!O50/Raw!N50</f>
        <v>0</v>
      </c>
      <c r="M50" s="7">
        <f>Raw!Q50/Raw!P50</f>
        <v>0</v>
      </c>
      <c r="N50" s="8">
        <f>Raw!S50/Raw!R50</f>
        <v>0</v>
      </c>
      <c r="O50" s="9">
        <f>Raw!U50/Raw!T50</f>
        <v>0</v>
      </c>
      <c r="P50" s="11">
        <f>Raw!Y50/Raw!X50</f>
        <v>740</v>
      </c>
      <c r="Q50" s="12">
        <f>Raw!AA50/Raw!Z50</f>
        <v>0</v>
      </c>
      <c r="R50" s="3">
        <f>Raw!AC50/Raw!AB50</f>
        <v>0</v>
      </c>
      <c r="S50" s="4">
        <f>Raw!AE50/Raw!AD50</f>
        <v>140</v>
      </c>
      <c r="T50" s="5">
        <f>Raw!AG50/Raw!AF50</f>
        <v>0</v>
      </c>
      <c r="U50" s="6">
        <f>Raw!AI50/Raw!AH50</f>
        <v>20</v>
      </c>
      <c r="V50" s="7">
        <f>Raw!AK50/Raw!AJ50</f>
        <v>0</v>
      </c>
      <c r="W50" s="9">
        <f>Raw!AM50/Raw!AL50</f>
        <v>60</v>
      </c>
      <c r="X50" s="26">
        <f>Raw!AO50/Raw!AN50</f>
        <v>540</v>
      </c>
      <c r="Y50" s="27">
        <f>Raw!AQ50/Raw!AP50</f>
        <v>0</v>
      </c>
    </row>
    <row r="51" spans="1:25" x14ac:dyDescent="0.3">
      <c r="A51" s="51">
        <v>44540</v>
      </c>
      <c r="B51" s="54">
        <f t="shared" si="0"/>
        <v>10</v>
      </c>
      <c r="C51" s="2">
        <v>2</v>
      </c>
      <c r="D51" s="2">
        <v>20</v>
      </c>
      <c r="E51" s="2">
        <v>1</v>
      </c>
      <c r="F51" s="14">
        <v>0.55208333333333337</v>
      </c>
      <c r="G51" s="45">
        <f>Raw!G51/Raw!F51</f>
        <v>0.96385542168674687</v>
      </c>
      <c r="H51" s="3">
        <v>0</v>
      </c>
      <c r="I51" s="32">
        <f t="shared" si="1"/>
        <v>0.55208333333333337</v>
      </c>
      <c r="J51" s="4">
        <f>Raw!K51/Raw!J51</f>
        <v>0</v>
      </c>
      <c r="K51" s="5">
        <f>Raw!M51/Raw!L51</f>
        <v>600</v>
      </c>
      <c r="L51" s="6">
        <f>Raw!O51/Raw!N51</f>
        <v>0</v>
      </c>
      <c r="M51" s="7">
        <f>Raw!Q51/Raw!P51</f>
        <v>0</v>
      </c>
      <c r="N51" s="8">
        <f>Raw!S51/Raw!R51</f>
        <v>0</v>
      </c>
      <c r="O51" s="9">
        <f>Raw!U51/Raw!T51</f>
        <v>0</v>
      </c>
      <c r="P51" s="11">
        <f>Raw!Y51/Raw!X51</f>
        <v>1460</v>
      </c>
      <c r="Q51" s="12" t="s">
        <v>25</v>
      </c>
      <c r="R51" s="3">
        <f>Raw!AC51/Raw!AB51</f>
        <v>20</v>
      </c>
      <c r="S51" s="4">
        <f>Raw!AE51/Raw!AD51</f>
        <v>100</v>
      </c>
      <c r="T51" s="5">
        <f>Raw!AG51/Raw!AF51</f>
        <v>0</v>
      </c>
      <c r="U51" s="6">
        <f>Raw!AI51/Raw!AH51</f>
        <v>0</v>
      </c>
      <c r="V51" s="7">
        <f>Raw!AK51/Raw!AJ51</f>
        <v>0</v>
      </c>
      <c r="W51" s="9">
        <f>Raw!AM51/Raw!AL51</f>
        <v>60</v>
      </c>
      <c r="X51" s="26">
        <f>Raw!AO51/Raw!AN51</f>
        <v>260</v>
      </c>
      <c r="Y51" s="27">
        <f>Raw!AQ51/Raw!AP51</f>
        <v>0</v>
      </c>
    </row>
    <row r="52" spans="1:25" x14ac:dyDescent="0.3">
      <c r="A52" s="51">
        <v>44540</v>
      </c>
      <c r="B52" s="54">
        <f t="shared" si="0"/>
        <v>10</v>
      </c>
      <c r="C52" s="2">
        <v>3</v>
      </c>
      <c r="D52" s="2">
        <v>20</v>
      </c>
      <c r="E52" s="2">
        <v>1</v>
      </c>
      <c r="F52" s="14">
        <v>0.55902777777777779</v>
      </c>
      <c r="G52" s="45">
        <f>Raw!G52/Raw!F52</f>
        <v>0.72289156626506013</v>
      </c>
      <c r="H52" s="3">
        <v>0</v>
      </c>
      <c r="I52" s="32">
        <f t="shared" si="1"/>
        <v>0.55902777777777779</v>
      </c>
      <c r="J52" s="4">
        <f>Raw!K52/Raw!J52</f>
        <v>80</v>
      </c>
      <c r="K52" s="5">
        <f>Raw!M52/Raw!L52</f>
        <v>1200</v>
      </c>
      <c r="L52" s="6">
        <f>Raw!O52/Raw!N52</f>
        <v>0</v>
      </c>
      <c r="M52" s="7">
        <f>Raw!Q52/Raw!P52</f>
        <v>0</v>
      </c>
      <c r="N52" s="8">
        <f>Raw!S52/Raw!R52</f>
        <v>0</v>
      </c>
      <c r="O52" s="9">
        <f>Raw!U52/Raw!T52</f>
        <v>0</v>
      </c>
      <c r="P52" s="11">
        <f>Raw!Y52/Raw!X52</f>
        <v>2280</v>
      </c>
      <c r="Q52" s="12">
        <f>Raw!AA52/Raw!Z52</f>
        <v>0</v>
      </c>
      <c r="R52" s="3">
        <f>Raw!AC52/Raw!AB52</f>
        <v>20</v>
      </c>
      <c r="S52" s="4">
        <f>Raw!AE52/Raw!AD52</f>
        <v>100</v>
      </c>
      <c r="T52" s="5">
        <f>Raw!AG52/Raw!AF52</f>
        <v>0</v>
      </c>
      <c r="U52" s="6">
        <f>Raw!AI52/Raw!AH52</f>
        <v>60</v>
      </c>
      <c r="V52" s="7">
        <f>Raw!AK52/Raw!AJ52</f>
        <v>40</v>
      </c>
      <c r="W52" s="9">
        <f>Raw!AM52/Raw!AL52</f>
        <v>0</v>
      </c>
      <c r="X52" s="26">
        <f>Raw!AO52/Raw!AN52</f>
        <v>220</v>
      </c>
      <c r="Y52" s="27">
        <f>Raw!AQ52/Raw!AP52</f>
        <v>20</v>
      </c>
    </row>
    <row r="53" spans="1:25" x14ac:dyDescent="0.3">
      <c r="A53" s="51">
        <v>44540</v>
      </c>
      <c r="B53" s="54">
        <f t="shared" si="0"/>
        <v>10</v>
      </c>
      <c r="C53" s="2">
        <v>1</v>
      </c>
      <c r="D53" s="2">
        <v>24</v>
      </c>
      <c r="E53" s="2">
        <v>1</v>
      </c>
      <c r="F53" s="14">
        <v>0.5625</v>
      </c>
      <c r="G53" s="45">
        <f>Raw!G53/Raw!F53</f>
        <v>2.2891566265060237</v>
      </c>
      <c r="H53" s="3">
        <v>0</v>
      </c>
      <c r="I53" s="32">
        <f t="shared" si="1"/>
        <v>0.5625</v>
      </c>
      <c r="J53" s="4">
        <f>Raw!K53/Raw!J53</f>
        <v>180</v>
      </c>
      <c r="K53" s="5">
        <f>Raw!M53/Raw!L53</f>
        <v>1120</v>
      </c>
      <c r="L53" s="6">
        <f>Raw!O53/Raw!N53</f>
        <v>0</v>
      </c>
      <c r="M53" s="7">
        <f>Raw!Q53/Raw!P53</f>
        <v>0</v>
      </c>
      <c r="N53" s="8">
        <f>Raw!S53/Raw!R53</f>
        <v>0</v>
      </c>
      <c r="O53" s="9">
        <f>Raw!U53/Raw!T53</f>
        <v>0</v>
      </c>
      <c r="P53" s="11">
        <f>Raw!Y53/Raw!X53</f>
        <v>1700</v>
      </c>
      <c r="Q53" s="12">
        <f>Raw!AA53/Raw!Z53</f>
        <v>0</v>
      </c>
      <c r="R53" s="3">
        <f>Raw!AC53/Raw!AB53</f>
        <v>0</v>
      </c>
      <c r="S53" s="4">
        <f>Raw!AE53/Raw!AD53</f>
        <v>40</v>
      </c>
      <c r="T53" s="5">
        <f>Raw!AG53/Raw!AF53</f>
        <v>0</v>
      </c>
      <c r="U53" s="6">
        <f>Raw!AI53/Raw!AH53</f>
        <v>60</v>
      </c>
      <c r="V53" s="7">
        <f>Raw!AK53/Raw!AJ53</f>
        <v>0</v>
      </c>
      <c r="W53" s="9">
        <f>Raw!AM53/Raw!AL53</f>
        <v>100</v>
      </c>
      <c r="X53" s="26">
        <f>Raw!AO53/Raw!AN53</f>
        <v>100</v>
      </c>
      <c r="Y53" s="27">
        <f>Raw!AQ53/Raw!AP53</f>
        <v>20</v>
      </c>
    </row>
    <row r="54" spans="1:25" x14ac:dyDescent="0.3">
      <c r="A54" s="51">
        <v>44540</v>
      </c>
      <c r="B54" s="54">
        <f t="shared" si="0"/>
        <v>10</v>
      </c>
      <c r="C54" s="2">
        <v>2</v>
      </c>
      <c r="D54" s="2">
        <v>24</v>
      </c>
      <c r="E54" s="2">
        <v>1</v>
      </c>
      <c r="F54" s="14">
        <v>0.65277777777777779</v>
      </c>
      <c r="G54" s="45">
        <f>Raw!G54/Raw!F54</f>
        <v>0.72289156626506013</v>
      </c>
      <c r="H54" s="3">
        <v>0</v>
      </c>
      <c r="I54" s="32">
        <f t="shared" si="1"/>
        <v>0.65277777777777779</v>
      </c>
      <c r="J54" s="4">
        <f>Raw!K54/Raw!J54</f>
        <v>180</v>
      </c>
      <c r="K54" s="5">
        <f>Raw!M54/Raw!L54</f>
        <v>960</v>
      </c>
      <c r="L54" s="6">
        <f>Raw!O54/Raw!N54</f>
        <v>0</v>
      </c>
      <c r="M54" s="7">
        <f>Raw!Q54/Raw!P54</f>
        <v>20</v>
      </c>
      <c r="N54" s="8">
        <f>Raw!S54/Raw!R54</f>
        <v>0</v>
      </c>
      <c r="O54" s="9">
        <f>Raw!U54/Raw!T54</f>
        <v>0</v>
      </c>
      <c r="P54" s="11">
        <f>Raw!Y54/Raw!X54</f>
        <v>2400</v>
      </c>
      <c r="Q54" s="12">
        <f>Raw!AA54/Raw!Z54</f>
        <v>0</v>
      </c>
      <c r="R54" s="3">
        <f>Raw!AC54/Raw!AB54</f>
        <v>0</v>
      </c>
      <c r="S54" s="4">
        <f>Raw!AE54/Raw!AD54</f>
        <v>100</v>
      </c>
      <c r="T54" s="5">
        <f>Raw!AG54/Raw!AF54</f>
        <v>0</v>
      </c>
      <c r="U54" s="6">
        <f>Raw!AI54/Raw!AH54</f>
        <v>20</v>
      </c>
      <c r="V54" s="7">
        <f>Raw!AK54/Raw!AJ54</f>
        <v>0</v>
      </c>
      <c r="W54" s="9">
        <f>Raw!AM54/Raw!AL54</f>
        <v>60</v>
      </c>
      <c r="X54" s="26">
        <f>Raw!AO54/Raw!AN54</f>
        <v>60</v>
      </c>
      <c r="Y54" s="27">
        <f>Raw!AQ54/Raw!AP54</f>
        <v>20</v>
      </c>
    </row>
    <row r="55" spans="1:25" x14ac:dyDescent="0.3">
      <c r="A55" s="51">
        <v>44540</v>
      </c>
      <c r="B55" s="54">
        <f t="shared" si="0"/>
        <v>10</v>
      </c>
      <c r="C55" s="2">
        <v>3</v>
      </c>
      <c r="D55" s="2">
        <v>24</v>
      </c>
      <c r="E55" s="2">
        <v>1</v>
      </c>
      <c r="F55" s="14">
        <v>0.67013888888888884</v>
      </c>
      <c r="G55" s="45">
        <f>Raw!G55/Raw!F55</f>
        <v>0.48192771084337344</v>
      </c>
      <c r="H55" s="3">
        <v>2</v>
      </c>
      <c r="I55" s="32">
        <f t="shared" si="1"/>
        <v>0.67013888888888884</v>
      </c>
      <c r="J55" s="4">
        <f>Raw!K55/Raw!J55</f>
        <v>120</v>
      </c>
      <c r="K55" s="5">
        <f>Raw!M55/Raw!L55</f>
        <v>1200</v>
      </c>
      <c r="L55" s="6">
        <f>Raw!O55/Raw!N55</f>
        <v>0</v>
      </c>
      <c r="M55" s="7">
        <f>Raw!Q55/Raw!P55</f>
        <v>0</v>
      </c>
      <c r="N55" s="8">
        <f>Raw!S55/Raw!R55</f>
        <v>0</v>
      </c>
      <c r="O55" s="9">
        <f>Raw!U55/Raw!T55</f>
        <v>0</v>
      </c>
      <c r="P55" s="11">
        <f>Raw!Y55/Raw!X55</f>
        <v>1560</v>
      </c>
      <c r="Q55" s="12">
        <f>Raw!AA55/Raw!Z55</f>
        <v>0</v>
      </c>
      <c r="R55" s="3">
        <f>Raw!AC55/Raw!AB55</f>
        <v>0</v>
      </c>
      <c r="S55" s="4">
        <f>Raw!AE55/Raw!AD55</f>
        <v>260</v>
      </c>
      <c r="T55" s="5">
        <f>Raw!AG55/Raw!AF55</f>
        <v>0</v>
      </c>
      <c r="U55" s="6">
        <f>Raw!AI55/Raw!AH55</f>
        <v>40</v>
      </c>
      <c r="V55" s="7">
        <f>Raw!AK55/Raw!AJ55</f>
        <v>0</v>
      </c>
      <c r="W55" s="9">
        <f>Raw!AM55/Raw!AL55</f>
        <v>40</v>
      </c>
      <c r="X55" s="26">
        <f>Raw!AO55/Raw!AN55</f>
        <v>40</v>
      </c>
      <c r="Y55" s="27">
        <f>Raw!AQ55/Raw!AP55</f>
        <v>20</v>
      </c>
    </row>
    <row r="56" spans="1:25" x14ac:dyDescent="0.3">
      <c r="A56" s="51">
        <v>44540</v>
      </c>
      <c r="B56" s="54">
        <f t="shared" si="0"/>
        <v>10</v>
      </c>
      <c r="C56" s="2">
        <v>1</v>
      </c>
      <c r="D56" s="2">
        <v>28</v>
      </c>
      <c r="E56" s="2">
        <v>1</v>
      </c>
      <c r="F56" s="36">
        <v>0.67708333333333337</v>
      </c>
      <c r="G56" s="45">
        <f>Raw!G56/Raw!F56</f>
        <v>0.24096385542168672</v>
      </c>
      <c r="H56" s="3">
        <v>4</v>
      </c>
      <c r="I56" s="32">
        <f t="shared" si="1"/>
        <v>0.67708333333333337</v>
      </c>
      <c r="J56" s="4">
        <f>Raw!K56/Raw!J56</f>
        <v>120</v>
      </c>
      <c r="K56" s="5">
        <f>Raw!M56/Raw!L56</f>
        <v>600</v>
      </c>
      <c r="L56" s="6">
        <f>Raw!O56/Raw!N56</f>
        <v>0</v>
      </c>
      <c r="M56" s="7">
        <f>Raw!Q56/Raw!P56</f>
        <v>0</v>
      </c>
      <c r="N56" s="8">
        <f>Raw!S56/Raw!R56</f>
        <v>0</v>
      </c>
      <c r="O56" s="9">
        <f>Raw!U56/Raw!T56</f>
        <v>0</v>
      </c>
      <c r="P56" s="11">
        <f>Raw!Y56/Raw!X56</f>
        <v>4120</v>
      </c>
      <c r="Q56" s="12">
        <f>Raw!AA56/Raw!Z56</f>
        <v>0</v>
      </c>
      <c r="R56" s="3">
        <f>Raw!AC56/Raw!AB56</f>
        <v>20</v>
      </c>
      <c r="S56" s="4">
        <f>Raw!AE56/Raw!AD56</f>
        <v>160</v>
      </c>
      <c r="T56" s="5">
        <f>Raw!AG56/Raw!AF56</f>
        <v>0</v>
      </c>
      <c r="U56" s="6">
        <f>Raw!AI56/Raw!AH56</f>
        <v>40</v>
      </c>
      <c r="V56" s="7">
        <f>Raw!AK56/Raw!AJ56</f>
        <v>0</v>
      </c>
      <c r="W56" s="9">
        <f>Raw!AM56/Raw!AL56</f>
        <v>140</v>
      </c>
      <c r="X56" s="26">
        <f>Raw!AO56/Raw!AN56</f>
        <v>1080</v>
      </c>
      <c r="Y56" s="27">
        <f>Raw!AQ56/Raw!AP56</f>
        <v>0</v>
      </c>
    </row>
    <row r="57" spans="1:25" x14ac:dyDescent="0.3">
      <c r="A57" s="51">
        <v>44540</v>
      </c>
      <c r="B57" s="54">
        <f t="shared" si="0"/>
        <v>10</v>
      </c>
      <c r="C57" s="2">
        <v>2</v>
      </c>
      <c r="D57" s="2">
        <v>28</v>
      </c>
      <c r="E57" s="2">
        <v>1</v>
      </c>
      <c r="F57" s="36">
        <v>0.68402777777777779</v>
      </c>
      <c r="G57" s="45">
        <f>Raw!G57/Raw!F57</f>
        <v>0.24096385542168672</v>
      </c>
      <c r="H57" s="3">
        <v>4</v>
      </c>
      <c r="I57" s="32">
        <f t="shared" si="1"/>
        <v>0.68402777777777779</v>
      </c>
      <c r="J57" s="4">
        <f>Raw!K57/Raw!J57</f>
        <v>40</v>
      </c>
      <c r="K57" s="5">
        <f>Raw!M57/Raw!L57</f>
        <v>1340</v>
      </c>
      <c r="L57" s="6">
        <f>Raw!O57/Raw!N57</f>
        <v>20</v>
      </c>
      <c r="M57" s="7">
        <f>Raw!Q57/Raw!P57</f>
        <v>0</v>
      </c>
      <c r="N57" s="8">
        <f>Raw!S57/Raw!R57</f>
        <v>0</v>
      </c>
      <c r="O57" s="9">
        <f>Raw!U57/Raw!T57</f>
        <v>40</v>
      </c>
      <c r="P57" s="11">
        <f>Raw!Y57/Raw!X57</f>
        <v>1660</v>
      </c>
      <c r="Q57" s="12">
        <f>Raw!AA57/Raw!Z57</f>
        <v>0</v>
      </c>
      <c r="R57" s="3">
        <f>Raw!AC57/Raw!AB57</f>
        <v>0</v>
      </c>
      <c r="S57" s="4">
        <f>Raw!AE57/Raw!AD57</f>
        <v>160</v>
      </c>
      <c r="T57" s="5">
        <f>Raw!AG57/Raw!AF57</f>
        <v>0</v>
      </c>
      <c r="U57" s="6">
        <f>Raw!AI57/Raw!AH57</f>
        <v>220</v>
      </c>
      <c r="V57" s="7">
        <f>Raw!AK57/Raw!AJ57</f>
        <v>20</v>
      </c>
      <c r="W57" s="9">
        <f>Raw!AM57/Raw!AL57</f>
        <v>160</v>
      </c>
      <c r="X57" s="26">
        <f>Raw!AO57/Raw!AN57</f>
        <v>400</v>
      </c>
      <c r="Y57" s="27">
        <f>Raw!AQ57/Raw!AP57</f>
        <v>0</v>
      </c>
    </row>
    <row r="58" spans="1:25" x14ac:dyDescent="0.3">
      <c r="A58" s="51">
        <v>44540</v>
      </c>
      <c r="B58" s="54">
        <f t="shared" si="0"/>
        <v>10</v>
      </c>
      <c r="C58" s="1">
        <v>3</v>
      </c>
      <c r="D58" s="1">
        <v>28</v>
      </c>
      <c r="E58" s="2">
        <v>1</v>
      </c>
      <c r="F58" s="36">
        <v>0.69097222222222221</v>
      </c>
      <c r="G58" s="45">
        <f>Raw!G58/Raw!F58</f>
        <v>0.48192771084337344</v>
      </c>
      <c r="H58" s="3">
        <v>2</v>
      </c>
      <c r="I58" s="32">
        <f t="shared" si="1"/>
        <v>0.69097222222222221</v>
      </c>
      <c r="J58" s="4">
        <f>Raw!K58/Raw!J58</f>
        <v>60</v>
      </c>
      <c r="K58" s="5">
        <f>Raw!M58/Raw!L58</f>
        <v>1000</v>
      </c>
      <c r="L58" s="6">
        <f>Raw!O58/Raw!N58</f>
        <v>0</v>
      </c>
      <c r="M58" s="7">
        <f>Raw!Q58/Raw!P58</f>
        <v>0</v>
      </c>
      <c r="N58" s="8">
        <f>Raw!S58/Raw!R58</f>
        <v>0</v>
      </c>
      <c r="O58" s="9">
        <f>Raw!U58/Raw!T58</f>
        <v>0</v>
      </c>
      <c r="P58" s="11">
        <f>Raw!Y58/Raw!X58</f>
        <v>540</v>
      </c>
      <c r="Q58" s="12">
        <f>Raw!AA58/Raw!Z58</f>
        <v>40</v>
      </c>
      <c r="R58" s="3">
        <f>Raw!AC58/Raw!AB58</f>
        <v>20</v>
      </c>
      <c r="S58" s="4">
        <f>Raw!AE58/Raw!AD58</f>
        <v>0</v>
      </c>
      <c r="T58" s="5">
        <f>Raw!AG58/Raw!AF58</f>
        <v>0</v>
      </c>
      <c r="U58" s="6">
        <f>Raw!AI58/Raw!AH58</f>
        <v>80</v>
      </c>
      <c r="V58" s="7">
        <f>Raw!AK58/Raw!AJ58</f>
        <v>20</v>
      </c>
      <c r="W58" s="9">
        <f>Raw!AM58/Raw!AL58</f>
        <v>0</v>
      </c>
      <c r="X58" s="26">
        <f>Raw!AO58/Raw!AN58</f>
        <v>180</v>
      </c>
      <c r="Y58" s="27">
        <f>Raw!AQ58/Raw!AP58</f>
        <v>80</v>
      </c>
    </row>
    <row r="59" spans="1:25" x14ac:dyDescent="0.3">
      <c r="A59" s="51">
        <v>44540</v>
      </c>
      <c r="B59" s="54">
        <f t="shared" si="0"/>
        <v>10</v>
      </c>
      <c r="C59" s="1">
        <v>1</v>
      </c>
      <c r="D59" s="1">
        <v>32</v>
      </c>
      <c r="E59" s="2">
        <v>1</v>
      </c>
      <c r="F59" s="36">
        <v>0.71666666666666667</v>
      </c>
      <c r="G59" s="45">
        <f>Raw!G59/Raw!F59</f>
        <v>0.72289156626506013</v>
      </c>
      <c r="H59" s="3">
        <v>0</v>
      </c>
      <c r="I59" s="32">
        <f>F59</f>
        <v>0.71666666666666667</v>
      </c>
      <c r="J59" s="4">
        <f>Raw!K59/Raw!J59</f>
        <v>120</v>
      </c>
      <c r="K59" s="5">
        <f>Raw!M59/Raw!L59</f>
        <v>1480</v>
      </c>
      <c r="L59" s="6">
        <f>Raw!O59/Raw!N59</f>
        <v>0</v>
      </c>
      <c r="M59" s="7">
        <f>Raw!Q59/Raw!P59</f>
        <v>20</v>
      </c>
      <c r="N59" s="8">
        <f>Raw!S59/Raw!R59</f>
        <v>0</v>
      </c>
      <c r="O59" s="9">
        <f>Raw!U59/Raw!T59</f>
        <v>0</v>
      </c>
      <c r="P59" s="11">
        <f>Raw!Y59/Raw!X59</f>
        <v>1540</v>
      </c>
      <c r="Q59" s="12">
        <f>Raw!AA59/Raw!Z59</f>
        <v>40</v>
      </c>
      <c r="R59" s="3">
        <f>Raw!AC59/Raw!AB59</f>
        <v>20</v>
      </c>
      <c r="S59" s="4">
        <f>Raw!AE59/Raw!AD59</f>
        <v>160</v>
      </c>
      <c r="T59" s="5">
        <f>Raw!AG59/Raw!AF59</f>
        <v>0</v>
      </c>
      <c r="U59" s="6">
        <f>Raw!AI59/Raw!AH59</f>
        <v>340</v>
      </c>
      <c r="V59" s="7">
        <f>Raw!AK59/Raw!AJ59</f>
        <v>0</v>
      </c>
      <c r="W59" s="9">
        <f>Raw!AM59/Raw!AL59</f>
        <v>60</v>
      </c>
      <c r="X59" s="26">
        <f>Raw!AO59/Raw!AN59</f>
        <v>820</v>
      </c>
      <c r="Y59" s="27">
        <f>Raw!AQ59/Raw!AP59</f>
        <v>0</v>
      </c>
    </row>
    <row r="60" spans="1:25" x14ac:dyDescent="0.3">
      <c r="A60" s="51">
        <v>44540</v>
      </c>
      <c r="B60" s="54">
        <f t="shared" si="0"/>
        <v>10</v>
      </c>
      <c r="C60" s="1">
        <v>2</v>
      </c>
      <c r="D60" s="1">
        <v>32</v>
      </c>
      <c r="E60" s="2">
        <v>1</v>
      </c>
      <c r="F60" s="14">
        <v>0.72083333333333333</v>
      </c>
      <c r="G60" s="45">
        <f>Raw!G60/Raw!F60</f>
        <v>0.96385542168674687</v>
      </c>
      <c r="H60" s="3">
        <v>0</v>
      </c>
      <c r="I60" s="32">
        <f t="shared" si="1"/>
        <v>0.72083333333333333</v>
      </c>
      <c r="J60" s="4">
        <f>Raw!K60/Raw!J60</f>
        <v>120</v>
      </c>
      <c r="K60" s="5">
        <f>Raw!M60/Raw!L60</f>
        <v>1720</v>
      </c>
      <c r="L60" s="6">
        <f>Raw!O60/Raw!N60</f>
        <v>0</v>
      </c>
      <c r="M60" s="7">
        <f>Raw!Q60/Raw!P60</f>
        <v>20</v>
      </c>
      <c r="N60" s="8">
        <f>Raw!S60/Raw!R60</f>
        <v>0</v>
      </c>
      <c r="O60" s="9">
        <f>Raw!U60/Raw!T60</f>
        <v>240</v>
      </c>
      <c r="P60" s="11">
        <f>Raw!Y60/Raw!X60</f>
        <v>1560</v>
      </c>
      <c r="Q60" s="12">
        <f>Raw!AA60/Raw!Z60</f>
        <v>0</v>
      </c>
      <c r="R60" s="3">
        <f>Raw!AC60/Raw!AB60</f>
        <v>20</v>
      </c>
      <c r="S60" s="4">
        <f>Raw!AE60/Raw!AD60</f>
        <v>20</v>
      </c>
      <c r="T60" s="5">
        <f>Raw!AG60/Raw!AF60</f>
        <v>0</v>
      </c>
      <c r="U60" s="6">
        <f>Raw!AI60/Raw!AH60</f>
        <v>80</v>
      </c>
      <c r="V60" s="7">
        <f>Raw!AK60/Raw!AJ60</f>
        <v>0</v>
      </c>
      <c r="W60" s="9">
        <f>Raw!AM60/Raw!AL60</f>
        <v>80</v>
      </c>
      <c r="X60" s="26">
        <f>Raw!AO60/Raw!AN60</f>
        <v>1460</v>
      </c>
      <c r="Y60" s="27">
        <f>Raw!AQ60/Raw!AP60</f>
        <v>0</v>
      </c>
    </row>
    <row r="61" spans="1:25" x14ac:dyDescent="0.3">
      <c r="A61" s="51">
        <v>44540</v>
      </c>
      <c r="B61" s="54">
        <f t="shared" si="0"/>
        <v>10</v>
      </c>
      <c r="C61" s="1">
        <v>3</v>
      </c>
      <c r="D61" s="1">
        <v>32</v>
      </c>
      <c r="E61" s="2">
        <v>1</v>
      </c>
      <c r="F61" s="36">
        <v>0.72361111111111109</v>
      </c>
      <c r="G61" s="45">
        <f>Raw!G61/Raw!F61</f>
        <v>0.12048192771084336</v>
      </c>
      <c r="H61" s="3">
        <v>6</v>
      </c>
      <c r="I61" s="32">
        <f t="shared" si="1"/>
        <v>0.72361111111111109</v>
      </c>
      <c r="J61" s="4">
        <f>Raw!K61/Raw!J61</f>
        <v>220</v>
      </c>
      <c r="K61" s="5">
        <f>Raw!M61/Raw!L61</f>
        <v>960</v>
      </c>
      <c r="L61" s="6">
        <f>Raw!O61/Raw!N61</f>
        <v>0</v>
      </c>
      <c r="M61" s="7">
        <f>Raw!Q61/Raw!P61</f>
        <v>0</v>
      </c>
      <c r="N61" s="8">
        <f>Raw!S61/Raw!R61</f>
        <v>0</v>
      </c>
      <c r="O61" s="9">
        <f>Raw!U61/Raw!T61</f>
        <v>0</v>
      </c>
      <c r="P61" s="11">
        <f>Raw!Y61/Raw!X61</f>
        <v>520</v>
      </c>
      <c r="Q61" s="12">
        <f>Raw!AA61/Raw!Z61</f>
        <v>20</v>
      </c>
      <c r="R61" s="3">
        <f>Raw!AC61/Raw!AB61</f>
        <v>20</v>
      </c>
      <c r="S61" s="4">
        <f>Raw!AE61/Raw!AD61</f>
        <v>80</v>
      </c>
      <c r="T61" s="5">
        <f>Raw!AG61/Raw!AF61</f>
        <v>0</v>
      </c>
      <c r="U61" s="6">
        <f>Raw!AI61/Raw!AH61</f>
        <v>760</v>
      </c>
      <c r="V61" s="7">
        <f>Raw!AK61/Raw!AJ61</f>
        <v>0</v>
      </c>
      <c r="W61" s="9">
        <f>Raw!AM61/Raw!AL61</f>
        <v>0</v>
      </c>
      <c r="X61" s="26">
        <f>Raw!AO61/Raw!AN61</f>
        <v>260</v>
      </c>
      <c r="Y61" s="27">
        <f>Raw!AQ61/Raw!AP61</f>
        <v>0</v>
      </c>
    </row>
    <row r="62" spans="1:25" x14ac:dyDescent="0.3">
      <c r="A62" s="52">
        <v>44545</v>
      </c>
      <c r="B62" s="54">
        <f t="shared" si="0"/>
        <v>15</v>
      </c>
      <c r="C62" s="1">
        <v>1</v>
      </c>
      <c r="D62" s="1">
        <v>16</v>
      </c>
      <c r="E62" s="2">
        <v>1</v>
      </c>
      <c r="F62" s="39">
        <v>0.53819444444444442</v>
      </c>
      <c r="G62" s="45">
        <f>Raw!G62/Raw!F62</f>
        <v>0.60240963855421681</v>
      </c>
      <c r="H62" s="3">
        <v>0</v>
      </c>
      <c r="I62" s="40">
        <f>F62</f>
        <v>0.53819444444444442</v>
      </c>
      <c r="J62" s="4"/>
      <c r="K62" s="5"/>
      <c r="L62" s="6"/>
      <c r="M62" s="7"/>
      <c r="N62" s="8"/>
      <c r="O62" s="9"/>
      <c r="P62" s="11"/>
      <c r="Q62" s="12"/>
      <c r="R62" s="3"/>
      <c r="S62" s="4"/>
      <c r="T62" s="5"/>
      <c r="U62" s="6"/>
      <c r="V62" s="7"/>
      <c r="W62" s="9"/>
    </row>
    <row r="63" spans="1:25" x14ac:dyDescent="0.3">
      <c r="A63" s="52">
        <v>44545</v>
      </c>
      <c r="B63" s="54">
        <f t="shared" si="0"/>
        <v>15</v>
      </c>
      <c r="C63" s="1">
        <v>2</v>
      </c>
      <c r="D63" s="1">
        <v>16</v>
      </c>
      <c r="E63" s="2">
        <v>1</v>
      </c>
      <c r="F63" s="39">
        <v>0.54513888888888895</v>
      </c>
      <c r="G63" s="45">
        <f>Raw!G63/Raw!F63</f>
        <v>0.48192771084337344</v>
      </c>
      <c r="H63" s="3">
        <v>0</v>
      </c>
      <c r="I63" s="40">
        <f t="shared" ref="I63:I70" si="2">F63</f>
        <v>0.54513888888888895</v>
      </c>
      <c r="J63" s="4"/>
      <c r="K63" s="5"/>
      <c r="L63" s="6"/>
      <c r="M63" s="7"/>
      <c r="N63" s="8"/>
      <c r="O63" s="9"/>
      <c r="P63" s="11"/>
      <c r="Q63" s="12"/>
      <c r="R63" s="3"/>
      <c r="S63" s="4"/>
      <c r="T63" s="5"/>
      <c r="U63" s="6"/>
      <c r="V63" s="7"/>
      <c r="W63" s="9"/>
    </row>
    <row r="64" spans="1:25" x14ac:dyDescent="0.3">
      <c r="A64" s="53">
        <v>44545</v>
      </c>
      <c r="B64" s="54">
        <f t="shared" si="0"/>
        <v>15</v>
      </c>
      <c r="C64" s="1">
        <v>3</v>
      </c>
      <c r="D64" s="1">
        <v>16</v>
      </c>
      <c r="E64" s="2">
        <v>1</v>
      </c>
      <c r="F64" s="39">
        <v>0.55208333333333337</v>
      </c>
      <c r="G64" s="45">
        <f>Raw!G64/Raw!F64</f>
        <v>0.24096385542168672</v>
      </c>
      <c r="H64" s="3">
        <v>0</v>
      </c>
      <c r="I64" s="40">
        <f t="shared" si="2"/>
        <v>0.55208333333333337</v>
      </c>
      <c r="J64" s="4"/>
      <c r="K64" s="5"/>
      <c r="L64" s="6"/>
      <c r="M64" s="7"/>
      <c r="N64" s="8"/>
      <c r="O64" s="9"/>
      <c r="P64" s="11"/>
      <c r="Q64" s="12"/>
      <c r="R64" s="3"/>
      <c r="S64" s="4"/>
      <c r="T64" s="5"/>
      <c r="U64" s="6"/>
      <c r="V64" s="7"/>
      <c r="W64" s="9"/>
    </row>
    <row r="65" spans="1:25" x14ac:dyDescent="0.3">
      <c r="A65" s="53">
        <v>44545</v>
      </c>
      <c r="B65" s="54">
        <f t="shared" si="0"/>
        <v>15</v>
      </c>
      <c r="C65" s="1">
        <v>1</v>
      </c>
      <c r="D65" s="1">
        <v>20</v>
      </c>
      <c r="E65" s="2">
        <v>1</v>
      </c>
      <c r="F65" s="39">
        <v>0.44791666666666669</v>
      </c>
      <c r="G65" s="45">
        <f>Raw!G65/Raw!F65</f>
        <v>0.60240963855421681</v>
      </c>
      <c r="H65" s="3">
        <v>0</v>
      </c>
      <c r="I65" s="40">
        <f t="shared" si="2"/>
        <v>0.44791666666666669</v>
      </c>
      <c r="J65" s="4">
        <f>Raw!K65/Raw!J65</f>
        <v>640</v>
      </c>
      <c r="K65" s="5">
        <f>Raw!M65/Raw!L65</f>
        <v>280</v>
      </c>
      <c r="L65" s="6">
        <f>Raw!O65/Raw!N65</f>
        <v>20</v>
      </c>
      <c r="M65" s="7">
        <f>Raw!Q65/Raw!P65</f>
        <v>0</v>
      </c>
      <c r="N65" s="8">
        <f>Raw!S65/Raw!R65</f>
        <v>0</v>
      </c>
      <c r="O65" s="9">
        <f>Raw!U65/Raw!T65</f>
        <v>0</v>
      </c>
      <c r="P65" s="11">
        <f>Raw!Y65/Raw!X65</f>
        <v>780</v>
      </c>
      <c r="Q65" s="12">
        <f>Raw!AA65/Raw!Z65</f>
        <v>20</v>
      </c>
      <c r="R65" s="3">
        <f>Raw!AC65/Raw!AB65</f>
        <v>0</v>
      </c>
      <c r="S65" s="4">
        <f>Raw!AE65/Raw!AD65</f>
        <v>60</v>
      </c>
      <c r="T65" s="5">
        <f>Raw!AG65/Raw!AF65</f>
        <v>0</v>
      </c>
      <c r="U65" s="6">
        <f>Raw!AI65/Raw!AH65</f>
        <v>20</v>
      </c>
      <c r="V65" s="7">
        <f>Raw!AK65/Raw!AJ65</f>
        <v>0</v>
      </c>
      <c r="W65" s="9">
        <f>Raw!AM65/Raw!AL65</f>
        <v>140</v>
      </c>
      <c r="X65" s="26">
        <f>Raw!AO65/Raw!AN65</f>
        <v>500</v>
      </c>
      <c r="Y65" s="27">
        <f>Raw!AQ65/Raw!AP65</f>
        <v>20</v>
      </c>
    </row>
    <row r="66" spans="1:25" x14ac:dyDescent="0.3">
      <c r="A66" s="53">
        <v>44545</v>
      </c>
      <c r="B66" s="54">
        <f t="shared" si="0"/>
        <v>15</v>
      </c>
      <c r="C66" s="1">
        <v>2</v>
      </c>
      <c r="D66" s="1">
        <v>20</v>
      </c>
      <c r="E66" s="2">
        <v>1</v>
      </c>
      <c r="F66" s="39">
        <v>0.47916666666666669</v>
      </c>
      <c r="G66" s="45">
        <f>Raw!G66/Raw!F66</f>
        <v>1.5662650602409638</v>
      </c>
      <c r="H66" s="3">
        <v>0</v>
      </c>
      <c r="I66" s="40">
        <f t="shared" si="2"/>
        <v>0.47916666666666669</v>
      </c>
      <c r="J66" s="4">
        <f>Raw!K66/Raw!J66</f>
        <v>880</v>
      </c>
      <c r="K66" s="5">
        <f>Raw!M66/Raw!L66</f>
        <v>60</v>
      </c>
      <c r="L66" s="6">
        <f>Raw!O66/Raw!N66</f>
        <v>0</v>
      </c>
      <c r="M66" s="7">
        <f>Raw!Q66/Raw!P66</f>
        <v>0</v>
      </c>
      <c r="N66" s="8">
        <f>Raw!S66/Raw!R66</f>
        <v>0</v>
      </c>
      <c r="O66" s="9">
        <f>Raw!U66/Raw!T66</f>
        <v>0</v>
      </c>
      <c r="P66" s="11">
        <f>Raw!Y66/Raw!X66</f>
        <v>1720</v>
      </c>
      <c r="Q66" s="12" t="s">
        <v>25</v>
      </c>
      <c r="R66" s="3">
        <f>Raw!AC66/Raw!AB66</f>
        <v>0</v>
      </c>
      <c r="S66" s="4">
        <f>Raw!AE66/Raw!AD66</f>
        <v>80</v>
      </c>
      <c r="T66" s="5">
        <f>Raw!AG66/Raw!AF66</f>
        <v>0</v>
      </c>
      <c r="U66" s="6">
        <f>Raw!AI66/Raw!AH66</f>
        <v>20</v>
      </c>
      <c r="V66" s="7">
        <f>Raw!AK66/Raw!AJ66</f>
        <v>20</v>
      </c>
      <c r="W66" s="9">
        <f>Raw!AM66/Raw!AL66</f>
        <v>60</v>
      </c>
      <c r="X66" s="26">
        <f>Raw!AO66/Raw!AN66</f>
        <v>660</v>
      </c>
      <c r="Y66" s="27">
        <f>Raw!AQ66/Raw!AP66</f>
        <v>20</v>
      </c>
    </row>
    <row r="67" spans="1:25" x14ac:dyDescent="0.3">
      <c r="A67" s="53">
        <v>44545</v>
      </c>
      <c r="B67" s="54">
        <f t="shared" ref="B67:B130" si="3">DAY(A67)</f>
        <v>15</v>
      </c>
      <c r="C67" s="1">
        <v>3</v>
      </c>
      <c r="D67" s="1">
        <v>20</v>
      </c>
      <c r="E67" s="2">
        <v>1</v>
      </c>
      <c r="F67" s="39">
        <v>0.51388888888888895</v>
      </c>
      <c r="G67" s="45">
        <f>Raw!G67/Raw!F67</f>
        <v>0.36144578313253006</v>
      </c>
      <c r="H67" s="3">
        <v>0</v>
      </c>
      <c r="I67" s="40">
        <f t="shared" si="2"/>
        <v>0.51388888888888895</v>
      </c>
      <c r="J67" s="4">
        <f>Raw!K67/Raw!J67</f>
        <v>1140</v>
      </c>
      <c r="K67" s="5">
        <f>Raw!M67/Raw!L67</f>
        <v>120</v>
      </c>
      <c r="L67" s="6">
        <f>Raw!O67/Raw!N67</f>
        <v>0</v>
      </c>
      <c r="M67" s="7">
        <f>Raw!Q67/Raw!P67</f>
        <v>0</v>
      </c>
      <c r="N67" s="8">
        <f>Raw!S67/Raw!R67</f>
        <v>0</v>
      </c>
      <c r="O67" s="9">
        <f>Raw!U67/Raw!T67</f>
        <v>0</v>
      </c>
      <c r="P67" s="11">
        <f>Raw!Y67/Raw!X67</f>
        <v>1480</v>
      </c>
      <c r="Q67" s="12" t="s">
        <v>25</v>
      </c>
      <c r="R67" s="3">
        <f>Raw!AC67/Raw!AB67</f>
        <v>0</v>
      </c>
      <c r="S67" s="4">
        <f>Raw!AE67/Raw!AD67</f>
        <v>100</v>
      </c>
      <c r="T67" s="5">
        <f>Raw!AG67/Raw!AF67</f>
        <v>0</v>
      </c>
      <c r="U67" s="6">
        <f>Raw!AI67/Raw!AH67</f>
        <v>0</v>
      </c>
      <c r="V67" s="7">
        <f>Raw!AK67/Raw!AJ67</f>
        <v>0</v>
      </c>
      <c r="W67" s="9">
        <f>Raw!AM67/Raw!AL67</f>
        <v>80</v>
      </c>
      <c r="X67" s="26">
        <f>Raw!AO67/Raw!AN67</f>
        <v>760</v>
      </c>
      <c r="Y67" s="27">
        <f>Raw!AQ67/Raw!AP67</f>
        <v>20</v>
      </c>
    </row>
    <row r="68" spans="1:25" x14ac:dyDescent="0.3">
      <c r="A68" s="53">
        <v>44545</v>
      </c>
      <c r="B68" s="54">
        <f t="shared" si="3"/>
        <v>15</v>
      </c>
      <c r="C68" s="1">
        <v>1</v>
      </c>
      <c r="D68" s="1">
        <v>24</v>
      </c>
      <c r="E68" s="2">
        <v>1</v>
      </c>
      <c r="F68" s="39">
        <v>0.51736111111111105</v>
      </c>
      <c r="G68" s="45">
        <f>Raw!G68/Raw!F68</f>
        <v>3.012048192771084</v>
      </c>
      <c r="H68" s="3">
        <v>0</v>
      </c>
      <c r="I68" s="40">
        <f t="shared" si="2"/>
        <v>0.51736111111111105</v>
      </c>
      <c r="J68" s="4">
        <f>Raw!K68/Raw!J68</f>
        <v>320</v>
      </c>
      <c r="K68" s="5">
        <f>Raw!M68/Raw!L68</f>
        <v>200</v>
      </c>
      <c r="L68" s="6">
        <f>Raw!O68/Raw!N68</f>
        <v>20</v>
      </c>
      <c r="M68" s="7">
        <f>Raw!Q68/Raw!P68</f>
        <v>0</v>
      </c>
      <c r="N68" s="8">
        <f>Raw!S68/Raw!R68</f>
        <v>0</v>
      </c>
      <c r="O68" s="9">
        <f>Raw!U68/Raw!T68</f>
        <v>0</v>
      </c>
      <c r="P68" s="11">
        <f>Raw!Y68/Raw!X68</f>
        <v>800</v>
      </c>
      <c r="Q68" s="12" t="s">
        <v>25</v>
      </c>
      <c r="R68" s="3">
        <f>Raw!AC68/Raw!AB68</f>
        <v>100</v>
      </c>
      <c r="S68" s="4">
        <f>Raw!AE68/Raw!AD68</f>
        <v>300</v>
      </c>
      <c r="T68" s="5">
        <f>Raw!AG68/Raw!AF68</f>
        <v>0</v>
      </c>
      <c r="U68" s="6">
        <f>Raw!AI68/Raw!AH68</f>
        <v>60</v>
      </c>
      <c r="V68" s="7">
        <f>Raw!AK68/Raw!AJ68</f>
        <v>40</v>
      </c>
      <c r="W68" s="9">
        <f>Raw!AM68/Raw!AL68</f>
        <v>80</v>
      </c>
      <c r="X68" s="26">
        <f>Raw!AO68/Raw!AN68</f>
        <v>2260</v>
      </c>
      <c r="Y68" s="27">
        <f>Raw!AQ68/Raw!AP68</f>
        <v>20</v>
      </c>
    </row>
    <row r="69" spans="1:25" x14ac:dyDescent="0.3">
      <c r="A69" s="53">
        <v>44545</v>
      </c>
      <c r="B69" s="54">
        <f t="shared" si="3"/>
        <v>15</v>
      </c>
      <c r="C69" s="1">
        <v>2</v>
      </c>
      <c r="D69" s="1">
        <v>24</v>
      </c>
      <c r="E69" s="2">
        <v>1</v>
      </c>
      <c r="F69" s="39">
        <v>0.52083333333333337</v>
      </c>
      <c r="G69" s="45">
        <f>Raw!G69/Raw!F69</f>
        <v>4.9397590361445776</v>
      </c>
      <c r="H69" s="3">
        <v>0</v>
      </c>
      <c r="I69" s="40">
        <f t="shared" si="2"/>
        <v>0.52083333333333337</v>
      </c>
      <c r="J69" s="4">
        <f>Raw!K69/Raw!J69</f>
        <v>280</v>
      </c>
      <c r="K69" s="5">
        <f>Raw!M69/Raw!L69</f>
        <v>20</v>
      </c>
      <c r="L69" s="6">
        <f>Raw!O69/Raw!N69</f>
        <v>0</v>
      </c>
      <c r="M69" s="7">
        <f>Raw!Q69/Raw!P69</f>
        <v>0</v>
      </c>
      <c r="N69" s="8">
        <f>Raw!S69/Raw!R69</f>
        <v>0</v>
      </c>
      <c r="O69" s="9">
        <f>Raw!U69/Raw!T69</f>
        <v>0</v>
      </c>
      <c r="P69" s="11">
        <f>Raw!Y69/Raw!X69</f>
        <v>1020</v>
      </c>
      <c r="Q69" s="12">
        <f>Raw!AA69/Raw!Z69</f>
        <v>0</v>
      </c>
      <c r="R69" s="3">
        <f>Raw!AC69/Raw!AB69</f>
        <v>40</v>
      </c>
      <c r="S69" s="4">
        <f>Raw!AE69/Raw!AD69</f>
        <v>120</v>
      </c>
      <c r="T69" s="5">
        <f>Raw!AG69/Raw!AF69</f>
        <v>20</v>
      </c>
      <c r="U69" s="6">
        <f>Raw!AI69/Raw!AH69</f>
        <v>40</v>
      </c>
      <c r="V69" s="7">
        <f>Raw!AK69/Raw!AJ69</f>
        <v>20</v>
      </c>
      <c r="W69" s="9">
        <f>Raw!AM69/Raw!AL69</f>
        <v>80</v>
      </c>
      <c r="X69" s="26">
        <f>Raw!AO69/Raw!AN69</f>
        <v>500</v>
      </c>
      <c r="Y69" s="27">
        <f>Raw!AQ69/Raw!AP69</f>
        <v>40</v>
      </c>
    </row>
    <row r="70" spans="1:25" x14ac:dyDescent="0.3">
      <c r="A70" s="53">
        <v>44545</v>
      </c>
      <c r="B70" s="54">
        <f t="shared" si="3"/>
        <v>15</v>
      </c>
      <c r="C70" s="1">
        <v>3</v>
      </c>
      <c r="D70" s="1">
        <v>24</v>
      </c>
      <c r="E70" s="2">
        <v>1</v>
      </c>
      <c r="F70" s="39">
        <v>0.53125</v>
      </c>
      <c r="G70" s="45">
        <f>Raw!G70/Raw!F70</f>
        <v>4.6987951807228914</v>
      </c>
      <c r="H70" s="3">
        <v>0</v>
      </c>
      <c r="I70" s="40">
        <f t="shared" si="2"/>
        <v>0.53125</v>
      </c>
      <c r="J70" s="4">
        <f>Raw!K70/Raw!J70</f>
        <v>560</v>
      </c>
      <c r="K70" s="5">
        <f>Raw!M70/Raw!L70</f>
        <v>120</v>
      </c>
      <c r="L70" s="6">
        <f>Raw!O70/Raw!N70</f>
        <v>0</v>
      </c>
      <c r="M70" s="7">
        <f>Raw!Q70/Raw!P70</f>
        <v>0</v>
      </c>
      <c r="N70" s="8">
        <f>Raw!S70/Raw!R70</f>
        <v>0</v>
      </c>
      <c r="O70" s="9">
        <f>Raw!U70/Raw!T70</f>
        <v>380</v>
      </c>
      <c r="P70" s="11">
        <f>Raw!Y70/Raw!X70</f>
        <v>400</v>
      </c>
      <c r="Q70" s="12">
        <f>Raw!AA70/Raw!Z70</f>
        <v>40</v>
      </c>
      <c r="R70" s="3">
        <f>Raw!AC70/Raw!AB70</f>
        <v>0</v>
      </c>
      <c r="S70" s="4">
        <f>Raw!AE70/Raw!AD70</f>
        <v>120</v>
      </c>
      <c r="T70" s="5">
        <f>Raw!AG70/Raw!AF70</f>
        <v>0</v>
      </c>
      <c r="U70" s="6">
        <f>Raw!AI70/Raw!AH70</f>
        <v>20</v>
      </c>
      <c r="V70" s="7">
        <f>Raw!AK70/Raw!AJ70</f>
        <v>0</v>
      </c>
      <c r="W70" s="9">
        <f>Raw!AM70/Raw!AL70</f>
        <v>40</v>
      </c>
      <c r="X70" s="26">
        <f>Raw!AO70/Raw!AN70</f>
        <v>1000</v>
      </c>
      <c r="Y70" s="27">
        <f>Raw!AQ70/Raw!AP70</f>
        <v>120</v>
      </c>
    </row>
    <row r="71" spans="1:25" x14ac:dyDescent="0.3">
      <c r="A71" s="53">
        <v>44545</v>
      </c>
      <c r="B71" s="54">
        <f t="shared" si="3"/>
        <v>15</v>
      </c>
      <c r="C71" s="1">
        <v>1</v>
      </c>
      <c r="D71" s="1">
        <v>28</v>
      </c>
      <c r="E71" s="2">
        <v>1</v>
      </c>
      <c r="F71" s="14">
        <v>0.55555555555555558</v>
      </c>
      <c r="G71" s="45">
        <f>Raw!G71/Raw!F71</f>
        <v>0.12048192771084336</v>
      </c>
      <c r="H71" s="3">
        <v>0</v>
      </c>
      <c r="J71" s="4"/>
      <c r="K71" s="5"/>
      <c r="L71" s="6"/>
      <c r="M71" s="7"/>
      <c r="N71" s="8"/>
      <c r="O71" s="9"/>
      <c r="P71" s="11"/>
      <c r="Q71" s="12"/>
      <c r="R71" s="3"/>
      <c r="S71" s="4"/>
      <c r="T71" s="5"/>
      <c r="U71" s="6"/>
      <c r="V71" s="7"/>
      <c r="W71" s="9"/>
    </row>
    <row r="72" spans="1:25" x14ac:dyDescent="0.3">
      <c r="A72" s="53">
        <v>44545</v>
      </c>
      <c r="B72" s="54">
        <f t="shared" si="3"/>
        <v>15</v>
      </c>
      <c r="C72" s="1">
        <v>2</v>
      </c>
      <c r="D72" s="1">
        <v>28</v>
      </c>
      <c r="E72" s="2">
        <v>1</v>
      </c>
      <c r="F72" s="14">
        <v>0.5625</v>
      </c>
      <c r="G72" s="45">
        <f>Raw!G72/Raw!F72</f>
        <v>8.0722891566265051</v>
      </c>
      <c r="H72" s="3">
        <v>0</v>
      </c>
      <c r="J72" s="4"/>
      <c r="K72" s="5"/>
      <c r="L72" s="6"/>
      <c r="M72" s="7"/>
      <c r="N72" s="8"/>
      <c r="O72" s="9"/>
      <c r="P72" s="11"/>
      <c r="Q72" s="12"/>
      <c r="R72" s="3"/>
      <c r="S72" s="4"/>
      <c r="T72" s="5"/>
      <c r="U72" s="6"/>
      <c r="V72" s="7"/>
      <c r="W72" s="9"/>
    </row>
    <row r="73" spans="1:25" x14ac:dyDescent="0.3">
      <c r="A73" s="53">
        <v>44545</v>
      </c>
      <c r="B73" s="54">
        <f t="shared" si="3"/>
        <v>15</v>
      </c>
      <c r="C73" s="1">
        <v>3</v>
      </c>
      <c r="D73" s="1">
        <v>28</v>
      </c>
      <c r="E73" s="2">
        <v>1</v>
      </c>
      <c r="F73" s="14">
        <v>0.56597222222222221</v>
      </c>
      <c r="G73" s="45">
        <f>Raw!G73/Raw!F73</f>
        <v>1.8072289156626504</v>
      </c>
      <c r="H73" s="3">
        <v>0</v>
      </c>
      <c r="J73" s="4"/>
      <c r="K73" s="5"/>
      <c r="L73" s="6"/>
      <c r="M73" s="7"/>
      <c r="N73" s="8"/>
      <c r="O73" s="9"/>
      <c r="P73" s="11"/>
      <c r="Q73" s="12"/>
      <c r="R73" s="3"/>
      <c r="S73" s="4"/>
      <c r="T73" s="5"/>
      <c r="U73" s="6"/>
      <c r="V73" s="7"/>
      <c r="W73" s="9"/>
    </row>
    <row r="74" spans="1:25" x14ac:dyDescent="0.3">
      <c r="A74" s="53">
        <v>44545</v>
      </c>
      <c r="B74" s="54">
        <f t="shared" si="3"/>
        <v>15</v>
      </c>
      <c r="C74" s="1">
        <v>1</v>
      </c>
      <c r="D74" s="1">
        <v>32</v>
      </c>
      <c r="E74" s="2">
        <v>1</v>
      </c>
      <c r="F74" s="14">
        <v>0.61458333333333337</v>
      </c>
      <c r="G74" s="45">
        <f>Raw!G74/Raw!F74</f>
        <v>11.566265060240962</v>
      </c>
      <c r="H74" s="3">
        <v>0</v>
      </c>
      <c r="J74" s="4">
        <f>Raw!K74/Raw!J74</f>
        <v>160</v>
      </c>
      <c r="K74" s="5">
        <f>Raw!M74/Raw!L74</f>
        <v>1560</v>
      </c>
      <c r="L74" s="6">
        <f>Raw!O74/Raw!N74</f>
        <v>0</v>
      </c>
      <c r="M74" s="7">
        <f>Raw!Q74/Raw!P74</f>
        <v>80</v>
      </c>
      <c r="N74" s="8">
        <f>Raw!S74/Raw!R74</f>
        <v>0</v>
      </c>
      <c r="O74" s="9">
        <f>Raw!U74/Raw!T74</f>
        <v>440</v>
      </c>
      <c r="P74" s="11">
        <f>Raw!Y74/Raw!X74</f>
        <v>1260</v>
      </c>
      <c r="Q74" s="12">
        <f>Raw!AA74/Raw!Z74</f>
        <v>60</v>
      </c>
      <c r="R74" s="3">
        <f>Raw!AC74/Raw!AB74</f>
        <v>0</v>
      </c>
      <c r="S74" s="4">
        <f>Raw!AE74/Raw!AD74</f>
        <v>0</v>
      </c>
      <c r="T74" s="5">
        <f>Raw!AG74/Raw!AF74</f>
        <v>0</v>
      </c>
      <c r="U74" s="6">
        <f>Raw!AI74/Raw!AH74</f>
        <v>1160</v>
      </c>
      <c r="V74" s="7">
        <f>Raw!AK74/Raw!AJ74</f>
        <v>0</v>
      </c>
      <c r="W74" s="9">
        <f>Raw!AM74/Raw!AL74</f>
        <v>0</v>
      </c>
      <c r="X74" s="26">
        <f>Raw!AO74/Raw!AN74</f>
        <v>380</v>
      </c>
      <c r="Y74" s="27">
        <f>Raw!AQ74/Raw!AP74</f>
        <v>80</v>
      </c>
    </row>
    <row r="75" spans="1:25" x14ac:dyDescent="0.3">
      <c r="A75" s="53">
        <v>44545</v>
      </c>
      <c r="B75" s="54">
        <f t="shared" si="3"/>
        <v>15</v>
      </c>
      <c r="C75" s="1">
        <v>2</v>
      </c>
      <c r="D75" s="1">
        <v>32</v>
      </c>
      <c r="E75" s="2">
        <v>1</v>
      </c>
      <c r="F75" s="14">
        <v>0.61805555555555558</v>
      </c>
      <c r="G75" s="45">
        <f>Raw!G75/Raw!F75</f>
        <v>1.8072289156626504</v>
      </c>
      <c r="H75" s="3">
        <v>0</v>
      </c>
      <c r="J75" s="4"/>
      <c r="K75" s="5"/>
      <c r="L75" s="6"/>
      <c r="M75" s="7"/>
      <c r="N75" s="8"/>
      <c r="O75" s="9"/>
      <c r="P75" s="11"/>
      <c r="Q75" s="12"/>
      <c r="R75" s="3"/>
      <c r="S75" s="4"/>
      <c r="T75" s="5"/>
      <c r="U75" s="6"/>
      <c r="V75" s="7"/>
      <c r="W75" s="9"/>
    </row>
    <row r="76" spans="1:25" x14ac:dyDescent="0.3">
      <c r="A76" s="53">
        <v>44545</v>
      </c>
      <c r="B76" s="54">
        <f t="shared" si="3"/>
        <v>15</v>
      </c>
      <c r="C76" s="1">
        <v>3</v>
      </c>
      <c r="D76" s="1">
        <v>32</v>
      </c>
      <c r="E76" s="2">
        <v>1</v>
      </c>
      <c r="F76" s="14">
        <v>0.625</v>
      </c>
      <c r="G76" s="45">
        <f>Raw!G76/Raw!F76</f>
        <v>0</v>
      </c>
      <c r="H76" s="3">
        <v>0</v>
      </c>
      <c r="J76" s="4"/>
      <c r="K76" s="5"/>
      <c r="L76" s="6"/>
      <c r="M76" s="7"/>
      <c r="N76" s="8"/>
      <c r="O76" s="9"/>
      <c r="P76" s="11"/>
      <c r="Q76" s="12"/>
      <c r="R76" s="3"/>
      <c r="S76" s="4"/>
      <c r="T76" s="5"/>
      <c r="U76" s="6"/>
      <c r="V76" s="7"/>
      <c r="W76" s="9"/>
    </row>
    <row r="77" spans="1:25" x14ac:dyDescent="0.3">
      <c r="A77" s="52">
        <v>44546</v>
      </c>
      <c r="B77" s="54">
        <f t="shared" si="3"/>
        <v>16</v>
      </c>
      <c r="C77" s="1">
        <v>1</v>
      </c>
      <c r="D77" s="1">
        <v>16</v>
      </c>
      <c r="E77" s="2">
        <v>1</v>
      </c>
      <c r="F77" s="36">
        <v>0.4375</v>
      </c>
      <c r="G77" s="45">
        <f>Raw!G77/Raw!F77</f>
        <v>0.36144578313253006</v>
      </c>
      <c r="H77" s="3">
        <v>2</v>
      </c>
      <c r="J77" s="4"/>
      <c r="K77" s="5"/>
      <c r="L77" s="6"/>
      <c r="M77" s="7"/>
      <c r="N77" s="8"/>
      <c r="O77" s="9"/>
      <c r="P77" s="11"/>
      <c r="Q77" s="12"/>
      <c r="R77" s="3"/>
      <c r="S77" s="4"/>
      <c r="T77" s="5"/>
      <c r="U77" s="6"/>
      <c r="V77" s="7"/>
      <c r="W77" s="9"/>
    </row>
    <row r="78" spans="1:25" x14ac:dyDescent="0.3">
      <c r="A78" s="52">
        <v>44546</v>
      </c>
      <c r="B78" s="54">
        <f t="shared" si="3"/>
        <v>16</v>
      </c>
      <c r="C78" s="1">
        <v>2</v>
      </c>
      <c r="D78" s="1">
        <v>16</v>
      </c>
      <c r="E78" s="2">
        <v>1</v>
      </c>
      <c r="F78" s="36">
        <v>0.44444444444444442</v>
      </c>
      <c r="G78" s="45">
        <f>Raw!G78/Raw!F78</f>
        <v>0.24096385542168672</v>
      </c>
      <c r="H78" s="3">
        <v>3</v>
      </c>
      <c r="J78" s="4"/>
      <c r="K78" s="5"/>
      <c r="L78" s="6"/>
      <c r="M78" s="7"/>
      <c r="N78" s="8"/>
      <c r="O78" s="9"/>
      <c r="P78" s="11"/>
      <c r="Q78" s="12"/>
      <c r="R78" s="3"/>
      <c r="S78" s="4"/>
      <c r="T78" s="5"/>
      <c r="U78" s="6"/>
      <c r="V78" s="7"/>
      <c r="W78" s="9"/>
    </row>
    <row r="79" spans="1:25" x14ac:dyDescent="0.3">
      <c r="A79" s="53">
        <v>44546</v>
      </c>
      <c r="B79" s="54">
        <f t="shared" si="3"/>
        <v>16</v>
      </c>
      <c r="C79" s="1">
        <v>3</v>
      </c>
      <c r="D79" s="1">
        <v>16</v>
      </c>
      <c r="E79" s="2">
        <v>1</v>
      </c>
      <c r="F79" s="36">
        <v>0.4513888888888889</v>
      </c>
      <c r="G79" s="45">
        <f>Raw!G79/Raw!F79</f>
        <v>0.12048192771084336</v>
      </c>
      <c r="H79" s="3">
        <v>4</v>
      </c>
      <c r="J79" s="4"/>
      <c r="K79" s="5"/>
      <c r="L79" s="6"/>
      <c r="M79" s="7"/>
      <c r="N79" s="8"/>
      <c r="O79" s="9"/>
      <c r="P79" s="11"/>
      <c r="Q79" s="12"/>
      <c r="R79" s="3"/>
      <c r="S79" s="4"/>
      <c r="T79" s="5"/>
      <c r="U79" s="6"/>
      <c r="V79" s="7"/>
      <c r="W79" s="9"/>
    </row>
    <row r="80" spans="1:25" x14ac:dyDescent="0.3">
      <c r="A80" s="53">
        <v>44546</v>
      </c>
      <c r="B80" s="54">
        <f t="shared" si="3"/>
        <v>16</v>
      </c>
      <c r="C80" s="1">
        <v>1</v>
      </c>
      <c r="D80" s="1">
        <v>20</v>
      </c>
      <c r="E80" s="2">
        <v>1</v>
      </c>
      <c r="F80" s="36">
        <v>0.45833333333333331</v>
      </c>
      <c r="G80" s="45">
        <f>Raw!G80/Raw!F80</f>
        <v>0.24096385542168672</v>
      </c>
      <c r="H80" s="3">
        <v>3</v>
      </c>
      <c r="J80" s="4"/>
      <c r="K80" s="5"/>
      <c r="L80" s="6"/>
      <c r="M80" s="7"/>
      <c r="N80" s="8"/>
      <c r="O80" s="9"/>
      <c r="P80" s="11"/>
      <c r="Q80" s="12"/>
      <c r="R80" s="3"/>
      <c r="S80" s="4"/>
      <c r="T80" s="5"/>
      <c r="U80" s="6"/>
      <c r="V80" s="7"/>
      <c r="W80" s="9"/>
    </row>
    <row r="81" spans="1:25" x14ac:dyDescent="0.3">
      <c r="A81" s="53">
        <v>44546</v>
      </c>
      <c r="B81" s="54">
        <f t="shared" si="3"/>
        <v>16</v>
      </c>
      <c r="C81" s="1">
        <v>2</v>
      </c>
      <c r="D81" s="1">
        <v>20</v>
      </c>
      <c r="E81" s="2">
        <v>1</v>
      </c>
      <c r="F81" s="14"/>
      <c r="G81" s="45"/>
      <c r="H81" s="3"/>
      <c r="J81" s="4"/>
      <c r="K81" s="5"/>
      <c r="L81" s="6"/>
      <c r="M81" s="7"/>
      <c r="N81" s="8"/>
      <c r="O81" s="9"/>
      <c r="P81" s="11"/>
      <c r="Q81" s="12"/>
      <c r="R81" s="3"/>
      <c r="S81" s="4"/>
      <c r="T81" s="5"/>
      <c r="U81" s="6"/>
      <c r="V81" s="7"/>
      <c r="W81" s="9"/>
    </row>
    <row r="82" spans="1:25" x14ac:dyDescent="0.3">
      <c r="A82" s="53">
        <v>44546</v>
      </c>
      <c r="B82" s="54">
        <f t="shared" si="3"/>
        <v>16</v>
      </c>
      <c r="C82" s="1">
        <v>3</v>
      </c>
      <c r="D82" s="1">
        <v>20</v>
      </c>
      <c r="E82" s="2">
        <v>1</v>
      </c>
      <c r="F82" s="36">
        <v>0.47222222222222227</v>
      </c>
      <c r="G82" s="45">
        <f>Raw!G82/Raw!F82</f>
        <v>0.60240963855421681</v>
      </c>
      <c r="H82" s="3">
        <v>0</v>
      </c>
      <c r="J82" s="4"/>
      <c r="K82" s="5"/>
      <c r="L82" s="6"/>
      <c r="M82" s="7"/>
      <c r="N82" s="8"/>
      <c r="O82" s="9"/>
      <c r="P82" s="11"/>
      <c r="Q82" s="12"/>
      <c r="R82" s="3"/>
      <c r="S82" s="4"/>
      <c r="T82" s="5"/>
      <c r="U82" s="6"/>
      <c r="V82" s="7"/>
      <c r="W82" s="9"/>
    </row>
    <row r="83" spans="1:25" x14ac:dyDescent="0.3">
      <c r="A83" s="53">
        <v>44546</v>
      </c>
      <c r="B83" s="54">
        <f t="shared" si="3"/>
        <v>16</v>
      </c>
      <c r="C83" s="1">
        <v>1</v>
      </c>
      <c r="D83" s="1">
        <v>24</v>
      </c>
      <c r="E83" s="2">
        <v>1</v>
      </c>
      <c r="F83" s="36">
        <v>0.47916666666666669</v>
      </c>
      <c r="G83" s="45">
        <f>Raw!G83/Raw!F83</f>
        <v>3.975903614457831</v>
      </c>
      <c r="H83" s="3">
        <v>0</v>
      </c>
      <c r="J83" s="4"/>
      <c r="K83" s="5"/>
      <c r="L83" s="6"/>
      <c r="M83" s="7"/>
      <c r="N83" s="8"/>
      <c r="O83" s="9"/>
      <c r="P83" s="11"/>
      <c r="Q83" s="12"/>
      <c r="R83" s="3"/>
      <c r="S83" s="4"/>
      <c r="T83" s="5"/>
      <c r="U83" s="6"/>
      <c r="V83" s="7"/>
      <c r="W83" s="9"/>
    </row>
    <row r="84" spans="1:25" x14ac:dyDescent="0.3">
      <c r="A84" s="53">
        <v>44546</v>
      </c>
      <c r="B84" s="54">
        <f t="shared" si="3"/>
        <v>16</v>
      </c>
      <c r="C84" s="1">
        <v>2</v>
      </c>
      <c r="D84" s="1">
        <v>24</v>
      </c>
      <c r="E84" s="2">
        <v>1</v>
      </c>
      <c r="F84" s="36">
        <v>0.4861111111111111</v>
      </c>
      <c r="G84" s="45">
        <f>Raw!G84/Raw!F84</f>
        <v>12.409638554216867</v>
      </c>
      <c r="H84" s="3">
        <v>0</v>
      </c>
      <c r="J84" s="4"/>
      <c r="K84" s="5"/>
      <c r="L84" s="6"/>
      <c r="M84" s="7"/>
      <c r="N84" s="8"/>
      <c r="O84" s="9"/>
      <c r="P84" s="11"/>
      <c r="Q84" s="12"/>
      <c r="R84" s="3"/>
      <c r="S84" s="4"/>
      <c r="T84" s="5"/>
      <c r="U84" s="6"/>
      <c r="V84" s="7"/>
      <c r="W84" s="9"/>
    </row>
    <row r="85" spans="1:25" x14ac:dyDescent="0.3">
      <c r="A85" s="53">
        <v>44546</v>
      </c>
      <c r="B85" s="54">
        <f t="shared" si="3"/>
        <v>16</v>
      </c>
      <c r="C85" s="1">
        <v>3</v>
      </c>
      <c r="D85" s="1">
        <v>24</v>
      </c>
      <c r="E85" s="2">
        <v>1</v>
      </c>
      <c r="F85" s="3"/>
      <c r="G85" s="45"/>
      <c r="H85" s="3"/>
      <c r="J85" s="4"/>
      <c r="K85" s="5"/>
      <c r="L85" s="6"/>
      <c r="M85" s="7"/>
      <c r="N85" s="8"/>
      <c r="O85" s="9"/>
      <c r="P85" s="11"/>
      <c r="Q85" s="12"/>
      <c r="R85" s="3"/>
      <c r="S85" s="4"/>
      <c r="T85" s="5"/>
      <c r="U85" s="6"/>
      <c r="V85" s="7"/>
      <c r="W85" s="9"/>
    </row>
    <row r="86" spans="1:25" x14ac:dyDescent="0.3">
      <c r="A86" s="53">
        <v>44546</v>
      </c>
      <c r="B86" s="54">
        <f t="shared" si="3"/>
        <v>16</v>
      </c>
      <c r="C86" s="1">
        <v>1</v>
      </c>
      <c r="D86" s="1">
        <v>28</v>
      </c>
      <c r="E86" s="2">
        <v>1</v>
      </c>
      <c r="F86" s="36">
        <v>0.49305555555555558</v>
      </c>
      <c r="G86" s="45">
        <f>Raw!G86/Raw!F86</f>
        <v>0</v>
      </c>
      <c r="H86" s="3">
        <v>5</v>
      </c>
      <c r="J86" s="4"/>
      <c r="K86" s="5"/>
      <c r="L86" s="6"/>
      <c r="M86" s="7"/>
      <c r="N86" s="8"/>
      <c r="O86" s="9"/>
      <c r="P86" s="11"/>
      <c r="Q86" s="12"/>
      <c r="R86" s="3"/>
      <c r="S86" s="4"/>
      <c r="T86" s="5"/>
      <c r="U86" s="6"/>
      <c r="V86" s="7"/>
      <c r="W86" s="9"/>
    </row>
    <row r="87" spans="1:25" x14ac:dyDescent="0.3">
      <c r="A87" s="53">
        <v>44546</v>
      </c>
      <c r="B87" s="54">
        <f t="shared" si="3"/>
        <v>16</v>
      </c>
      <c r="C87" s="1">
        <v>2</v>
      </c>
      <c r="D87" s="1">
        <v>28</v>
      </c>
      <c r="E87" s="2">
        <v>1</v>
      </c>
      <c r="F87" s="3"/>
      <c r="G87" s="45"/>
      <c r="H87" s="3"/>
      <c r="J87" s="4"/>
      <c r="K87" s="5"/>
      <c r="L87" s="6"/>
      <c r="M87" s="7"/>
      <c r="N87" s="8"/>
      <c r="O87" s="9"/>
      <c r="P87" s="11"/>
      <c r="Q87" s="12"/>
      <c r="R87" s="3"/>
      <c r="S87" s="4"/>
      <c r="T87" s="5"/>
      <c r="U87" s="6"/>
      <c r="V87" s="7"/>
      <c r="W87" s="9"/>
    </row>
    <row r="88" spans="1:25" x14ac:dyDescent="0.3">
      <c r="A88" s="53">
        <v>44546</v>
      </c>
      <c r="B88" s="54">
        <f t="shared" si="3"/>
        <v>16</v>
      </c>
      <c r="C88" s="1">
        <v>3</v>
      </c>
      <c r="D88" s="1">
        <v>28</v>
      </c>
      <c r="E88" s="2">
        <v>1</v>
      </c>
      <c r="F88" s="3"/>
      <c r="G88" s="45"/>
      <c r="H88" s="3"/>
      <c r="J88" s="4"/>
      <c r="K88" s="5"/>
      <c r="L88" s="6"/>
      <c r="M88" s="7"/>
      <c r="N88" s="8"/>
      <c r="O88" s="9"/>
      <c r="P88" s="11"/>
      <c r="Q88" s="12"/>
      <c r="R88" s="3"/>
      <c r="S88" s="4"/>
      <c r="T88" s="5"/>
      <c r="U88" s="6"/>
      <c r="V88" s="7"/>
      <c r="W88" s="9"/>
    </row>
    <row r="89" spans="1:25" x14ac:dyDescent="0.3">
      <c r="A89" s="53">
        <v>44546</v>
      </c>
      <c r="B89" s="54">
        <f t="shared" si="3"/>
        <v>16</v>
      </c>
      <c r="C89" s="1">
        <v>1</v>
      </c>
      <c r="D89" s="1">
        <v>32</v>
      </c>
      <c r="E89" s="2">
        <v>1</v>
      </c>
      <c r="F89" s="3"/>
      <c r="G89" s="45"/>
      <c r="H89" s="3"/>
      <c r="J89" s="4"/>
      <c r="K89" s="5"/>
      <c r="L89" s="6"/>
      <c r="M89" s="7"/>
      <c r="N89" s="8"/>
      <c r="O89" s="9"/>
      <c r="P89" s="11"/>
      <c r="Q89" s="12"/>
      <c r="R89" s="3"/>
      <c r="S89" s="4"/>
      <c r="T89" s="5"/>
      <c r="U89" s="6"/>
      <c r="V89" s="7"/>
      <c r="W89" s="9"/>
    </row>
    <row r="90" spans="1:25" x14ac:dyDescent="0.3">
      <c r="A90" s="53">
        <v>44546</v>
      </c>
      <c r="B90" s="54">
        <f t="shared" si="3"/>
        <v>16</v>
      </c>
      <c r="C90" s="1">
        <v>2</v>
      </c>
      <c r="D90" s="1">
        <v>32</v>
      </c>
      <c r="E90" s="2">
        <v>1</v>
      </c>
      <c r="F90" s="3"/>
      <c r="G90" s="45"/>
      <c r="H90" s="3"/>
      <c r="J90" s="4"/>
      <c r="K90" s="5"/>
      <c r="L90" s="6"/>
      <c r="M90" s="7"/>
      <c r="N90" s="8"/>
      <c r="O90" s="9"/>
      <c r="P90" s="11"/>
      <c r="Q90" s="12"/>
      <c r="R90" s="3"/>
      <c r="S90" s="4"/>
      <c r="T90" s="5"/>
      <c r="U90" s="6"/>
      <c r="V90" s="7"/>
      <c r="W90" s="9"/>
    </row>
    <row r="91" spans="1:25" x14ac:dyDescent="0.3">
      <c r="A91" s="53">
        <v>44546</v>
      </c>
      <c r="B91" s="54">
        <f t="shared" si="3"/>
        <v>16</v>
      </c>
      <c r="C91" s="1">
        <v>3</v>
      </c>
      <c r="D91" s="1">
        <v>32</v>
      </c>
      <c r="E91" s="2">
        <v>1</v>
      </c>
      <c r="F91" s="3"/>
      <c r="G91" s="45">
        <f>Raw!G91/Raw!F91</f>
        <v>0</v>
      </c>
      <c r="H91" s="3">
        <v>5</v>
      </c>
      <c r="J91" s="4"/>
      <c r="K91" s="5"/>
      <c r="L91" s="6"/>
      <c r="M91" s="7"/>
      <c r="N91" s="8"/>
      <c r="O91" s="9"/>
      <c r="P91" s="11"/>
      <c r="Q91" s="12"/>
      <c r="R91" s="3"/>
      <c r="S91" s="4"/>
      <c r="T91" s="5"/>
      <c r="U91" s="6"/>
      <c r="V91" s="7"/>
      <c r="W91" s="9"/>
    </row>
    <row r="92" spans="1:25" x14ac:dyDescent="0.3">
      <c r="A92" s="52">
        <v>44547</v>
      </c>
      <c r="B92" s="54">
        <f t="shared" si="3"/>
        <v>17</v>
      </c>
      <c r="C92" s="1">
        <v>1</v>
      </c>
      <c r="D92" s="1">
        <v>16</v>
      </c>
      <c r="E92" s="2">
        <v>1</v>
      </c>
      <c r="F92" s="14">
        <v>0.42708333333333331</v>
      </c>
      <c r="G92" s="45">
        <f>Raw!G92/Raw!F92</f>
        <v>0.48192771084337344</v>
      </c>
      <c r="H92" s="3">
        <v>0</v>
      </c>
      <c r="I92" s="40">
        <f>F92</f>
        <v>0.42708333333333331</v>
      </c>
      <c r="J92" s="4">
        <f>Raw!K92/Raw!J92</f>
        <v>840</v>
      </c>
      <c r="K92" s="5">
        <f>Raw!M92/Raw!L92</f>
        <v>60</v>
      </c>
      <c r="L92" s="6">
        <f>Raw!O92/Raw!N92</f>
        <v>0</v>
      </c>
      <c r="M92" s="7">
        <f>Raw!Q92/Raw!P92</f>
        <v>0</v>
      </c>
      <c r="N92" s="8">
        <f>Raw!S92/Raw!R92</f>
        <v>0</v>
      </c>
      <c r="O92" s="9">
        <f>Raw!U92/Raw!T92</f>
        <v>40</v>
      </c>
      <c r="P92" s="11">
        <f>Raw!Y92/Raw!X92</f>
        <v>480</v>
      </c>
      <c r="Q92" s="12">
        <f>Raw!AA92/Raw!Z92</f>
        <v>0</v>
      </c>
      <c r="R92" s="3">
        <f>Raw!AC92/Raw!AB92</f>
        <v>0</v>
      </c>
      <c r="S92" s="4">
        <f>Raw!AE92/Raw!AD92</f>
        <v>140</v>
      </c>
      <c r="T92" s="5">
        <f>Raw!AG92/Raw!AF92</f>
        <v>0</v>
      </c>
      <c r="U92" s="6">
        <f>Raw!AI92/Raw!AH92</f>
        <v>0</v>
      </c>
      <c r="V92" s="7">
        <f>Raw!AK92/Raw!AJ92</f>
        <v>20</v>
      </c>
      <c r="W92" s="9">
        <f>Raw!AM92/Raw!AL92</f>
        <v>20</v>
      </c>
      <c r="X92" s="26">
        <f>Raw!AO92/Raw!AN92</f>
        <v>480</v>
      </c>
      <c r="Y92" s="27">
        <f>Raw!AQ92/Raw!AP92</f>
        <v>0</v>
      </c>
    </row>
    <row r="93" spans="1:25" x14ac:dyDescent="0.3">
      <c r="A93" s="53">
        <v>44547</v>
      </c>
      <c r="B93" s="54">
        <f t="shared" si="3"/>
        <v>17</v>
      </c>
      <c r="C93" s="1">
        <v>2</v>
      </c>
      <c r="D93" s="1">
        <v>16</v>
      </c>
      <c r="E93" s="2">
        <v>1</v>
      </c>
      <c r="F93" s="14">
        <v>0.43055555555555558</v>
      </c>
      <c r="G93" s="45">
        <f>Raw!G93/Raw!F93</f>
        <v>0.48192771084337344</v>
      </c>
      <c r="H93" s="3">
        <v>0</v>
      </c>
      <c r="I93" s="40">
        <f t="shared" ref="I93:I106" si="4">F93</f>
        <v>0.43055555555555558</v>
      </c>
      <c r="J93" s="4">
        <f>Raw!K93/Raw!J93</f>
        <v>900</v>
      </c>
      <c r="K93" s="5">
        <f>Raw!M93/Raw!L93</f>
        <v>60</v>
      </c>
      <c r="L93" s="6">
        <f>Raw!O93/Raw!N93</f>
        <v>0</v>
      </c>
      <c r="M93" s="7">
        <f>Raw!Q93/Raw!P93</f>
        <v>0</v>
      </c>
      <c r="N93" s="8">
        <f>Raw!S93/Raw!R93</f>
        <v>0</v>
      </c>
      <c r="O93" s="9">
        <f>Raw!U93/Raw!T93</f>
        <v>20</v>
      </c>
      <c r="P93" s="11">
        <f>Raw!Y93/Raw!X93</f>
        <v>780</v>
      </c>
      <c r="Q93" s="12">
        <f>Raw!AA93/Raw!Z93</f>
        <v>0</v>
      </c>
      <c r="R93" s="3">
        <f>Raw!AC93/Raw!AB93</f>
        <v>40</v>
      </c>
      <c r="S93" s="4">
        <f>Raw!AE93/Raw!AD93</f>
        <v>80</v>
      </c>
      <c r="T93" s="5">
        <f>Raw!AG93/Raw!AF93</f>
        <v>0</v>
      </c>
      <c r="U93" s="6">
        <f>Raw!AI93/Raw!AH93</f>
        <v>0</v>
      </c>
      <c r="V93" s="7">
        <f>Raw!AK93/Raw!AJ93</f>
        <v>0</v>
      </c>
      <c r="W93" s="9">
        <f>Raw!AM93/Raw!AL93</f>
        <v>60</v>
      </c>
      <c r="X93" s="26">
        <f>Raw!AO93/Raw!AN93</f>
        <v>420</v>
      </c>
      <c r="Y93" s="27">
        <f>Raw!AQ93/Raw!AP93</f>
        <v>20</v>
      </c>
    </row>
    <row r="94" spans="1:25" x14ac:dyDescent="0.3">
      <c r="A94" s="53">
        <v>44547</v>
      </c>
      <c r="B94" s="54">
        <f t="shared" si="3"/>
        <v>17</v>
      </c>
      <c r="C94" s="1">
        <v>3</v>
      </c>
      <c r="D94" s="1">
        <v>16</v>
      </c>
      <c r="E94" s="2">
        <v>1</v>
      </c>
      <c r="F94" s="14">
        <v>0.43194444444444446</v>
      </c>
      <c r="G94" s="45">
        <f>Raw!G94/Raw!F94</f>
        <v>0.60240963855421681</v>
      </c>
      <c r="H94" s="3">
        <v>0</v>
      </c>
      <c r="I94" s="40">
        <f t="shared" si="4"/>
        <v>0.43194444444444446</v>
      </c>
      <c r="J94" s="4">
        <f>Raw!K94/Raw!J94</f>
        <v>820</v>
      </c>
      <c r="K94" s="5">
        <f>Raw!M94/Raw!L94</f>
        <v>100</v>
      </c>
      <c r="L94" s="6">
        <f>Raw!O94/Raw!N94</f>
        <v>0</v>
      </c>
      <c r="M94" s="7">
        <f>Raw!Q94/Raw!P94</f>
        <v>0</v>
      </c>
      <c r="N94" s="8">
        <f>Raw!S94/Raw!R94</f>
        <v>0</v>
      </c>
      <c r="O94" s="9">
        <f>Raw!U94/Raw!T94</f>
        <v>60</v>
      </c>
      <c r="P94" s="11">
        <f>Raw!Y94/Raw!X94</f>
        <v>540</v>
      </c>
      <c r="Q94" s="12">
        <f>Raw!AA94/Raw!Z94</f>
        <v>0</v>
      </c>
      <c r="R94" s="3">
        <f>Raw!AC94/Raw!AB94</f>
        <v>0</v>
      </c>
      <c r="S94" s="4">
        <f>Raw!AE94/Raw!AD94</f>
        <v>160</v>
      </c>
      <c r="T94" s="5">
        <f>Raw!AG94/Raw!AF94</f>
        <v>0</v>
      </c>
      <c r="U94" s="6">
        <f>Raw!AI94/Raw!AH94</f>
        <v>0</v>
      </c>
      <c r="V94" s="7">
        <f>Raw!AK94/Raw!AJ94</f>
        <v>0</v>
      </c>
      <c r="W94" s="9">
        <f>Raw!AM94/Raw!AL94</f>
        <v>20</v>
      </c>
      <c r="X94" s="26">
        <f>Raw!AO94/Raw!AN94</f>
        <v>400</v>
      </c>
      <c r="Y94" s="27">
        <f>Raw!AQ94/Raw!AP94</f>
        <v>0</v>
      </c>
    </row>
    <row r="95" spans="1:25" x14ac:dyDescent="0.3">
      <c r="A95" s="53">
        <v>44547</v>
      </c>
      <c r="B95" s="54">
        <f t="shared" si="3"/>
        <v>17</v>
      </c>
      <c r="C95" s="1">
        <v>1</v>
      </c>
      <c r="D95" s="1">
        <v>20</v>
      </c>
      <c r="E95" s="2">
        <v>1</v>
      </c>
      <c r="F95" s="14">
        <v>0.39583333333333331</v>
      </c>
      <c r="G95" s="45">
        <f>Raw!G95/Raw!F95</f>
        <v>0.12048192771084336</v>
      </c>
      <c r="H95" s="3">
        <v>0</v>
      </c>
      <c r="I95" s="40">
        <f t="shared" si="4"/>
        <v>0.39583333333333331</v>
      </c>
      <c r="J95" s="4">
        <f>Raw!K95/Raw!J95</f>
        <v>800</v>
      </c>
      <c r="K95" s="5">
        <f>Raw!M95/Raw!L95</f>
        <v>380</v>
      </c>
      <c r="L95" s="6">
        <f>Raw!O95/Raw!N95</f>
        <v>0</v>
      </c>
      <c r="M95" s="7">
        <f>Raw!Q95/Raw!P95</f>
        <v>0</v>
      </c>
      <c r="N95" s="8">
        <f>Raw!S95/Raw!R95</f>
        <v>0</v>
      </c>
      <c r="O95" s="9">
        <f>Raw!U95/Raw!T95</f>
        <v>20</v>
      </c>
      <c r="P95" s="11">
        <f>Raw!Y95/Raw!X95</f>
        <v>560</v>
      </c>
      <c r="Q95" s="12">
        <f>Raw!AA95/Raw!Z95</f>
        <v>40</v>
      </c>
      <c r="R95" s="3">
        <f>Raw!AC95/Raw!AB95</f>
        <v>40</v>
      </c>
      <c r="S95" s="4">
        <f>Raw!AE95/Raw!AD95</f>
        <v>100</v>
      </c>
      <c r="T95" s="5">
        <f>Raw!AG95/Raw!AF95</f>
        <v>0</v>
      </c>
      <c r="U95" s="6">
        <f>Raw!AI95/Raw!AH95</f>
        <v>20</v>
      </c>
      <c r="V95" s="7">
        <f>Raw!AK95/Raw!AJ95</f>
        <v>0</v>
      </c>
      <c r="W95" s="9">
        <f>Raw!AM95/Raw!AL95</f>
        <v>0</v>
      </c>
      <c r="X95" s="26">
        <f>Raw!AO95/Raw!AN95</f>
        <v>500</v>
      </c>
      <c r="Y95" s="27">
        <f>Raw!AQ95/Raw!AP95</f>
        <v>60</v>
      </c>
    </row>
    <row r="96" spans="1:25" x14ac:dyDescent="0.3">
      <c r="A96" s="53">
        <v>44547</v>
      </c>
      <c r="B96" s="54">
        <f t="shared" si="3"/>
        <v>17</v>
      </c>
      <c r="C96" s="1">
        <v>2</v>
      </c>
      <c r="D96" s="1">
        <v>20</v>
      </c>
      <c r="E96" s="2">
        <v>1</v>
      </c>
      <c r="F96" s="14">
        <v>0.40277777777777773</v>
      </c>
      <c r="G96" s="45">
        <f>Raw!G96/Raw!F96</f>
        <v>1.6867469879518071</v>
      </c>
      <c r="H96" s="3">
        <v>0</v>
      </c>
      <c r="I96" s="40">
        <f t="shared" si="4"/>
        <v>0.40277777777777773</v>
      </c>
      <c r="J96" s="4">
        <f>Raw!K96/Raw!J96</f>
        <v>480</v>
      </c>
      <c r="K96" s="5">
        <f>Raw!M96/Raw!L96</f>
        <v>180</v>
      </c>
      <c r="L96" s="6">
        <f>Raw!O96/Raw!N96</f>
        <v>0</v>
      </c>
      <c r="M96" s="7">
        <f>Raw!Q96/Raw!P96</f>
        <v>0</v>
      </c>
      <c r="N96" s="8">
        <f>Raw!S96/Raw!R96</f>
        <v>0</v>
      </c>
      <c r="O96" s="9">
        <f>Raw!U96/Raw!T96</f>
        <v>20</v>
      </c>
      <c r="P96" s="11">
        <f>Raw!Y96/Raw!X96</f>
        <v>1380</v>
      </c>
      <c r="Q96" s="12">
        <f>Raw!AA96/Raw!Z96</f>
        <v>20</v>
      </c>
      <c r="R96" s="3">
        <f>Raw!AC96/Raw!AB96</f>
        <v>0</v>
      </c>
      <c r="S96" s="4">
        <f>Raw!AE96/Raw!AD96</f>
        <v>80</v>
      </c>
      <c r="T96" s="5">
        <f>Raw!AG96/Raw!AF96</f>
        <v>0</v>
      </c>
      <c r="U96" s="6">
        <f>Raw!AI96/Raw!AH96</f>
        <v>0</v>
      </c>
      <c r="V96" s="7">
        <f>Raw!AK96/Raw!AJ96</f>
        <v>0</v>
      </c>
      <c r="W96" s="9">
        <f>Raw!AM96/Raw!AL96</f>
        <v>0</v>
      </c>
      <c r="X96" s="26">
        <f>Raw!AO96/Raw!AN96</f>
        <v>420</v>
      </c>
      <c r="Y96" s="27">
        <f>Raw!AQ96/Raw!AP96</f>
        <v>20</v>
      </c>
    </row>
    <row r="97" spans="1:25" x14ac:dyDescent="0.3">
      <c r="A97" s="53">
        <v>44547</v>
      </c>
      <c r="B97" s="54">
        <f t="shared" si="3"/>
        <v>17</v>
      </c>
      <c r="C97" s="1">
        <v>3</v>
      </c>
      <c r="D97" s="1">
        <v>20</v>
      </c>
      <c r="E97" s="2">
        <v>1</v>
      </c>
      <c r="F97" s="14">
        <v>0.40625</v>
      </c>
      <c r="G97" s="45">
        <f>Raw!G97/Raw!F97</f>
        <v>0.84337349397590355</v>
      </c>
      <c r="H97" s="3">
        <v>0</v>
      </c>
      <c r="I97" s="40">
        <f t="shared" si="4"/>
        <v>0.40625</v>
      </c>
      <c r="J97" s="4">
        <f>Raw!K97/Raw!J97</f>
        <v>340</v>
      </c>
      <c r="K97" s="5">
        <f>Raw!M97/Raw!L97</f>
        <v>40</v>
      </c>
      <c r="L97" s="6">
        <f>Raw!O97/Raw!N97</f>
        <v>0</v>
      </c>
      <c r="M97" s="7">
        <f>Raw!Q97/Raw!P97</f>
        <v>0</v>
      </c>
      <c r="N97" s="8">
        <f>Raw!S97/Raw!R97</f>
        <v>0</v>
      </c>
      <c r="O97" s="9">
        <f>Raw!U97/Raw!T97</f>
        <v>140</v>
      </c>
      <c r="P97" s="11">
        <f>Raw!Y97/Raw!X97</f>
        <v>1260</v>
      </c>
      <c r="Q97" s="12">
        <f>Raw!AA97/Raw!Z97</f>
        <v>20</v>
      </c>
      <c r="R97" s="3">
        <f>Raw!AC97/Raw!AB97</f>
        <v>0</v>
      </c>
      <c r="S97" s="4">
        <f>Raw!AE97/Raw!AD97</f>
        <v>20</v>
      </c>
      <c r="T97" s="5">
        <f>Raw!AG97/Raw!AF97</f>
        <v>0</v>
      </c>
      <c r="U97" s="6">
        <f>Raw!AI97/Raw!AH97</f>
        <v>80</v>
      </c>
      <c r="V97" s="7">
        <f>Raw!AK97/Raw!AJ97</f>
        <v>0</v>
      </c>
      <c r="W97" s="9">
        <f>Raw!AM97/Raw!AL97</f>
        <v>40</v>
      </c>
      <c r="X97" s="26">
        <f>Raw!AO97/Raw!AN97</f>
        <v>280</v>
      </c>
      <c r="Y97" s="27">
        <f>Raw!AQ97/Raw!AP97</f>
        <v>0</v>
      </c>
    </row>
    <row r="98" spans="1:25" x14ac:dyDescent="0.3">
      <c r="A98" s="53">
        <v>44547</v>
      </c>
      <c r="B98" s="54">
        <f t="shared" si="3"/>
        <v>17</v>
      </c>
      <c r="C98" s="1">
        <v>1</v>
      </c>
      <c r="D98" s="1">
        <v>24</v>
      </c>
      <c r="E98" s="2">
        <v>1</v>
      </c>
      <c r="F98" s="14">
        <v>0.41319444444444442</v>
      </c>
      <c r="G98" s="45">
        <f>Raw!G98/Raw!F98</f>
        <v>5.5421686746987948</v>
      </c>
      <c r="H98" s="3">
        <v>0</v>
      </c>
      <c r="I98" s="40">
        <f t="shared" si="4"/>
        <v>0.41319444444444442</v>
      </c>
      <c r="J98" s="4">
        <f>Raw!K98/Raw!J98</f>
        <v>560</v>
      </c>
      <c r="K98" s="5">
        <f>Raw!M98/Raw!L98</f>
        <v>400</v>
      </c>
      <c r="L98" s="6">
        <f>Raw!O98/Raw!N98</f>
        <v>0</v>
      </c>
      <c r="M98" s="7">
        <f>Raw!Q98/Raw!P98</f>
        <v>0</v>
      </c>
      <c r="N98" s="8">
        <f>Raw!S98/Raw!R98</f>
        <v>0</v>
      </c>
      <c r="O98" s="9">
        <f>Raw!U98/Raw!T98</f>
        <v>120</v>
      </c>
      <c r="P98" s="11">
        <f>Raw!Y98/Raw!X98</f>
        <v>740</v>
      </c>
      <c r="Q98" s="12">
        <f>Raw!AA98/Raw!Z98</f>
        <v>80</v>
      </c>
      <c r="R98" s="3">
        <f>Raw!AC98/Raw!AB98</f>
        <v>140</v>
      </c>
      <c r="S98" s="4">
        <f>Raw!AE98/Raw!AD98</f>
        <v>1040</v>
      </c>
      <c r="T98" s="5">
        <f>Raw!AG98/Raw!AF98</f>
        <v>0</v>
      </c>
      <c r="U98" s="6">
        <f>Raw!AI98/Raw!AH98</f>
        <v>160</v>
      </c>
      <c r="V98" s="7">
        <f>Raw!AK98/Raw!AJ98</f>
        <v>0</v>
      </c>
      <c r="W98" s="9">
        <f>Raw!AM98/Raw!AL98</f>
        <v>160</v>
      </c>
      <c r="X98" s="26">
        <f>Raw!AO98/Raw!AN98</f>
        <v>2080</v>
      </c>
      <c r="Y98" s="27">
        <f>Raw!AQ98/Raw!AP98</f>
        <v>80</v>
      </c>
    </row>
    <row r="99" spans="1:25" x14ac:dyDescent="0.3">
      <c r="A99" s="53">
        <v>44547</v>
      </c>
      <c r="B99" s="54">
        <f t="shared" si="3"/>
        <v>17</v>
      </c>
      <c r="C99" s="1">
        <v>2</v>
      </c>
      <c r="D99" s="1">
        <v>24</v>
      </c>
      <c r="E99" s="2">
        <v>1</v>
      </c>
      <c r="F99" s="14">
        <v>0.41666666666666669</v>
      </c>
      <c r="G99" s="45">
        <f>Raw!G99/Raw!F99</f>
        <v>23.132530120481924</v>
      </c>
      <c r="H99" s="3">
        <v>0</v>
      </c>
      <c r="I99" s="40">
        <f t="shared" si="4"/>
        <v>0.41666666666666669</v>
      </c>
      <c r="J99" s="4">
        <f>Raw!K99/Raw!J99</f>
        <v>500</v>
      </c>
      <c r="K99" s="5">
        <f>Raw!M99/Raw!L99</f>
        <v>60</v>
      </c>
      <c r="L99" s="6">
        <f>Raw!O99/Raw!N99</f>
        <v>0</v>
      </c>
      <c r="M99" s="7">
        <f>Raw!Q99/Raw!P99</f>
        <v>0</v>
      </c>
      <c r="N99" s="8">
        <f>Raw!S99/Raw!R99</f>
        <v>0</v>
      </c>
      <c r="O99" s="9">
        <f>Raw!U99/Raw!T99</f>
        <v>0</v>
      </c>
      <c r="P99" s="11">
        <f>Raw!Y99/Raw!X99</f>
        <v>1120</v>
      </c>
      <c r="Q99" s="12">
        <f>Raw!AA99/Raw!Z99</f>
        <v>0</v>
      </c>
      <c r="R99" s="3">
        <f>Raw!AC99/Raw!AB99</f>
        <v>0</v>
      </c>
      <c r="S99" s="4">
        <f>Raw!AE99/Raw!AD99</f>
        <v>80</v>
      </c>
      <c r="T99" s="5">
        <f>Raw!AG99/Raw!AF99</f>
        <v>0</v>
      </c>
      <c r="U99" s="6">
        <f>Raw!AI99/Raw!AH99</f>
        <v>0</v>
      </c>
      <c r="V99" s="7">
        <f>Raw!AK99/Raw!AJ99</f>
        <v>0</v>
      </c>
      <c r="W99" s="9">
        <f>Raw!AM99/Raw!AL99</f>
        <v>0</v>
      </c>
      <c r="X99" s="26">
        <f>Raw!AO99/Raw!AN99</f>
        <v>120</v>
      </c>
      <c r="Y99" s="27">
        <f>Raw!AQ99/Raw!AP99</f>
        <v>20</v>
      </c>
    </row>
    <row r="100" spans="1:25" x14ac:dyDescent="0.3">
      <c r="A100" s="53">
        <v>44547</v>
      </c>
      <c r="B100" s="54">
        <f t="shared" si="3"/>
        <v>17</v>
      </c>
      <c r="C100" s="1">
        <v>3</v>
      </c>
      <c r="D100" s="1">
        <v>24</v>
      </c>
      <c r="E100" s="2">
        <v>1</v>
      </c>
      <c r="F100" s="14">
        <v>0.4236111111111111</v>
      </c>
      <c r="G100" s="45">
        <f>Raw!G100/Raw!F100</f>
        <v>29.036144578313252</v>
      </c>
      <c r="H100" s="3">
        <v>0</v>
      </c>
      <c r="I100" s="40">
        <f t="shared" si="4"/>
        <v>0.4236111111111111</v>
      </c>
      <c r="J100" s="4">
        <f>Raw!K100/Raw!J100</f>
        <v>300</v>
      </c>
      <c r="K100" s="5">
        <f>Raw!M100/Raw!L100</f>
        <v>60</v>
      </c>
      <c r="L100" s="6">
        <f>Raw!O100/Raw!N100</f>
        <v>0</v>
      </c>
      <c r="M100" s="7">
        <f>Raw!Q100/Raw!P100</f>
        <v>0</v>
      </c>
      <c r="N100" s="8">
        <f>Raw!S100/Raw!R100</f>
        <v>0</v>
      </c>
      <c r="O100" s="9">
        <f>Raw!U100/Raw!T100</f>
        <v>20</v>
      </c>
      <c r="P100" s="11">
        <f>Raw!Y100/Raw!X100</f>
        <v>720</v>
      </c>
      <c r="Q100" s="12">
        <f>Raw!AA100/Raw!Z100</f>
        <v>0</v>
      </c>
      <c r="R100" s="3">
        <f>Raw!AC100/Raw!AB100</f>
        <v>0</v>
      </c>
      <c r="S100" s="4">
        <f>Raw!AE100/Raw!AD100</f>
        <v>40</v>
      </c>
      <c r="T100" s="5">
        <f>Raw!AG100/Raw!AF100</f>
        <v>0</v>
      </c>
      <c r="U100" s="6">
        <f>Raw!AI100/Raw!AH100</f>
        <v>0</v>
      </c>
      <c r="V100" s="7">
        <f>Raw!AK100/Raw!AJ100</f>
        <v>0</v>
      </c>
      <c r="W100" s="9">
        <f>Raw!AM100/Raw!AL100</f>
        <v>0</v>
      </c>
      <c r="X100" s="26">
        <f>Raw!AO100/Raw!AN100</f>
        <v>120</v>
      </c>
      <c r="Y100" s="27">
        <f>Raw!AQ100/Raw!AP100</f>
        <v>40</v>
      </c>
    </row>
    <row r="101" spans="1:25" x14ac:dyDescent="0.3">
      <c r="A101" s="53">
        <v>44547</v>
      </c>
      <c r="B101" s="54">
        <f t="shared" si="3"/>
        <v>17</v>
      </c>
      <c r="C101" s="1">
        <v>1</v>
      </c>
      <c r="D101" s="1">
        <v>28</v>
      </c>
      <c r="E101" s="2">
        <v>1</v>
      </c>
      <c r="F101" s="14">
        <v>0.44444444444444442</v>
      </c>
      <c r="G101" s="45">
        <f>Raw!G101/Raw!F101</f>
        <v>0.24096385542168672</v>
      </c>
      <c r="H101" s="3">
        <v>0</v>
      </c>
      <c r="I101" s="40">
        <f t="shared" si="4"/>
        <v>0.44444444444444442</v>
      </c>
      <c r="J101" s="4">
        <f>Raw!K101/Raw!J101</f>
        <v>200</v>
      </c>
      <c r="K101" s="5">
        <f>Raw!M101/Raw!L101</f>
        <v>60</v>
      </c>
      <c r="L101" s="6">
        <f>Raw!O101/Raw!N101</f>
        <v>0</v>
      </c>
      <c r="M101" s="7">
        <f>Raw!Q101/Raw!P101</f>
        <v>0</v>
      </c>
      <c r="N101" s="8">
        <f>Raw!S101/Raw!R101</f>
        <v>0</v>
      </c>
      <c r="O101" s="9">
        <f>Raw!U101/Raw!T101</f>
        <v>0</v>
      </c>
      <c r="P101" s="11">
        <f>Raw!Y101/Raw!X101</f>
        <v>680</v>
      </c>
      <c r="Q101" s="12">
        <f>Raw!AA101/Raw!Z101</f>
        <v>220</v>
      </c>
      <c r="R101" s="3">
        <f>Raw!AC101/Raw!AB101</f>
        <v>60</v>
      </c>
      <c r="S101" s="4">
        <f>Raw!AE101/Raw!AD101</f>
        <v>160</v>
      </c>
      <c r="T101" s="5">
        <f>Raw!AG101/Raw!AF101</f>
        <v>0</v>
      </c>
      <c r="U101" s="6">
        <f>Raw!AI101/Raw!AH101</f>
        <v>0</v>
      </c>
      <c r="V101" s="7">
        <f>Raw!AK101/Raw!AJ101</f>
        <v>460</v>
      </c>
      <c r="W101" s="9">
        <f>Raw!AM101/Raw!AL101</f>
        <v>60</v>
      </c>
      <c r="X101" s="26">
        <f>Raw!AO101/Raw!AN101</f>
        <v>0</v>
      </c>
      <c r="Y101" s="27">
        <f>Raw!AQ101/Raw!AP101</f>
        <v>40</v>
      </c>
    </row>
    <row r="102" spans="1:25" x14ac:dyDescent="0.3">
      <c r="A102" s="53">
        <v>44547</v>
      </c>
      <c r="B102" s="54">
        <f t="shared" si="3"/>
        <v>17</v>
      </c>
      <c r="C102" s="1">
        <v>2</v>
      </c>
      <c r="D102" s="1">
        <v>28</v>
      </c>
      <c r="E102" s="2">
        <v>1</v>
      </c>
      <c r="F102" s="14">
        <v>0.44722222222222219</v>
      </c>
      <c r="G102" s="45">
        <f>Raw!G102/Raw!F102</f>
        <v>6.8674698795180715</v>
      </c>
      <c r="H102" s="3">
        <v>0</v>
      </c>
      <c r="I102" s="40">
        <f t="shared" si="4"/>
        <v>0.44722222222222219</v>
      </c>
      <c r="J102" s="4">
        <f>Raw!K102/Raw!J102</f>
        <v>520</v>
      </c>
      <c r="K102" s="5">
        <f>Raw!M102/Raw!L102</f>
        <v>220</v>
      </c>
      <c r="L102" s="6">
        <f>Raw!O102/Raw!N102</f>
        <v>0</v>
      </c>
      <c r="M102" s="7">
        <f>Raw!Q102/Raw!P102</f>
        <v>0</v>
      </c>
      <c r="N102" s="8">
        <f>Raw!S102/Raw!R102</f>
        <v>0</v>
      </c>
      <c r="O102" s="9">
        <f>Raw!U102/Raw!T102</f>
        <v>40</v>
      </c>
      <c r="P102" s="11">
        <f>Raw!Y102/Raw!X102</f>
        <v>600</v>
      </c>
      <c r="Q102" s="12">
        <f>Raw!AA102/Raw!Z102</f>
        <v>60</v>
      </c>
      <c r="R102" s="3">
        <f>Raw!AC102/Raw!AB102</f>
        <v>20</v>
      </c>
      <c r="S102" s="4">
        <f>Raw!AE102/Raw!AD102</f>
        <v>240</v>
      </c>
      <c r="T102" s="5">
        <f>Raw!AG102/Raw!AF102</f>
        <v>0</v>
      </c>
      <c r="U102" s="6">
        <f>Raw!AI102/Raw!AH102</f>
        <v>80</v>
      </c>
      <c r="V102" s="7">
        <f>Raw!AK102/Raw!AJ102</f>
        <v>40</v>
      </c>
      <c r="W102" s="9">
        <f>Raw!AM102/Raw!AL102</f>
        <v>0</v>
      </c>
      <c r="X102" s="26">
        <f>Raw!AO102/Raw!AN102</f>
        <v>940</v>
      </c>
      <c r="Y102" s="27">
        <f>Raw!AQ102/Raw!AP102</f>
        <v>80</v>
      </c>
    </row>
    <row r="103" spans="1:25" x14ac:dyDescent="0.3">
      <c r="A103" s="53">
        <v>44547</v>
      </c>
      <c r="B103" s="54">
        <f t="shared" si="3"/>
        <v>17</v>
      </c>
      <c r="C103" s="1">
        <v>3</v>
      </c>
      <c r="D103" s="1">
        <v>28</v>
      </c>
      <c r="E103" s="2">
        <v>1</v>
      </c>
      <c r="F103" s="14">
        <v>0.4548611111111111</v>
      </c>
      <c r="G103" s="45">
        <f>Raw!G103/Raw!F103</f>
        <v>2.1686746987951806</v>
      </c>
      <c r="H103" s="3">
        <v>0</v>
      </c>
      <c r="I103" s="40">
        <f t="shared" si="4"/>
        <v>0.4548611111111111</v>
      </c>
      <c r="J103" s="4">
        <f>Raw!K103/Raw!J103</f>
        <v>760</v>
      </c>
      <c r="K103" s="5">
        <f>Raw!M103/Raw!L103</f>
        <v>60</v>
      </c>
      <c r="L103" s="6">
        <f>Raw!O103/Raw!N103</f>
        <v>0</v>
      </c>
      <c r="M103" s="7">
        <f>Raw!Q103/Raw!P103</f>
        <v>0</v>
      </c>
      <c r="N103" s="8">
        <f>Raw!S103/Raw!R103</f>
        <v>0</v>
      </c>
      <c r="O103" s="9">
        <f>Raw!U103/Raw!T103</f>
        <v>0</v>
      </c>
      <c r="P103" s="11">
        <f>Raw!Y103/Raw!X103</f>
        <v>2100</v>
      </c>
      <c r="Q103" s="12">
        <f>Raw!AA103/Raw!Z103</f>
        <v>40</v>
      </c>
      <c r="R103" s="3">
        <f>Raw!AC103/Raw!AB103</f>
        <v>0</v>
      </c>
      <c r="S103" s="4">
        <f>Raw!AE103/Raw!AD103</f>
        <v>60</v>
      </c>
      <c r="T103" s="5">
        <f>Raw!AG103/Raw!AF103</f>
        <v>0</v>
      </c>
      <c r="U103" s="6">
        <f>Raw!AI103/Raw!AH103</f>
        <v>0</v>
      </c>
      <c r="V103" s="7">
        <f>Raw!AK103/Raw!AJ103</f>
        <v>0</v>
      </c>
      <c r="W103" s="9">
        <f>Raw!AM103/Raw!AL103</f>
        <v>0</v>
      </c>
      <c r="X103" s="26">
        <f>Raw!AO103/Raw!AN103</f>
        <v>320</v>
      </c>
      <c r="Y103" s="27">
        <f>Raw!AQ103/Raw!AP103</f>
        <v>60</v>
      </c>
    </row>
    <row r="104" spans="1:25" x14ac:dyDescent="0.3">
      <c r="A104" s="53">
        <v>44547</v>
      </c>
      <c r="B104" s="54">
        <f t="shared" si="3"/>
        <v>17</v>
      </c>
      <c r="C104" s="1">
        <v>1</v>
      </c>
      <c r="D104" s="1">
        <v>32</v>
      </c>
      <c r="E104" s="2">
        <v>1</v>
      </c>
      <c r="F104" s="14">
        <v>0.43402777777777773</v>
      </c>
      <c r="G104" s="45">
        <f>Raw!G104/Raw!F104</f>
        <v>5.6626506024096379</v>
      </c>
      <c r="H104" s="3">
        <v>0</v>
      </c>
      <c r="I104" s="40">
        <f t="shared" si="4"/>
        <v>0.43402777777777773</v>
      </c>
      <c r="J104" s="4">
        <f>Raw!K104/Raw!J104</f>
        <v>1220</v>
      </c>
      <c r="K104" s="5">
        <f>Raw!M104/Raw!L104</f>
        <v>200</v>
      </c>
      <c r="L104" s="6">
        <f>Raw!O104/Raw!N104</f>
        <v>0</v>
      </c>
      <c r="M104" s="7">
        <f>Raw!Q104/Raw!P104</f>
        <v>0</v>
      </c>
      <c r="N104" s="8">
        <f>Raw!S104/Raw!R104</f>
        <v>0</v>
      </c>
      <c r="O104" s="9">
        <f>Raw!U104/Raw!T104</f>
        <v>0</v>
      </c>
      <c r="P104" s="11">
        <f>Raw!Y104/Raw!X104</f>
        <v>200</v>
      </c>
      <c r="Q104" s="12">
        <f>Raw!AA104/Raw!Z104</f>
        <v>20</v>
      </c>
      <c r="R104" s="3">
        <f>Raw!AC104/Raw!AB104</f>
        <v>0</v>
      </c>
      <c r="S104" s="4">
        <f>Raw!AE104/Raw!AD104</f>
        <v>0</v>
      </c>
      <c r="T104" s="5">
        <f>Raw!AG104/Raw!AF104</f>
        <v>0</v>
      </c>
      <c r="U104" s="6">
        <f>Raw!AI104/Raw!AH104</f>
        <v>0</v>
      </c>
      <c r="V104" s="7">
        <f>Raw!AK104/Raw!AJ104</f>
        <v>0</v>
      </c>
      <c r="W104" s="9">
        <f>Raw!AM104/Raw!AL104</f>
        <v>0</v>
      </c>
      <c r="X104" s="26">
        <f>Raw!AO104/Raw!AN104</f>
        <v>480</v>
      </c>
      <c r="Y104" s="27">
        <f>Raw!AQ104/Raw!AP104</f>
        <v>0</v>
      </c>
    </row>
    <row r="105" spans="1:25" x14ac:dyDescent="0.3">
      <c r="A105" s="53">
        <v>44547</v>
      </c>
      <c r="B105" s="54">
        <f t="shared" si="3"/>
        <v>17</v>
      </c>
      <c r="C105" s="1">
        <v>2</v>
      </c>
      <c r="D105" s="1">
        <v>32</v>
      </c>
      <c r="E105" s="2">
        <v>1</v>
      </c>
      <c r="F105" s="14">
        <v>0.4375</v>
      </c>
      <c r="G105" s="45">
        <f>Raw!G105/Raw!F105</f>
        <v>8.0722891566265051</v>
      </c>
      <c r="H105" s="3">
        <v>0</v>
      </c>
      <c r="I105" s="40">
        <f t="shared" si="4"/>
        <v>0.4375</v>
      </c>
      <c r="J105" s="4">
        <f>Raw!K105/Raw!J105</f>
        <v>1660</v>
      </c>
      <c r="K105" s="5">
        <f>Raw!M105/Raw!L105</f>
        <v>120</v>
      </c>
      <c r="L105" s="6">
        <f>Raw!O105/Raw!N105</f>
        <v>0</v>
      </c>
      <c r="M105" s="7">
        <f>Raw!Q105/Raw!P105</f>
        <v>0</v>
      </c>
      <c r="N105" s="8">
        <f>Raw!S105/Raw!R105</f>
        <v>0</v>
      </c>
      <c r="O105" s="9">
        <f>Raw!U105/Raw!T105</f>
        <v>0</v>
      </c>
      <c r="P105" s="11">
        <f>Raw!Y105/Raw!X105</f>
        <v>420</v>
      </c>
      <c r="Q105" s="12">
        <f>Raw!AA105/Raw!Z105</f>
        <v>0</v>
      </c>
      <c r="R105" s="3">
        <f>Raw!AC105/Raw!AB105</f>
        <v>0</v>
      </c>
      <c r="S105" s="4">
        <f>Raw!AE105/Raw!AD105</f>
        <v>0</v>
      </c>
      <c r="T105" s="5">
        <f>Raw!AG105/Raw!AF105</f>
        <v>0</v>
      </c>
      <c r="U105" s="6">
        <f>Raw!AI105/Raw!AH105</f>
        <v>0</v>
      </c>
      <c r="V105" s="7">
        <f>Raw!AK105/Raw!AJ105</f>
        <v>0</v>
      </c>
      <c r="W105" s="9">
        <f>Raw!AM105/Raw!AL105</f>
        <v>20</v>
      </c>
      <c r="X105" s="26">
        <f>Raw!AO105/Raw!AN105</f>
        <v>420</v>
      </c>
      <c r="Y105" s="27">
        <f>Raw!AQ105/Raw!AP105</f>
        <v>0</v>
      </c>
    </row>
    <row r="106" spans="1:25" x14ac:dyDescent="0.3">
      <c r="A106" s="53">
        <v>44547</v>
      </c>
      <c r="B106" s="54">
        <f t="shared" si="3"/>
        <v>17</v>
      </c>
      <c r="C106" s="1">
        <v>3</v>
      </c>
      <c r="D106" s="1">
        <v>32</v>
      </c>
      <c r="E106" s="2">
        <v>1</v>
      </c>
      <c r="F106" s="14">
        <v>0.44097222222222227</v>
      </c>
      <c r="G106" s="45">
        <f>Raw!G106/Raw!F106</f>
        <v>0</v>
      </c>
      <c r="H106" s="3">
        <v>0</v>
      </c>
      <c r="I106" s="40">
        <f t="shared" si="4"/>
        <v>0.44097222222222227</v>
      </c>
      <c r="J106" s="4">
        <f>Raw!K106/Raw!J106</f>
        <v>60</v>
      </c>
      <c r="K106" s="5">
        <f>Raw!M106/Raw!L106</f>
        <v>5420</v>
      </c>
      <c r="L106" s="6">
        <f>Raw!O106/Raw!N106</f>
        <v>0</v>
      </c>
      <c r="M106" s="7">
        <f>Raw!Q106/Raw!P106</f>
        <v>0</v>
      </c>
      <c r="N106" s="8">
        <f>Raw!S106/Raw!R106</f>
        <v>0</v>
      </c>
      <c r="O106" s="9">
        <f>Raw!U106/Raw!T106</f>
        <v>0</v>
      </c>
      <c r="P106" s="11">
        <f>Raw!Y106/Raw!X106</f>
        <v>60</v>
      </c>
      <c r="Q106" s="12">
        <f>Raw!AA106/Raw!Z106</f>
        <v>160</v>
      </c>
      <c r="R106" s="3">
        <f>Raw!AC106/Raw!AB106</f>
        <v>0</v>
      </c>
      <c r="S106" s="4">
        <f>Raw!AE106/Raw!AD106</f>
        <v>0</v>
      </c>
      <c r="T106" s="5">
        <f>Raw!AG106/Raw!AF106</f>
        <v>0</v>
      </c>
      <c r="U106" s="6">
        <f>Raw!AI106/Raw!AH106</f>
        <v>0</v>
      </c>
      <c r="V106" s="7">
        <f>Raw!AK106/Raw!AJ106</f>
        <v>0</v>
      </c>
      <c r="W106" s="9">
        <f>Raw!AM106/Raw!AL106</f>
        <v>0</v>
      </c>
      <c r="X106" s="26">
        <f>Raw!AO106/Raw!AN106</f>
        <v>0</v>
      </c>
      <c r="Y106" s="27">
        <f>Raw!AQ106/Raw!AP106</f>
        <v>0</v>
      </c>
    </row>
    <row r="107" spans="1:25" x14ac:dyDescent="0.3">
      <c r="A107" s="52">
        <v>44550</v>
      </c>
      <c r="B107" s="54">
        <f t="shared" si="3"/>
        <v>20</v>
      </c>
      <c r="C107" s="1">
        <v>1</v>
      </c>
      <c r="D107" s="1">
        <v>16</v>
      </c>
      <c r="E107" s="2">
        <v>1</v>
      </c>
      <c r="F107" s="14">
        <v>0.3923611111111111</v>
      </c>
      <c r="G107" s="45">
        <f>Raw!G107/Raw!F107</f>
        <v>0.12048192771084336</v>
      </c>
      <c r="H107" s="3">
        <v>4</v>
      </c>
      <c r="I107" s="40">
        <v>0.56597222222222221</v>
      </c>
      <c r="J107" s="4">
        <f>Raw!K107/Raw!J107</f>
        <v>160</v>
      </c>
      <c r="K107" s="5">
        <f>Raw!M107/Raw!L107</f>
        <v>900</v>
      </c>
      <c r="L107" s="6">
        <f>Raw!O107/Raw!N107</f>
        <v>0</v>
      </c>
      <c r="M107" s="7">
        <f>Raw!Q107/Raw!P107</f>
        <v>0</v>
      </c>
      <c r="N107" s="8">
        <f>Raw!S107/Raw!R107</f>
        <v>0</v>
      </c>
      <c r="O107" s="9">
        <f>Raw!U107/Raw!T107</f>
        <v>180</v>
      </c>
      <c r="P107" s="11">
        <f>Raw!Y107/Raw!X107</f>
        <v>1360</v>
      </c>
      <c r="Q107" s="12" t="s">
        <v>25</v>
      </c>
      <c r="R107" s="3">
        <f>Raw!AC107/Raw!AB107</f>
        <v>0</v>
      </c>
      <c r="S107" s="4">
        <f>Raw!AE107/Raw!AD107</f>
        <v>60</v>
      </c>
      <c r="T107" s="5">
        <f>Raw!AG107/Raw!AF107</f>
        <v>0</v>
      </c>
      <c r="U107" s="6">
        <f>Raw!AI107/Raw!AH107</f>
        <v>120</v>
      </c>
      <c r="V107" s="7">
        <f>Raw!AK107/Raw!AJ107</f>
        <v>0</v>
      </c>
      <c r="W107" s="9">
        <f>Raw!AM107/Raw!AL107</f>
        <v>0</v>
      </c>
      <c r="X107" s="26">
        <f>Raw!AO107/Raw!AN107</f>
        <v>940</v>
      </c>
      <c r="Y107" s="27">
        <f>Raw!AQ107/Raw!AP107</f>
        <v>40</v>
      </c>
    </row>
    <row r="108" spans="1:25" x14ac:dyDescent="0.3">
      <c r="A108" s="53">
        <v>44550</v>
      </c>
      <c r="B108" s="54">
        <f t="shared" si="3"/>
        <v>20</v>
      </c>
      <c r="C108" s="1">
        <v>2</v>
      </c>
      <c r="D108" s="1">
        <v>16</v>
      </c>
      <c r="E108" s="2">
        <v>1</v>
      </c>
      <c r="F108" s="14">
        <v>0.39583333333333331</v>
      </c>
      <c r="G108" s="45">
        <f>Raw!G108/Raw!F108</f>
        <v>0.12048192771084336</v>
      </c>
      <c r="H108" s="3">
        <v>4</v>
      </c>
      <c r="I108" s="40">
        <v>0.64930555555555558</v>
      </c>
      <c r="J108" s="4">
        <f>Raw!K108/Raw!J108</f>
        <v>380</v>
      </c>
      <c r="K108" s="5">
        <f>Raw!M108/Raw!L108</f>
        <v>740</v>
      </c>
      <c r="L108" s="6">
        <f>Raw!O108/Raw!N108</f>
        <v>0</v>
      </c>
      <c r="M108" s="7">
        <f>Raw!Q108/Raw!P108</f>
        <v>20</v>
      </c>
      <c r="N108" s="8">
        <f>Raw!S108/Raw!R108</f>
        <v>0</v>
      </c>
      <c r="O108" s="9">
        <f>Raw!U108/Raw!T108</f>
        <v>40</v>
      </c>
      <c r="P108" s="11">
        <f>Raw!Y108/Raw!X108</f>
        <v>1020</v>
      </c>
      <c r="Q108" s="12">
        <f>Raw!AA108/Raw!Z108</f>
        <v>20</v>
      </c>
      <c r="R108" s="3">
        <f>Raw!AC108/Raw!AB108</f>
        <v>0</v>
      </c>
      <c r="S108" s="4">
        <f>Raw!AE108/Raw!AD108</f>
        <v>340</v>
      </c>
      <c r="T108" s="5">
        <f>Raw!AG108/Raw!AF108</f>
        <v>0</v>
      </c>
      <c r="U108" s="6">
        <f>Raw!AI108/Raw!AH108</f>
        <v>40</v>
      </c>
      <c r="V108" s="7">
        <f>Raw!AK108/Raw!AJ108</f>
        <v>0</v>
      </c>
      <c r="W108" s="9">
        <f>Raw!AM108/Raw!AL108</f>
        <v>440</v>
      </c>
      <c r="X108" s="26">
        <f>Raw!AO108/Raw!AN108</f>
        <v>1660</v>
      </c>
      <c r="Y108" s="27">
        <f>Raw!AQ108/Raw!AP108</f>
        <v>0</v>
      </c>
    </row>
    <row r="109" spans="1:25" x14ac:dyDescent="0.3">
      <c r="A109" s="53">
        <v>44550</v>
      </c>
      <c r="B109" s="54">
        <f t="shared" si="3"/>
        <v>20</v>
      </c>
      <c r="C109" s="1">
        <v>3</v>
      </c>
      <c r="D109" s="1">
        <v>16</v>
      </c>
      <c r="E109" s="2">
        <v>1</v>
      </c>
      <c r="F109" s="14">
        <v>0.39930555555555558</v>
      </c>
      <c r="G109" s="45">
        <f>Raw!G109/Raw!F109</f>
        <v>0.72289156626506013</v>
      </c>
      <c r="H109" s="3">
        <v>0</v>
      </c>
      <c r="I109" s="40">
        <v>0.65625</v>
      </c>
      <c r="J109" s="4">
        <f>Raw!K109/Raw!J109</f>
        <v>120</v>
      </c>
      <c r="K109" s="5">
        <f>Raw!M109/Raw!L109</f>
        <v>240</v>
      </c>
      <c r="L109" s="6">
        <f>Raw!O109/Raw!N109</f>
        <v>0</v>
      </c>
      <c r="M109" s="7">
        <f>Raw!Q109/Raw!P109</f>
        <v>0</v>
      </c>
      <c r="N109" s="8">
        <f>Raw!S109/Raw!R109</f>
        <v>0</v>
      </c>
      <c r="O109" s="9">
        <f>Raw!U109/Raw!T109</f>
        <v>60</v>
      </c>
      <c r="P109" s="11">
        <f>Raw!Y109/Raw!X109</f>
        <v>480</v>
      </c>
      <c r="Q109" s="12">
        <f>Raw!AA109/Raw!Z109</f>
        <v>0</v>
      </c>
      <c r="R109" s="3">
        <f>Raw!AC109/Raw!AB109</f>
        <v>20</v>
      </c>
      <c r="S109" s="4">
        <f>Raw!AE109/Raw!AD109</f>
        <v>140</v>
      </c>
      <c r="T109" s="5">
        <f>Raw!AG109/Raw!AF109</f>
        <v>0</v>
      </c>
      <c r="U109" s="6">
        <f>Raw!AI109/Raw!AH109</f>
        <v>180</v>
      </c>
      <c r="V109" s="7">
        <f>Raw!AK109/Raw!AJ109</f>
        <v>0</v>
      </c>
      <c r="W109" s="9">
        <f>Raw!AM109/Raw!AL109</f>
        <v>120</v>
      </c>
      <c r="X109" s="26">
        <f>Raw!AO109/Raw!AN109</f>
        <v>1180</v>
      </c>
      <c r="Y109" s="27">
        <f>Raw!AQ109/Raw!AP109</f>
        <v>60</v>
      </c>
    </row>
    <row r="110" spans="1:25" x14ac:dyDescent="0.3">
      <c r="A110" s="53">
        <v>44550</v>
      </c>
      <c r="B110" s="54">
        <f t="shared" si="3"/>
        <v>20</v>
      </c>
      <c r="C110" s="1">
        <v>1</v>
      </c>
      <c r="D110" s="1">
        <v>16</v>
      </c>
      <c r="E110" s="1">
        <v>0</v>
      </c>
      <c r="F110" s="3"/>
      <c r="G110" s="45"/>
      <c r="H110" s="3"/>
      <c r="I110" s="40">
        <v>0.53125</v>
      </c>
      <c r="J110" s="4">
        <f>Raw!K110/Raw!J110</f>
        <v>580</v>
      </c>
      <c r="K110" s="5">
        <f>Raw!M110/Raw!L110</f>
        <v>780</v>
      </c>
      <c r="L110" s="6" t="s">
        <v>25</v>
      </c>
      <c r="M110" s="7">
        <f>Raw!Q110/Raw!P110</f>
        <v>0</v>
      </c>
      <c r="N110" s="8">
        <f>Raw!S110/Raw!R110</f>
        <v>0</v>
      </c>
      <c r="O110" s="9">
        <f>Raw!U110/Raw!T110</f>
        <v>2360</v>
      </c>
      <c r="P110" s="11">
        <f>Raw!Y110/Raw!X110</f>
        <v>480</v>
      </c>
      <c r="Q110" s="12" t="s">
        <v>25</v>
      </c>
      <c r="R110" s="3" t="s">
        <v>25</v>
      </c>
      <c r="S110" s="4">
        <f>Raw!AE110/Raw!AD110</f>
        <v>20</v>
      </c>
      <c r="T110" s="5">
        <f>Raw!AG110/Raw!AF110</f>
        <v>0</v>
      </c>
      <c r="U110" s="6" t="s">
        <v>25</v>
      </c>
      <c r="V110" s="7">
        <f>Raw!AK110/Raw!AJ110</f>
        <v>0</v>
      </c>
      <c r="W110" s="9">
        <f>Raw!AM110/Raw!AL110</f>
        <v>360</v>
      </c>
      <c r="X110" s="26">
        <f>Raw!AO110/Raw!AN110</f>
        <v>1240</v>
      </c>
      <c r="Y110" s="27">
        <f>Raw!AQ110/Raw!AP110</f>
        <v>0</v>
      </c>
    </row>
    <row r="111" spans="1:25" x14ac:dyDescent="0.3">
      <c r="A111" s="53">
        <v>44550</v>
      </c>
      <c r="B111" s="54">
        <f t="shared" si="3"/>
        <v>20</v>
      </c>
      <c r="C111" s="1">
        <v>2</v>
      </c>
      <c r="D111" s="1">
        <v>16</v>
      </c>
      <c r="E111" s="1">
        <v>0</v>
      </c>
      <c r="F111" s="3"/>
      <c r="G111" s="45"/>
      <c r="H111" s="3"/>
      <c r="I111" s="40">
        <v>0.54166666666666663</v>
      </c>
      <c r="J111" s="4">
        <f>Raw!K111/Raw!J111</f>
        <v>140</v>
      </c>
      <c r="K111" s="5">
        <f>Raw!M111/Raw!L111</f>
        <v>1040</v>
      </c>
      <c r="L111" s="6">
        <f>Raw!O111/Raw!N111</f>
        <v>0</v>
      </c>
      <c r="M111" s="7">
        <f>Raw!Q111/Raw!P111</f>
        <v>0</v>
      </c>
      <c r="N111" s="8">
        <f>Raw!S111/Raw!R111</f>
        <v>0</v>
      </c>
      <c r="O111" s="9">
        <f>Raw!U111/Raw!T111</f>
        <v>380</v>
      </c>
      <c r="P111" s="11">
        <f>Raw!Y111/Raw!X111</f>
        <v>1460</v>
      </c>
      <c r="Q111" s="12" t="s">
        <v>25</v>
      </c>
      <c r="R111" s="3">
        <f>Raw!AC111/Raw!AB111</f>
        <v>0</v>
      </c>
      <c r="S111" s="4">
        <f>Raw!AE111/Raw!AD111</f>
        <v>60</v>
      </c>
      <c r="T111" s="5">
        <f>Raw!AG111/Raw!AF111</f>
        <v>20</v>
      </c>
      <c r="U111" s="6">
        <f>Raw!AI111/Raw!AH111</f>
        <v>0</v>
      </c>
      <c r="V111" s="7">
        <f>Raw!AK111/Raw!AJ111</f>
        <v>0</v>
      </c>
      <c r="W111" s="9">
        <f>Raw!AM111/Raw!AL111</f>
        <v>160</v>
      </c>
      <c r="X111" s="26">
        <f>Raw!AO111/Raw!AN111</f>
        <v>1940</v>
      </c>
      <c r="Y111" s="27">
        <f>Raw!AQ111/Raw!AP111</f>
        <v>60</v>
      </c>
    </row>
    <row r="112" spans="1:25" x14ac:dyDescent="0.3">
      <c r="A112" s="53">
        <v>44550</v>
      </c>
      <c r="B112" s="54">
        <f t="shared" si="3"/>
        <v>20</v>
      </c>
      <c r="C112" s="1">
        <v>3</v>
      </c>
      <c r="D112" s="1">
        <v>16</v>
      </c>
      <c r="E112" s="1">
        <v>0</v>
      </c>
      <c r="F112" s="3"/>
      <c r="G112" s="45"/>
      <c r="H112" s="3"/>
      <c r="I112" s="40">
        <v>0.55208333333333337</v>
      </c>
      <c r="J112" s="4">
        <f>Raw!K112/Raw!J112</f>
        <v>120</v>
      </c>
      <c r="K112" s="5">
        <f>Raw!M112/Raw!L112</f>
        <v>0</v>
      </c>
      <c r="L112" s="6">
        <f>Raw!O112/Raw!N112</f>
        <v>20</v>
      </c>
      <c r="M112" s="7">
        <f>Raw!Q112/Raw!P112</f>
        <v>20</v>
      </c>
      <c r="N112" s="8">
        <f>Raw!S112/Raw!R112</f>
        <v>0</v>
      </c>
      <c r="O112" s="9">
        <f>Raw!U112/Raw!T112</f>
        <v>280</v>
      </c>
      <c r="P112" s="11">
        <f>Raw!Y112/Raw!X112</f>
        <v>0</v>
      </c>
      <c r="Q112" s="12" t="s">
        <v>25</v>
      </c>
      <c r="R112" s="3">
        <f>Raw!AC112/Raw!AB112</f>
        <v>80</v>
      </c>
      <c r="S112" s="4">
        <f>Raw!AE112/Raw!AD112</f>
        <v>180</v>
      </c>
      <c r="T112" s="5">
        <f>Raw!AG112/Raw!AF112</f>
        <v>0</v>
      </c>
      <c r="U112" s="6" t="s">
        <v>25</v>
      </c>
      <c r="V112" s="7">
        <f>Raw!AK112/Raw!AJ112</f>
        <v>0</v>
      </c>
      <c r="W112" s="9">
        <f>Raw!AM112/Raw!AL112</f>
        <v>140</v>
      </c>
      <c r="X112" s="26">
        <f>Raw!AO112/Raw!AN112</f>
        <v>1700</v>
      </c>
      <c r="Y112" s="27">
        <f>Raw!AQ112/Raw!AP112</f>
        <v>40</v>
      </c>
    </row>
    <row r="113" spans="1:25" x14ac:dyDescent="0.3">
      <c r="A113" s="53">
        <v>44550</v>
      </c>
      <c r="B113" s="54">
        <f t="shared" si="3"/>
        <v>20</v>
      </c>
      <c r="C113" s="1">
        <v>1</v>
      </c>
      <c r="D113" s="1">
        <v>20</v>
      </c>
      <c r="E113" s="2">
        <v>1</v>
      </c>
      <c r="F113" s="14">
        <v>0.37847222222222227</v>
      </c>
      <c r="G113" s="45">
        <f>Raw!G113/Raw!F113</f>
        <v>0.24096385542168672</v>
      </c>
      <c r="H113" s="3">
        <v>3</v>
      </c>
      <c r="I113" s="40">
        <v>0.44513888888888892</v>
      </c>
      <c r="J113" s="4">
        <f>Raw!K113/Raw!J113</f>
        <v>20</v>
      </c>
      <c r="K113" s="5">
        <f>Raw!M113/Raw!L113</f>
        <v>300</v>
      </c>
      <c r="L113" s="6">
        <f>Raw!O113/Raw!N113</f>
        <v>0</v>
      </c>
      <c r="M113" s="7">
        <f>Raw!Q113/Raw!P113</f>
        <v>0</v>
      </c>
      <c r="N113" s="8">
        <f>Raw!S113/Raw!R113</f>
        <v>0</v>
      </c>
      <c r="O113" s="9">
        <f>Raw!U113/Raw!T113</f>
        <v>420</v>
      </c>
      <c r="P113" s="11">
        <f>Raw!Y113/Raw!X113</f>
        <v>420</v>
      </c>
      <c r="Q113" s="12">
        <f>Raw!AA113/Raw!Z113</f>
        <v>0</v>
      </c>
      <c r="R113" s="3">
        <f>Raw!AC113/Raw!AB113</f>
        <v>40</v>
      </c>
      <c r="S113" s="4">
        <f>Raw!AE113/Raw!AD113</f>
        <v>80</v>
      </c>
      <c r="T113" s="5">
        <f>Raw!AG113/Raw!AF113</f>
        <v>0</v>
      </c>
      <c r="U113" s="6">
        <f>Raw!AI113/Raw!AH113</f>
        <v>20</v>
      </c>
      <c r="V113" s="7">
        <f>Raw!AK113/Raw!AJ113</f>
        <v>0</v>
      </c>
      <c r="W113" s="9">
        <f>Raw!AM113/Raw!AL113</f>
        <v>0</v>
      </c>
      <c r="X113" s="26">
        <f>Raw!AO113/Raw!AN113</f>
        <v>4200</v>
      </c>
      <c r="Y113" s="27">
        <f>Raw!AQ113/Raw!AP113</f>
        <v>160</v>
      </c>
    </row>
    <row r="114" spans="1:25" x14ac:dyDescent="0.3">
      <c r="A114" s="53">
        <v>44550</v>
      </c>
      <c r="B114" s="54">
        <f t="shared" si="3"/>
        <v>20</v>
      </c>
      <c r="C114" s="1">
        <v>2</v>
      </c>
      <c r="D114" s="1">
        <v>20</v>
      </c>
      <c r="E114" s="2">
        <v>1</v>
      </c>
      <c r="F114" s="14">
        <v>0.38194444444444442</v>
      </c>
      <c r="G114" s="45">
        <f>Raw!G114/Raw!F114</f>
        <v>5.5421686746987948</v>
      </c>
      <c r="H114" s="3">
        <v>0</v>
      </c>
      <c r="I114" s="40">
        <v>0.46180555555555558</v>
      </c>
      <c r="J114" s="4">
        <f>Raw!K114/Raw!J114</f>
        <v>120</v>
      </c>
      <c r="K114" s="5">
        <f>Raw!M114/Raw!L114</f>
        <v>640</v>
      </c>
      <c r="L114" s="6">
        <f>Raw!O114/Raw!N114</f>
        <v>0</v>
      </c>
      <c r="M114" s="7">
        <f>Raw!Q114/Raw!P114</f>
        <v>0</v>
      </c>
      <c r="N114" s="8">
        <f>Raw!S114/Raw!R114</f>
        <v>0</v>
      </c>
      <c r="O114" s="9">
        <f>Raw!U114/Raw!T114</f>
        <v>240</v>
      </c>
      <c r="P114" s="11">
        <f>Raw!Y114/Raw!X114</f>
        <v>1200</v>
      </c>
      <c r="Q114" s="12">
        <f>Raw!AA114/Raw!Z114</f>
        <v>0</v>
      </c>
      <c r="R114" s="3">
        <f>Raw!AC114/Raw!AB114</f>
        <v>0</v>
      </c>
      <c r="S114" s="4">
        <f>Raw!AE114/Raw!AD114</f>
        <v>160</v>
      </c>
      <c r="T114" s="5">
        <f>Raw!AG114/Raw!AF114</f>
        <v>0</v>
      </c>
      <c r="U114" s="6">
        <f>Raw!AI114/Raw!AH114</f>
        <v>120</v>
      </c>
      <c r="V114" s="7">
        <f>Raw!AK114/Raw!AJ114</f>
        <v>0</v>
      </c>
      <c r="W114" s="9">
        <f>Raw!AM114/Raw!AL114</f>
        <v>0</v>
      </c>
      <c r="X114" s="26">
        <f>Raw!AO114/Raw!AN114</f>
        <v>2060</v>
      </c>
      <c r="Y114" s="27">
        <f>Raw!AQ114/Raw!AP114</f>
        <v>100</v>
      </c>
    </row>
    <row r="115" spans="1:25" x14ac:dyDescent="0.3">
      <c r="A115" s="53">
        <v>44550</v>
      </c>
      <c r="B115" s="54">
        <f t="shared" si="3"/>
        <v>20</v>
      </c>
      <c r="C115" s="1">
        <v>3</v>
      </c>
      <c r="D115" s="1">
        <v>20</v>
      </c>
      <c r="E115" s="2">
        <v>1</v>
      </c>
      <c r="F115" s="14">
        <v>0.38541666666666669</v>
      </c>
      <c r="G115" s="45">
        <f>Raw!G115/Raw!F115</f>
        <v>2.2891566265060237</v>
      </c>
      <c r="H115" s="3">
        <v>0</v>
      </c>
      <c r="I115" s="40">
        <v>0.47569444444444442</v>
      </c>
      <c r="J115" s="4">
        <f>Raw!K115/Raw!J115</f>
        <v>80</v>
      </c>
      <c r="K115" s="5">
        <f>Raw!M115/Raw!L115</f>
        <v>1860</v>
      </c>
      <c r="L115" s="6">
        <f>Raw!O115/Raw!N115</f>
        <v>0</v>
      </c>
      <c r="M115" s="7">
        <f>Raw!Q115/Raw!P115</f>
        <v>0</v>
      </c>
      <c r="N115" s="8">
        <f>Raw!S115/Raw!R115</f>
        <v>0</v>
      </c>
      <c r="O115" s="9">
        <f>Raw!U115/Raw!T115</f>
        <v>320</v>
      </c>
      <c r="P115" s="11">
        <f>Raw!Y115/Raw!X115</f>
        <v>3700</v>
      </c>
      <c r="Q115" s="12">
        <f>Raw!AA115/Raw!Z115</f>
        <v>20</v>
      </c>
      <c r="R115" s="3">
        <f>Raw!AC115/Raw!AB115</f>
        <v>20</v>
      </c>
      <c r="S115" s="4">
        <f>Raw!AE115/Raw!AD115</f>
        <v>260</v>
      </c>
      <c r="T115" s="5">
        <f>Raw!AG115/Raw!AF115</f>
        <v>0</v>
      </c>
      <c r="U115" s="6">
        <f>Raw!AI115/Raw!AH115</f>
        <v>140</v>
      </c>
      <c r="V115" s="7">
        <f>Raw!AK115/Raw!AJ115</f>
        <v>0</v>
      </c>
      <c r="W115" s="9">
        <f>Raw!AM115/Raw!AL115</f>
        <v>0</v>
      </c>
      <c r="X115" s="26">
        <f>Raw!AO115/Raw!AN115</f>
        <v>1380</v>
      </c>
      <c r="Y115" s="27">
        <f>Raw!AQ115/Raw!AP115</f>
        <v>200</v>
      </c>
    </row>
    <row r="116" spans="1:25" x14ac:dyDescent="0.3">
      <c r="A116" s="53">
        <v>44550</v>
      </c>
      <c r="B116" s="54">
        <f t="shared" si="3"/>
        <v>20</v>
      </c>
      <c r="C116" s="1">
        <v>1</v>
      </c>
      <c r="D116" s="1">
        <v>20</v>
      </c>
      <c r="E116" s="1">
        <v>0</v>
      </c>
      <c r="F116" s="3"/>
      <c r="G116" s="45"/>
      <c r="H116" s="3"/>
      <c r="I116" s="40">
        <v>0.48888888888888887</v>
      </c>
      <c r="J116" s="4">
        <f>Raw!K116/Raw!J116</f>
        <v>80</v>
      </c>
      <c r="K116" s="5">
        <f>Raw!M116/Raw!L116</f>
        <v>120</v>
      </c>
      <c r="L116" s="6">
        <f>Raw!O116/Raw!N116</f>
        <v>20</v>
      </c>
      <c r="M116" s="7">
        <f>Raw!Q116/Raw!P116</f>
        <v>0</v>
      </c>
      <c r="N116" s="8">
        <f>Raw!S116/Raw!R116</f>
        <v>0</v>
      </c>
      <c r="O116" s="9">
        <f>Raw!U116/Raw!T116</f>
        <v>60</v>
      </c>
      <c r="P116" s="11">
        <f>Raw!Y116/Raw!X116</f>
        <v>420</v>
      </c>
      <c r="Q116" s="12">
        <f>Raw!AA116/Raw!Z116</f>
        <v>40</v>
      </c>
      <c r="R116" s="3">
        <f>Raw!AC116/Raw!AB116</f>
        <v>100</v>
      </c>
      <c r="S116" s="4">
        <f>Raw!AE116/Raw!AD116</f>
        <v>240</v>
      </c>
      <c r="T116" s="5">
        <f>Raw!AG116/Raw!AF116</f>
        <v>0</v>
      </c>
      <c r="U116" s="6">
        <f>Raw!AI116/Raw!AH116</f>
        <v>100</v>
      </c>
      <c r="V116" s="7">
        <f>Raw!AK116/Raw!AJ116</f>
        <v>0</v>
      </c>
      <c r="W116" s="9">
        <f>Raw!AM116/Raw!AL116</f>
        <v>180</v>
      </c>
      <c r="X116" s="26">
        <f>Raw!AO116/Raw!AN116</f>
        <v>860</v>
      </c>
      <c r="Y116" s="27">
        <f>Raw!AQ116/Raw!AP116</f>
        <v>20</v>
      </c>
    </row>
    <row r="117" spans="1:25" x14ac:dyDescent="0.3">
      <c r="A117" s="53">
        <v>44550</v>
      </c>
      <c r="B117" s="54">
        <f t="shared" si="3"/>
        <v>20</v>
      </c>
      <c r="C117" s="1">
        <v>2</v>
      </c>
      <c r="D117" s="1">
        <v>20</v>
      </c>
      <c r="E117" s="1">
        <v>0</v>
      </c>
      <c r="F117" s="3"/>
      <c r="G117" s="45"/>
      <c r="H117" s="3"/>
      <c r="I117" s="40">
        <v>0.50763888888888886</v>
      </c>
      <c r="J117" s="4">
        <f>Raw!K117/Raw!J117</f>
        <v>180</v>
      </c>
      <c r="K117" s="5">
        <f>Raw!M117/Raw!L117</f>
        <v>900</v>
      </c>
      <c r="L117" s="6">
        <f>Raw!O117/Raw!N117</f>
        <v>0</v>
      </c>
      <c r="M117" s="7">
        <f>Raw!Q117/Raw!P117</f>
        <v>0</v>
      </c>
      <c r="N117" s="8">
        <f>Raw!S117/Raw!R117</f>
        <v>0</v>
      </c>
      <c r="O117" s="9">
        <f>Raw!U117/Raw!T117</f>
        <v>220</v>
      </c>
      <c r="P117" s="11">
        <f>Raw!Y117/Raw!X117</f>
        <v>1760</v>
      </c>
      <c r="Q117" s="12">
        <f>Raw!AA117/Raw!Z117</f>
        <v>80</v>
      </c>
      <c r="R117" s="3">
        <f>Raw!AC117/Raw!AB117</f>
        <v>40</v>
      </c>
      <c r="S117" s="4">
        <f>Raw!AE117/Raw!AD117</f>
        <v>320</v>
      </c>
      <c r="T117" s="5">
        <f>Raw!AG117/Raw!AF117</f>
        <v>0</v>
      </c>
      <c r="U117" s="6">
        <f>Raw!AI117/Raw!AH117</f>
        <v>340</v>
      </c>
      <c r="V117" s="7">
        <f>Raw!AK117/Raw!AJ117</f>
        <v>0</v>
      </c>
      <c r="W117" s="9">
        <f>Raw!AM117/Raw!AL117</f>
        <v>100</v>
      </c>
      <c r="X117" s="26">
        <f>Raw!AO117/Raw!AN117</f>
        <v>3140</v>
      </c>
      <c r="Y117" s="27">
        <f>Raw!AQ117/Raw!AP117</f>
        <v>160</v>
      </c>
    </row>
    <row r="118" spans="1:25" x14ac:dyDescent="0.3">
      <c r="A118" s="53">
        <v>44550</v>
      </c>
      <c r="B118" s="54">
        <f t="shared" si="3"/>
        <v>20</v>
      </c>
      <c r="C118" s="1">
        <v>3</v>
      </c>
      <c r="D118" s="1">
        <v>20</v>
      </c>
      <c r="E118" s="1">
        <v>0</v>
      </c>
      <c r="F118" s="3"/>
      <c r="G118" s="45"/>
      <c r="H118" s="3"/>
      <c r="I118" s="40">
        <v>0.51736111111111105</v>
      </c>
      <c r="J118" s="4">
        <f>Raw!K118/Raw!J118</f>
        <v>40</v>
      </c>
      <c r="K118" s="5">
        <f>Raw!M118/Raw!L118</f>
        <v>420</v>
      </c>
      <c r="L118" s="6">
        <f>Raw!O118/Raw!N118</f>
        <v>20</v>
      </c>
      <c r="M118" s="7">
        <f>Raw!Q118/Raw!P118</f>
        <v>0</v>
      </c>
      <c r="N118" s="8">
        <f>Raw!S118/Raw!R118</f>
        <v>0</v>
      </c>
      <c r="O118" s="9">
        <f>Raw!U118/Raw!T118</f>
        <v>60</v>
      </c>
      <c r="P118" s="11">
        <f>Raw!Y118/Raw!X118</f>
        <v>380</v>
      </c>
      <c r="Q118" s="12">
        <f>Raw!AA118/Raw!Z118</f>
        <v>20</v>
      </c>
      <c r="R118" s="3">
        <f>Raw!AC118/Raw!AB118</f>
        <v>0</v>
      </c>
      <c r="S118" s="4">
        <f>Raw!AE118/Raw!AD118</f>
        <v>220</v>
      </c>
      <c r="T118" s="5">
        <f>Raw!AG118/Raw!AF118</f>
        <v>0</v>
      </c>
      <c r="U118" s="6">
        <f>Raw!AI118/Raw!AH118</f>
        <v>100</v>
      </c>
      <c r="V118" s="7">
        <f>Raw!AK118/Raw!AJ118</f>
        <v>0</v>
      </c>
      <c r="W118" s="9">
        <f>Raw!AM118/Raw!AL118</f>
        <v>0</v>
      </c>
      <c r="X118" s="26">
        <f>Raw!AO118/Raw!AN118</f>
        <v>780</v>
      </c>
      <c r="Y118" s="27">
        <f>Raw!AQ118/Raw!AP118</f>
        <v>80</v>
      </c>
    </row>
    <row r="119" spans="1:25" x14ac:dyDescent="0.3">
      <c r="A119" s="53">
        <v>44550</v>
      </c>
      <c r="B119" s="54">
        <f t="shared" si="3"/>
        <v>20</v>
      </c>
      <c r="C119" s="1">
        <v>1</v>
      </c>
      <c r="D119" s="1">
        <v>24</v>
      </c>
      <c r="E119" s="2">
        <v>1</v>
      </c>
      <c r="F119" s="14">
        <v>0.57777777777777783</v>
      </c>
      <c r="G119" s="45">
        <f>Raw!G119/Raw!F119</f>
        <v>8.0722891566265051</v>
      </c>
      <c r="H119" s="3">
        <v>0</v>
      </c>
      <c r="I119" s="40">
        <v>0.5708333333333333</v>
      </c>
      <c r="J119" s="4">
        <f>Raw!K119/Raw!J119</f>
        <v>340</v>
      </c>
      <c r="K119" s="5">
        <f>Raw!M119/Raw!L119</f>
        <v>320</v>
      </c>
      <c r="L119" s="6">
        <f>Raw!O119/Raw!N119</f>
        <v>0</v>
      </c>
      <c r="M119" s="7">
        <f>Raw!Q119/Raw!P119</f>
        <v>0</v>
      </c>
      <c r="N119" s="8">
        <f>Raw!S119/Raw!R119</f>
        <v>0</v>
      </c>
      <c r="O119" s="9">
        <f>Raw!U119/Raw!T119</f>
        <v>0</v>
      </c>
      <c r="P119" s="11">
        <f>Raw!Y119/Raw!X119</f>
        <v>940</v>
      </c>
      <c r="Q119" s="12">
        <f>Raw!AA119/Raw!Z119</f>
        <v>180</v>
      </c>
      <c r="R119" s="3">
        <f>Raw!AC119/Raw!AB119</f>
        <v>140</v>
      </c>
      <c r="S119" s="4">
        <f>Raw!AE119/Raw!AD119</f>
        <v>780</v>
      </c>
      <c r="T119" s="5">
        <f>Raw!AG119/Raw!AF119</f>
        <v>0</v>
      </c>
      <c r="U119" s="6">
        <f>Raw!AI119/Raw!AH119</f>
        <v>20</v>
      </c>
      <c r="V119" s="7">
        <f>Raw!AK119/Raw!AJ119</f>
        <v>0</v>
      </c>
      <c r="W119" s="9">
        <f>Raw!AM119/Raw!AL119</f>
        <v>0</v>
      </c>
      <c r="X119" s="26">
        <f>Raw!AO119/Raw!AN119</f>
        <v>880</v>
      </c>
      <c r="Y119" s="27">
        <f>Raw!AQ119/Raw!AP119</f>
        <v>0</v>
      </c>
    </row>
    <row r="120" spans="1:25" x14ac:dyDescent="0.3">
      <c r="A120" s="53">
        <v>44550</v>
      </c>
      <c r="B120" s="54">
        <f t="shared" si="3"/>
        <v>20</v>
      </c>
      <c r="C120" s="1">
        <v>2</v>
      </c>
      <c r="D120" s="1">
        <v>24</v>
      </c>
      <c r="E120" s="2">
        <v>1</v>
      </c>
      <c r="F120" s="14">
        <v>0.7055555555555556</v>
      </c>
      <c r="G120" s="45">
        <f>Raw!G120/Raw!F120</f>
        <v>400</v>
      </c>
      <c r="H120" s="3">
        <v>0</v>
      </c>
      <c r="I120" s="40">
        <v>0.70486111111111116</v>
      </c>
      <c r="J120" s="4">
        <f>Raw!K120/Raw!J120</f>
        <v>80</v>
      </c>
      <c r="K120" s="5">
        <f>Raw!M120/Raw!L120</f>
        <v>600</v>
      </c>
      <c r="L120" s="6">
        <f>Raw!O120/Raw!N120</f>
        <v>0</v>
      </c>
      <c r="M120" s="7">
        <f>Raw!Q120/Raw!P120</f>
        <v>0</v>
      </c>
      <c r="N120" s="8">
        <f>Raw!S120/Raw!R120</f>
        <v>0</v>
      </c>
      <c r="O120" s="9">
        <f>Raw!U120/Raw!T120</f>
        <v>140</v>
      </c>
      <c r="P120" s="11">
        <f>Raw!Y120/Raw!X120</f>
        <v>1880</v>
      </c>
      <c r="Q120" s="12">
        <f>Raw!AA120/Raw!Z120</f>
        <v>0</v>
      </c>
      <c r="R120" s="3">
        <f>Raw!AC120/Raw!AB120</f>
        <v>0</v>
      </c>
      <c r="S120" s="4">
        <f>Raw!AE120/Raw!AD120</f>
        <v>60</v>
      </c>
      <c r="T120" s="5">
        <f>Raw!AG120/Raw!AF120</f>
        <v>0</v>
      </c>
      <c r="U120" s="6">
        <f>Raw!AI120/Raw!AH120</f>
        <v>0</v>
      </c>
      <c r="V120" s="7">
        <f>Raw!AK120/Raw!AJ120</f>
        <v>0</v>
      </c>
      <c r="W120" s="9">
        <f>Raw!AM120/Raw!AL120</f>
        <v>20</v>
      </c>
      <c r="X120" s="26">
        <f>Raw!AO120/Raw!AN120</f>
        <v>40</v>
      </c>
      <c r="Y120" s="27">
        <f>Raw!AQ120/Raw!AP120</f>
        <v>0</v>
      </c>
    </row>
    <row r="121" spans="1:25" x14ac:dyDescent="0.3">
      <c r="A121" s="53">
        <v>44550</v>
      </c>
      <c r="B121" s="54">
        <f t="shared" si="3"/>
        <v>20</v>
      </c>
      <c r="C121" s="1">
        <v>3</v>
      </c>
      <c r="D121" s="1">
        <v>24</v>
      </c>
      <c r="E121" s="2">
        <v>1</v>
      </c>
      <c r="F121" s="14">
        <v>0.59097222222222223</v>
      </c>
      <c r="G121" s="45">
        <f>Raw!G121/Raw!F121</f>
        <v>280</v>
      </c>
      <c r="H121" s="3">
        <v>0</v>
      </c>
      <c r="I121" s="40">
        <v>0.59097222222222223</v>
      </c>
      <c r="J121" s="4">
        <f>Raw!K121/Raw!J121</f>
        <v>20</v>
      </c>
      <c r="K121" s="5">
        <f>Raw!M121/Raw!L121</f>
        <v>180</v>
      </c>
      <c r="L121" s="6">
        <f>Raw!O121/Raw!N121</f>
        <v>0</v>
      </c>
      <c r="M121" s="7">
        <f>Raw!Q121/Raw!P121</f>
        <v>0</v>
      </c>
      <c r="N121" s="8">
        <f>Raw!S121/Raw!R121</f>
        <v>0</v>
      </c>
      <c r="O121" s="9">
        <f>Raw!U121/Raw!T121</f>
        <v>60</v>
      </c>
      <c r="P121" s="11">
        <f>Raw!Y121/Raw!X121</f>
        <v>480</v>
      </c>
      <c r="Q121" s="12">
        <f>Raw!AA121/Raw!Z121</f>
        <v>0</v>
      </c>
      <c r="R121" s="3">
        <f>Raw!AC121/Raw!AB121</f>
        <v>0</v>
      </c>
      <c r="S121" s="4">
        <f>Raw!AE121/Raw!AD121</f>
        <v>20</v>
      </c>
      <c r="T121" s="5">
        <f>Raw!AG121/Raw!AF121</f>
        <v>0</v>
      </c>
      <c r="U121" s="6">
        <f>Raw!AI121/Raw!AH121</f>
        <v>0</v>
      </c>
      <c r="V121" s="7">
        <f>Raw!AK121/Raw!AJ121</f>
        <v>0</v>
      </c>
      <c r="W121" s="9">
        <f>Raw!AM121/Raw!AL121</f>
        <v>0</v>
      </c>
      <c r="X121" s="26">
        <f>Raw!AO121/Raw!AN121</f>
        <v>780</v>
      </c>
      <c r="Y121" s="27">
        <f>Raw!AQ121/Raw!AP121</f>
        <v>60</v>
      </c>
    </row>
    <row r="122" spans="1:25" x14ac:dyDescent="0.3">
      <c r="A122" s="53">
        <v>44550</v>
      </c>
      <c r="B122" s="54">
        <f t="shared" si="3"/>
        <v>20</v>
      </c>
      <c r="C122" s="55">
        <v>4</v>
      </c>
      <c r="D122" s="55">
        <v>24</v>
      </c>
      <c r="E122" s="55">
        <v>1</v>
      </c>
      <c r="F122" s="14">
        <v>0.54166666666666663</v>
      </c>
      <c r="G122" s="45">
        <f>Raw!G122/Raw!F122</f>
        <v>59.277108433734938</v>
      </c>
      <c r="H122" s="3">
        <v>0</v>
      </c>
      <c r="I122" s="40">
        <v>0.54166666666666663</v>
      </c>
      <c r="J122" s="4">
        <f>Raw!K122/Raw!J122</f>
        <v>440</v>
      </c>
      <c r="K122" s="5">
        <f>Raw!M122/Raw!L122</f>
        <v>2600</v>
      </c>
      <c r="L122" s="6">
        <f>Raw!O122/Raw!N122</f>
        <v>20</v>
      </c>
      <c r="M122" s="7">
        <f>Raw!Q122/Raw!P122</f>
        <v>0</v>
      </c>
      <c r="N122" s="8">
        <f>Raw!S122/Raw!R122</f>
        <v>0</v>
      </c>
      <c r="O122" s="9">
        <f>Raw!U122/Raw!T122</f>
        <v>100</v>
      </c>
      <c r="P122" s="11">
        <f>Raw!Y122/Raw!X122</f>
        <v>4740</v>
      </c>
      <c r="Q122" s="12">
        <f>Raw!AA122/Raw!Z122</f>
        <v>280</v>
      </c>
      <c r="R122" s="3">
        <f>Raw!AC122/Raw!AB122</f>
        <v>0</v>
      </c>
      <c r="S122" s="4">
        <f>Raw!AE122/Raw!AD122</f>
        <v>20</v>
      </c>
      <c r="T122" s="5">
        <f>Raw!AG122/Raw!AF122</f>
        <v>0</v>
      </c>
      <c r="U122" s="6">
        <f>Raw!AI122/Raw!AH122</f>
        <v>60</v>
      </c>
      <c r="V122" s="7">
        <f>Raw!AK122/Raw!AJ122</f>
        <v>0</v>
      </c>
      <c r="W122" s="9">
        <f>Raw!AM122/Raw!AL122</f>
        <v>0</v>
      </c>
      <c r="X122" s="26">
        <f>Raw!AO122/Raw!AN122</f>
        <v>180</v>
      </c>
      <c r="Y122" s="27">
        <f>Raw!AQ122/Raw!AP122</f>
        <v>80</v>
      </c>
    </row>
    <row r="123" spans="1:25" x14ac:dyDescent="0.3">
      <c r="A123" s="53">
        <v>44550</v>
      </c>
      <c r="B123" s="54">
        <f t="shared" si="3"/>
        <v>20</v>
      </c>
      <c r="C123" s="1">
        <v>2</v>
      </c>
      <c r="D123" s="1">
        <v>24</v>
      </c>
      <c r="E123" s="1">
        <v>0</v>
      </c>
      <c r="F123" s="3"/>
      <c r="G123" s="45"/>
      <c r="H123" s="3"/>
      <c r="I123" s="40">
        <v>0.55902777777777779</v>
      </c>
      <c r="J123" s="4">
        <f>Raw!K123/Raw!J123</f>
        <v>140</v>
      </c>
      <c r="K123" s="5">
        <f>Raw!M123/Raw!L123</f>
        <v>360</v>
      </c>
      <c r="L123" s="6">
        <f>Raw!O123/Raw!N123</f>
        <v>0</v>
      </c>
      <c r="M123" s="7">
        <f>Raw!Q123/Raw!P123</f>
        <v>0</v>
      </c>
      <c r="N123" s="8">
        <f>Raw!S123/Raw!R123</f>
        <v>0</v>
      </c>
      <c r="O123" s="9">
        <f>Raw!U123/Raw!T123</f>
        <v>560</v>
      </c>
      <c r="P123" s="11">
        <f>Raw!Y123/Raw!X123</f>
        <v>700</v>
      </c>
      <c r="Q123" s="12">
        <f>Raw!AA123/Raw!Z123</f>
        <v>140</v>
      </c>
      <c r="R123" s="3">
        <f>Raw!AC123/Raw!AB123</f>
        <v>0</v>
      </c>
      <c r="S123" s="4">
        <f>Raw!AE123/Raw!AD123</f>
        <v>120</v>
      </c>
      <c r="T123" s="5">
        <f>Raw!AG123/Raw!AF123</f>
        <v>0</v>
      </c>
      <c r="U123" s="6">
        <f>Raw!AI123/Raw!AH123</f>
        <v>40</v>
      </c>
      <c r="V123" s="7">
        <f>Raw!AK123/Raw!AJ123</f>
        <v>0</v>
      </c>
      <c r="W123" s="9">
        <f>Raw!AM123/Raw!AL123</f>
        <v>20</v>
      </c>
      <c r="X123" s="26">
        <f>Raw!AO123/Raw!AN123</f>
        <v>80</v>
      </c>
      <c r="Y123" s="27">
        <f>Raw!AQ123/Raw!AP123</f>
        <v>160</v>
      </c>
    </row>
    <row r="124" spans="1:25" x14ac:dyDescent="0.3">
      <c r="A124" s="53">
        <v>44550</v>
      </c>
      <c r="B124" s="54">
        <f t="shared" si="3"/>
        <v>20</v>
      </c>
      <c r="C124" s="55">
        <v>5</v>
      </c>
      <c r="D124" s="55">
        <v>24</v>
      </c>
      <c r="E124" s="55">
        <v>1</v>
      </c>
      <c r="F124" s="14">
        <v>0.60138888888888886</v>
      </c>
      <c r="G124" s="45">
        <f>Raw!G124/Raw!F124</f>
        <v>300</v>
      </c>
      <c r="H124" s="3">
        <v>0</v>
      </c>
      <c r="I124" s="40">
        <v>0.62777777777777777</v>
      </c>
      <c r="J124" s="4">
        <f>Raw!K124/Raw!J124</f>
        <v>200</v>
      </c>
      <c r="K124" s="5">
        <f>Raw!M124/Raw!L124</f>
        <v>1380</v>
      </c>
      <c r="L124" s="6">
        <f>Raw!O124/Raw!N124</f>
        <v>0</v>
      </c>
      <c r="M124" s="7">
        <f>Raw!Q124/Raw!P124</f>
        <v>0</v>
      </c>
      <c r="N124" s="8">
        <f>Raw!S124/Raw!R124</f>
        <v>0</v>
      </c>
      <c r="O124" s="9">
        <f>Raw!U124/Raw!T124</f>
        <v>380</v>
      </c>
      <c r="P124" s="11">
        <f>Raw!Y124/Raw!X124</f>
        <v>3500</v>
      </c>
      <c r="Q124" s="12">
        <f>Raw!AA124/Raw!Z124</f>
        <v>0</v>
      </c>
      <c r="R124" s="3">
        <f>Raw!AC124/Raw!AB124</f>
        <v>0</v>
      </c>
      <c r="S124" s="4">
        <f>Raw!AE124/Raw!AD124</f>
        <v>60</v>
      </c>
      <c r="T124" s="5">
        <f>Raw!AG124/Raw!AF124</f>
        <v>0</v>
      </c>
      <c r="U124" s="6">
        <f>Raw!AI124/Raw!AH124</f>
        <v>0</v>
      </c>
      <c r="V124" s="7">
        <f>Raw!AK124/Raw!AJ124</f>
        <v>0</v>
      </c>
      <c r="W124" s="9">
        <f>Raw!AM124/Raw!AL124</f>
        <v>0</v>
      </c>
      <c r="X124" s="26">
        <f>Raw!AO124/Raw!AN124</f>
        <v>380</v>
      </c>
      <c r="Y124" s="27">
        <f>Raw!AQ124/Raw!AP124</f>
        <v>40</v>
      </c>
    </row>
    <row r="125" spans="1:25" x14ac:dyDescent="0.3">
      <c r="A125" s="53">
        <v>44550</v>
      </c>
      <c r="B125" s="54">
        <f t="shared" si="3"/>
        <v>20</v>
      </c>
      <c r="C125" s="1">
        <v>1</v>
      </c>
      <c r="D125" s="1">
        <v>28</v>
      </c>
      <c r="E125" s="2">
        <v>1</v>
      </c>
      <c r="F125" s="14">
        <v>0.4201388888888889</v>
      </c>
      <c r="G125" s="45">
        <f>Raw!G125/Raw!F125</f>
        <v>0.12048192771084336</v>
      </c>
      <c r="H125" s="3">
        <v>4</v>
      </c>
      <c r="I125" s="40">
        <v>0.65277777777777779</v>
      </c>
      <c r="J125" s="4">
        <f>Raw!K125/Raw!J125</f>
        <v>400</v>
      </c>
      <c r="K125" s="5">
        <f>Raw!M125/Raw!L125</f>
        <v>60</v>
      </c>
      <c r="L125" s="6">
        <f>Raw!O125/Raw!N125</f>
        <v>0</v>
      </c>
      <c r="M125" s="7">
        <f>Raw!Q125/Raw!P125</f>
        <v>0</v>
      </c>
      <c r="N125" s="8">
        <f>Raw!S125/Raw!R125</f>
        <v>0</v>
      </c>
      <c r="O125" s="9">
        <f>Raw!U125/Raw!T125</f>
        <v>0</v>
      </c>
      <c r="P125" s="11">
        <f>Raw!Y125/Raw!X125</f>
        <v>420</v>
      </c>
      <c r="Q125" s="12">
        <f>Raw!AA125/Raw!Z125</f>
        <v>400</v>
      </c>
      <c r="R125" s="3">
        <f>Raw!AC125/Raw!AB125</f>
        <v>0</v>
      </c>
      <c r="S125" s="4">
        <f>Raw!AE125/Raw!AD125</f>
        <v>60</v>
      </c>
      <c r="T125" s="5">
        <f>Raw!AG125/Raw!AF125</f>
        <v>0</v>
      </c>
      <c r="U125" s="6">
        <f>Raw!AI125/Raw!AH125</f>
        <v>20</v>
      </c>
      <c r="V125" s="7">
        <f>Raw!AK125/Raw!AJ125</f>
        <v>0</v>
      </c>
      <c r="W125" s="9">
        <f>Raw!AM125/Raw!AL125</f>
        <v>0</v>
      </c>
      <c r="X125" s="26">
        <f>Raw!AO125/Raw!AN125</f>
        <v>0</v>
      </c>
      <c r="Y125" s="27">
        <f>Raw!AQ125/Raw!AP125</f>
        <v>260</v>
      </c>
    </row>
    <row r="126" spans="1:25" x14ac:dyDescent="0.3">
      <c r="A126" s="53">
        <v>44550</v>
      </c>
      <c r="B126" s="54">
        <f t="shared" si="3"/>
        <v>20</v>
      </c>
      <c r="C126" s="1">
        <v>2</v>
      </c>
      <c r="D126" s="1">
        <v>28</v>
      </c>
      <c r="E126" s="2">
        <v>1</v>
      </c>
      <c r="F126" s="14">
        <v>0.42152777777777778</v>
      </c>
      <c r="G126" s="45">
        <f>Raw!G126/Raw!F126</f>
        <v>0</v>
      </c>
      <c r="H126" s="3">
        <v>5</v>
      </c>
      <c r="I126" s="40">
        <v>0.67361111111111116</v>
      </c>
      <c r="J126" s="4">
        <f>Raw!K126/Raw!J126</f>
        <v>200</v>
      </c>
      <c r="K126" s="5">
        <f>Raw!M126/Raw!L126</f>
        <v>460</v>
      </c>
      <c r="L126" s="6">
        <f>Raw!O126/Raw!N126</f>
        <v>0</v>
      </c>
      <c r="M126" s="7">
        <f>Raw!Q126/Raw!P126</f>
        <v>0</v>
      </c>
      <c r="N126" s="8">
        <f>Raw!S126/Raw!R126</f>
        <v>0</v>
      </c>
      <c r="O126" s="9">
        <f>Raw!U126/Raw!T126</f>
        <v>240</v>
      </c>
      <c r="P126" s="11">
        <f>Raw!Y126/Raw!X126</f>
        <v>580</v>
      </c>
      <c r="Q126" s="12">
        <f>Raw!AA126/Raw!Z126</f>
        <v>200</v>
      </c>
      <c r="R126" s="3">
        <f>Raw!AC126/Raw!AB126</f>
        <v>80</v>
      </c>
      <c r="S126" s="4">
        <f>Raw!AE126/Raw!AD126</f>
        <v>60</v>
      </c>
      <c r="T126" s="5">
        <f>Raw!AG126/Raw!AF126</f>
        <v>0</v>
      </c>
      <c r="U126" s="6">
        <f>Raw!AI126/Raw!AH126</f>
        <v>1420</v>
      </c>
      <c r="V126" s="7">
        <f>Raw!AK126/Raw!AJ126</f>
        <v>0</v>
      </c>
      <c r="W126" s="9">
        <f>Raw!AM126/Raw!AL126</f>
        <v>0</v>
      </c>
      <c r="X126" s="26">
        <f>Raw!AO126/Raw!AN126</f>
        <v>280</v>
      </c>
      <c r="Y126" s="27">
        <f>Raw!AQ126/Raw!AP126</f>
        <v>40</v>
      </c>
    </row>
    <row r="127" spans="1:25" x14ac:dyDescent="0.3">
      <c r="A127" s="53">
        <v>44550</v>
      </c>
      <c r="B127" s="54">
        <f t="shared" si="3"/>
        <v>20</v>
      </c>
      <c r="C127" s="1">
        <v>3</v>
      </c>
      <c r="D127" s="1">
        <v>28</v>
      </c>
      <c r="E127" s="2">
        <v>1</v>
      </c>
      <c r="F127" s="14">
        <v>0.42569444444444443</v>
      </c>
      <c r="G127" s="45">
        <f>Raw!G127/Raw!F127</f>
        <v>11.80722891566265</v>
      </c>
      <c r="H127" s="3">
        <v>0</v>
      </c>
      <c r="I127" s="40">
        <v>0.69444444444444453</v>
      </c>
      <c r="J127" s="4">
        <f>Raw!K127/Raw!J127</f>
        <v>80</v>
      </c>
      <c r="K127" s="5">
        <f>Raw!M127/Raw!L127</f>
        <v>620</v>
      </c>
      <c r="L127" s="6">
        <f>Raw!O127/Raw!N127</f>
        <v>0</v>
      </c>
      <c r="M127" s="7">
        <f>Raw!Q127/Raw!P127</f>
        <v>0</v>
      </c>
      <c r="N127" s="8">
        <f>Raw!S127/Raw!R127</f>
        <v>0</v>
      </c>
      <c r="O127" s="9">
        <f>Raw!U127/Raw!T127</f>
        <v>180</v>
      </c>
      <c r="P127" s="11">
        <f>Raw!Y127/Raw!X127</f>
        <v>1420</v>
      </c>
      <c r="Q127" s="12">
        <f>Raw!AA127/Raw!Z127</f>
        <v>240</v>
      </c>
      <c r="R127" s="3">
        <f>Raw!AC127/Raw!AB127</f>
        <v>0</v>
      </c>
      <c r="S127" s="4">
        <f>Raw!AE127/Raw!AD127</f>
        <v>120</v>
      </c>
      <c r="T127" s="5">
        <f>Raw!AG127/Raw!AF127</f>
        <v>0</v>
      </c>
      <c r="U127" s="6">
        <f>Raw!AI127/Raw!AH127</f>
        <v>0</v>
      </c>
      <c r="V127" s="7">
        <f>Raw!AK127/Raw!AJ127</f>
        <v>0</v>
      </c>
      <c r="W127" s="9">
        <f>Raw!AM127/Raw!AL127</f>
        <v>0</v>
      </c>
      <c r="X127" s="26">
        <f>Raw!AO127/Raw!AN127</f>
        <v>160</v>
      </c>
      <c r="Y127" s="27">
        <f>Raw!AQ127/Raw!AP127</f>
        <v>80</v>
      </c>
    </row>
    <row r="128" spans="1:25" x14ac:dyDescent="0.3">
      <c r="A128" s="53">
        <v>44550</v>
      </c>
      <c r="B128" s="54">
        <f t="shared" si="3"/>
        <v>20</v>
      </c>
      <c r="C128" s="1">
        <v>1</v>
      </c>
      <c r="D128" s="1">
        <v>28</v>
      </c>
      <c r="E128" s="1">
        <v>0</v>
      </c>
      <c r="F128" s="3"/>
      <c r="G128" s="45"/>
      <c r="H128" s="3"/>
      <c r="I128" s="40">
        <v>0.66527777777777775</v>
      </c>
      <c r="J128" s="4">
        <f>Raw!K128/Raw!J128</f>
        <v>160</v>
      </c>
      <c r="K128" s="5">
        <f>Raw!M128/Raw!L128</f>
        <v>1100</v>
      </c>
      <c r="L128" s="6">
        <f>Raw!O128/Raw!N128</f>
        <v>20</v>
      </c>
      <c r="M128" s="7">
        <f>Raw!Q128/Raw!P128</f>
        <v>0</v>
      </c>
      <c r="N128" s="8">
        <f>Raw!S128/Raw!R128</f>
        <v>0</v>
      </c>
      <c r="O128" s="9">
        <f>Raw!U128/Raw!T128</f>
        <v>200</v>
      </c>
      <c r="P128" s="11">
        <f>Raw!Y128/Raw!X128</f>
        <v>80</v>
      </c>
      <c r="Q128" s="12">
        <f>Raw!AA128/Raw!Z128</f>
        <v>220</v>
      </c>
      <c r="R128" s="3">
        <f>Raw!AC128/Raw!AB128</f>
        <v>0</v>
      </c>
      <c r="S128" s="4">
        <f>Raw!AE128/Raw!AD128</f>
        <v>100</v>
      </c>
      <c r="T128" s="5">
        <f>Raw!AG128/Raw!AF128</f>
        <v>0</v>
      </c>
      <c r="U128" s="6">
        <f>Raw!AI128/Raw!AH128</f>
        <v>320</v>
      </c>
      <c r="V128" s="7">
        <f>Raw!AK128/Raw!AJ128</f>
        <v>180</v>
      </c>
      <c r="W128" s="9">
        <f>Raw!AM128/Raw!AL128</f>
        <v>0</v>
      </c>
      <c r="X128" s="26">
        <f>Raw!AO128/Raw!AN128</f>
        <v>140</v>
      </c>
      <c r="Y128" s="27">
        <f>Raw!AQ128/Raw!AP128</f>
        <v>0</v>
      </c>
    </row>
    <row r="129" spans="1:26" x14ac:dyDescent="0.3">
      <c r="A129" s="53">
        <v>44550</v>
      </c>
      <c r="B129" s="54">
        <f t="shared" si="3"/>
        <v>20</v>
      </c>
      <c r="C129" s="1">
        <v>2</v>
      </c>
      <c r="D129" s="1">
        <v>28</v>
      </c>
      <c r="E129" s="1">
        <v>0</v>
      </c>
      <c r="F129" s="3"/>
      <c r="G129" s="45"/>
      <c r="H129" s="3"/>
      <c r="I129" s="40">
        <v>0.67013888888888884</v>
      </c>
      <c r="J129" s="4">
        <f>Raw!K129/Raw!J129</f>
        <v>20</v>
      </c>
      <c r="K129" s="5">
        <f>Raw!M129/Raw!L129</f>
        <v>0</v>
      </c>
      <c r="L129" s="6">
        <f>Raw!O129/Raw!N129</f>
        <v>0</v>
      </c>
      <c r="M129" s="7">
        <f>Raw!Q129/Raw!P129</f>
        <v>0</v>
      </c>
      <c r="N129" s="8">
        <f>Raw!S129/Raw!R129</f>
        <v>0</v>
      </c>
      <c r="O129" s="9">
        <f>Raw!U129/Raw!T129</f>
        <v>0</v>
      </c>
      <c r="P129" s="11">
        <f>Raw!Y129/Raw!X129</f>
        <v>20</v>
      </c>
      <c r="Q129" s="12">
        <f>Raw!AA129/Raw!Z129</f>
        <v>0</v>
      </c>
      <c r="R129" s="3">
        <f>Raw!AC129/Raw!AB129</f>
        <v>0</v>
      </c>
      <c r="S129" s="4">
        <f>Raw!AE129/Raw!AD129</f>
        <v>20</v>
      </c>
      <c r="T129" s="5">
        <f>Raw!AG129/Raw!AF129</f>
        <v>0</v>
      </c>
      <c r="U129" s="6">
        <f>Raw!AI129/Raw!AH129</f>
        <v>0</v>
      </c>
      <c r="V129" s="7">
        <f>Raw!AK129/Raw!AJ129</f>
        <v>0</v>
      </c>
      <c r="W129" s="9" t="s">
        <v>25</v>
      </c>
      <c r="X129" s="26">
        <f>Raw!AO129/Raw!AN129</f>
        <v>20</v>
      </c>
      <c r="Y129" s="27">
        <f>Raw!AQ129/Raw!AP129</f>
        <v>160</v>
      </c>
    </row>
    <row r="130" spans="1:26" x14ac:dyDescent="0.3">
      <c r="A130" s="53">
        <v>44550</v>
      </c>
      <c r="B130" s="54">
        <f t="shared" si="3"/>
        <v>20</v>
      </c>
      <c r="C130" s="1">
        <v>3</v>
      </c>
      <c r="D130" s="1">
        <v>28</v>
      </c>
      <c r="E130" s="1">
        <v>0</v>
      </c>
      <c r="F130" s="3"/>
      <c r="G130" s="45"/>
      <c r="H130" s="3"/>
      <c r="I130" s="40">
        <v>0.68055555555555547</v>
      </c>
      <c r="J130" s="4">
        <f>Raw!K130/Raw!J130</f>
        <v>240</v>
      </c>
      <c r="K130" s="5">
        <f>Raw!M130/Raw!L130</f>
        <v>360</v>
      </c>
      <c r="L130" s="6">
        <f>Raw!O130/Raw!N130</f>
        <v>0</v>
      </c>
      <c r="M130" s="7">
        <f>Raw!Q130/Raw!P130</f>
        <v>0</v>
      </c>
      <c r="N130" s="8">
        <f>Raw!S130/Raw!R130</f>
        <v>0</v>
      </c>
      <c r="O130" s="9">
        <f>Raw!U130/Raw!T130</f>
        <v>140</v>
      </c>
      <c r="P130" s="11">
        <f>Raw!Y130/Raw!X130</f>
        <v>80</v>
      </c>
      <c r="Q130" s="12">
        <f>Raw!AA130/Raw!Z130</f>
        <v>140</v>
      </c>
      <c r="R130" s="3">
        <f>Raw!AC130/Raw!AB130</f>
        <v>0</v>
      </c>
      <c r="S130" s="4">
        <f>Raw!AE130/Raw!AD130</f>
        <v>300</v>
      </c>
      <c r="T130" s="5">
        <f>Raw!AG130/Raw!AF130</f>
        <v>0</v>
      </c>
      <c r="U130" s="6" t="s">
        <v>25</v>
      </c>
      <c r="V130" s="7">
        <f>Raw!AK130/Raw!AJ130</f>
        <v>60</v>
      </c>
      <c r="W130" s="9">
        <f>Raw!AM130/Raw!AL130</f>
        <v>0</v>
      </c>
      <c r="X130" s="31" t="s">
        <v>25</v>
      </c>
      <c r="Y130" s="27">
        <f>Raw!AQ130/Raw!AP130</f>
        <v>0</v>
      </c>
    </row>
    <row r="131" spans="1:26" x14ac:dyDescent="0.3">
      <c r="A131" s="53">
        <v>44550</v>
      </c>
      <c r="B131" s="54">
        <f t="shared" ref="B131:B194" si="5">DAY(A131)</f>
        <v>20</v>
      </c>
      <c r="C131" s="1">
        <v>1</v>
      </c>
      <c r="D131" s="1">
        <v>32</v>
      </c>
      <c r="E131" s="2">
        <v>1</v>
      </c>
      <c r="F131" s="14">
        <v>0.40972222222222227</v>
      </c>
      <c r="G131" s="45">
        <f>Raw!G131/Raw!F131</f>
        <v>1.3253012048192769</v>
      </c>
      <c r="H131" s="3">
        <v>0</v>
      </c>
      <c r="I131" s="41">
        <v>0.68402777777777779</v>
      </c>
      <c r="J131" s="4">
        <f>Raw!K131/Raw!J131</f>
        <v>100</v>
      </c>
      <c r="K131" s="5">
        <f>Raw!M131/Raw!L131</f>
        <v>600</v>
      </c>
      <c r="L131" s="6">
        <f>Raw!O131/Raw!N131</f>
        <v>0</v>
      </c>
      <c r="M131" s="7">
        <f>Raw!Q131/Raw!P131</f>
        <v>0</v>
      </c>
      <c r="N131" s="8">
        <f>Raw!S131/Raw!R131</f>
        <v>0</v>
      </c>
      <c r="O131" s="9">
        <f>Raw!U131/Raw!T131</f>
        <v>220</v>
      </c>
      <c r="P131" s="11">
        <f>Raw!Y131/Raw!X131</f>
        <v>0</v>
      </c>
      <c r="Q131" s="12">
        <f>Raw!AA131/Raw!Z131</f>
        <v>0</v>
      </c>
      <c r="R131" s="3">
        <f>Raw!AC131/Raw!AB131</f>
        <v>0</v>
      </c>
      <c r="S131" s="4">
        <f>Raw!AE131/Raw!AD131</f>
        <v>0</v>
      </c>
      <c r="T131" s="5">
        <f>Raw!AG131/Raw!AF131</f>
        <v>0</v>
      </c>
      <c r="U131" s="6">
        <f>Raw!AI131/Raw!AH131</f>
        <v>1720</v>
      </c>
      <c r="V131" s="7">
        <f>Raw!AK131/Raw!AJ131</f>
        <v>0</v>
      </c>
      <c r="W131" s="9">
        <f>Raw!AM131/Raw!AL131</f>
        <v>0</v>
      </c>
      <c r="X131" s="26">
        <f>Raw!AO131/Raw!AN131</f>
        <v>600</v>
      </c>
      <c r="Y131" s="27">
        <f>Raw!AQ131/Raw!AP131</f>
        <v>80</v>
      </c>
    </row>
    <row r="132" spans="1:26" x14ac:dyDescent="0.3">
      <c r="A132" s="53">
        <v>44550</v>
      </c>
      <c r="B132" s="54">
        <f t="shared" si="5"/>
        <v>20</v>
      </c>
      <c r="C132" s="1">
        <v>2</v>
      </c>
      <c r="D132" s="1">
        <v>32</v>
      </c>
      <c r="E132" s="2">
        <v>1</v>
      </c>
      <c r="F132" s="14">
        <v>0.4152777777777778</v>
      </c>
      <c r="G132" s="45">
        <f>Raw!G132/Raw!F132</f>
        <v>0</v>
      </c>
      <c r="H132" s="3">
        <v>5</v>
      </c>
      <c r="I132" s="41">
        <v>0.6875</v>
      </c>
      <c r="J132" s="4">
        <f>Raw!K132/Raw!J132</f>
        <v>0</v>
      </c>
      <c r="K132" s="5">
        <f>Raw!M132/Raw!L132</f>
        <v>860</v>
      </c>
      <c r="L132" s="6">
        <f>Raw!O132/Raw!N132</f>
        <v>0</v>
      </c>
      <c r="M132" s="7">
        <f>Raw!Q132/Raw!P132</f>
        <v>20</v>
      </c>
      <c r="N132" s="8">
        <f>Raw!S132/Raw!R132</f>
        <v>0</v>
      </c>
      <c r="O132" s="9">
        <f>Raw!U132/Raw!T132</f>
        <v>160</v>
      </c>
      <c r="P132" s="11">
        <f>Raw!Y132/Raw!X132</f>
        <v>0</v>
      </c>
      <c r="Q132" s="12">
        <f>Raw!AA132/Raw!Z132</f>
        <v>80</v>
      </c>
      <c r="R132" s="3">
        <f>Raw!AC132/Raw!AB132</f>
        <v>0</v>
      </c>
      <c r="S132" s="4">
        <f>Raw!AE132/Raw!AD132</f>
        <v>0</v>
      </c>
      <c r="T132" s="5">
        <f>Raw!AG132/Raw!AF132</f>
        <v>0</v>
      </c>
      <c r="U132" s="6">
        <f>Raw!AI132/Raw!AH132</f>
        <v>800</v>
      </c>
      <c r="V132" s="7">
        <f>Raw!AK132/Raw!AJ132</f>
        <v>0</v>
      </c>
      <c r="W132" s="9">
        <f>Raw!AM132/Raw!AL132</f>
        <v>0</v>
      </c>
      <c r="X132" s="26">
        <f>Raw!AO132/Raw!AN132</f>
        <v>240</v>
      </c>
      <c r="Y132" s="27">
        <f>Raw!AQ132/Raw!AP132</f>
        <v>0</v>
      </c>
    </row>
    <row r="133" spans="1:26" x14ac:dyDescent="0.3">
      <c r="A133" s="53">
        <v>44550</v>
      </c>
      <c r="B133" s="54">
        <f t="shared" si="5"/>
        <v>20</v>
      </c>
      <c r="C133" s="1">
        <v>3</v>
      </c>
      <c r="D133" s="1">
        <v>32</v>
      </c>
      <c r="E133" s="2">
        <v>1</v>
      </c>
      <c r="F133" s="14">
        <v>0.41666666666666669</v>
      </c>
      <c r="G133" s="45">
        <f>Raw!G133/Raw!F133</f>
        <v>0</v>
      </c>
      <c r="H133" s="3">
        <v>5</v>
      </c>
      <c r="I133" s="40">
        <v>0.71250000000000002</v>
      </c>
      <c r="J133" s="4">
        <f>Raw!K133/Raw!J133</f>
        <v>0</v>
      </c>
      <c r="K133" s="5">
        <f>Raw!M133/Raw!L133</f>
        <v>120</v>
      </c>
      <c r="L133" s="6">
        <f>Raw!O133/Raw!N133</f>
        <v>0</v>
      </c>
      <c r="M133" s="7">
        <f>Raw!Q133/Raw!P133</f>
        <v>40</v>
      </c>
      <c r="N133" s="8">
        <f>Raw!S133/Raw!R133</f>
        <v>0</v>
      </c>
      <c r="O133" s="9">
        <f>Raw!U133/Raw!T133</f>
        <v>120</v>
      </c>
      <c r="P133" s="11">
        <f>Raw!Y133/Raw!X133</f>
        <v>0</v>
      </c>
      <c r="Q133" s="12">
        <f>Raw!AA133/Raw!Z133</f>
        <v>80</v>
      </c>
      <c r="R133" s="3">
        <f>Raw!AC133/Raw!AB133</f>
        <v>0</v>
      </c>
      <c r="S133" s="4">
        <f>Raw!AE133/Raw!AD133</f>
        <v>0</v>
      </c>
      <c r="T133" s="5">
        <f>Raw!AG133/Raw!AF133</f>
        <v>0</v>
      </c>
      <c r="U133" s="6">
        <f>Raw!AI133/Raw!AH133</f>
        <v>4200</v>
      </c>
      <c r="V133" s="7">
        <f>Raw!AK133/Raw!AJ133</f>
        <v>0</v>
      </c>
      <c r="W133" s="9">
        <f>Raw!AM133/Raw!AL133</f>
        <v>0</v>
      </c>
      <c r="X133" s="26">
        <f>Raw!AO133/Raw!AN133</f>
        <v>20</v>
      </c>
      <c r="Y133" s="27">
        <f>Raw!AQ133/Raw!AP133</f>
        <v>0</v>
      </c>
    </row>
    <row r="134" spans="1:26" x14ac:dyDescent="0.3">
      <c r="A134" s="53">
        <v>44550</v>
      </c>
      <c r="B134" s="54">
        <f t="shared" si="5"/>
        <v>20</v>
      </c>
      <c r="C134" s="1">
        <v>1</v>
      </c>
      <c r="D134" s="1">
        <v>32</v>
      </c>
      <c r="E134" s="1">
        <v>0</v>
      </c>
      <c r="F134" s="3"/>
      <c r="G134" s="45"/>
      <c r="H134" s="3"/>
      <c r="I134" s="41">
        <v>0.71875</v>
      </c>
      <c r="J134" s="4">
        <f>Raw!K134/Raw!J134</f>
        <v>120</v>
      </c>
      <c r="K134" s="5">
        <f>Raw!M134/Raw!L134</f>
        <v>540</v>
      </c>
      <c r="L134" s="6">
        <f>Raw!O134/Raw!N134</f>
        <v>0</v>
      </c>
      <c r="M134" s="7">
        <f>Raw!Q134/Raw!P134</f>
        <v>40</v>
      </c>
      <c r="N134" s="8">
        <f>Raw!S134/Raw!R134</f>
        <v>0</v>
      </c>
      <c r="O134" s="9">
        <f>Raw!U134/Raw!T134</f>
        <v>100</v>
      </c>
      <c r="P134" s="11">
        <f>Raw!Y134/Raw!X134</f>
        <v>0</v>
      </c>
      <c r="Q134" s="12" t="s">
        <v>25</v>
      </c>
      <c r="R134" s="3">
        <f>Raw!AC134/Raw!AB134</f>
        <v>0</v>
      </c>
      <c r="S134" s="4">
        <f>Raw!AE134/Raw!AD134</f>
        <v>0</v>
      </c>
      <c r="T134" s="5">
        <f>Raw!AG134/Raw!AF134</f>
        <v>0</v>
      </c>
      <c r="U134" s="6">
        <f>Raw!AI134/Raw!AH134</f>
        <v>2660</v>
      </c>
      <c r="V134" s="7">
        <f>Raw!AK134/Raw!AJ134</f>
        <v>0</v>
      </c>
      <c r="W134" s="9">
        <f>Raw!AM134/Raw!AL134</f>
        <v>40</v>
      </c>
      <c r="X134" s="26">
        <f>Raw!AO134/Raw!AN134</f>
        <v>1880</v>
      </c>
      <c r="Y134" s="27">
        <f>Raw!AQ134/Raw!AP134</f>
        <v>40</v>
      </c>
    </row>
    <row r="135" spans="1:26" x14ac:dyDescent="0.3">
      <c r="A135" s="53">
        <v>44550</v>
      </c>
      <c r="B135" s="54">
        <f t="shared" si="5"/>
        <v>20</v>
      </c>
      <c r="C135" s="1">
        <v>2</v>
      </c>
      <c r="D135" s="1">
        <v>32</v>
      </c>
      <c r="E135" s="1">
        <v>0</v>
      </c>
      <c r="F135" s="3"/>
      <c r="G135" s="45"/>
      <c r="H135" s="3"/>
      <c r="I135" s="40">
        <v>0.72291666666666676</v>
      </c>
      <c r="J135" s="4">
        <f>Raw!K135/Raw!J135</f>
        <v>180</v>
      </c>
      <c r="K135" s="5">
        <f>Raw!M135/Raw!L135</f>
        <v>220</v>
      </c>
      <c r="L135" s="6">
        <f>Raw!O135/Raw!N135</f>
        <v>0</v>
      </c>
      <c r="M135" s="7">
        <f>Raw!Q135/Raw!P135</f>
        <v>0</v>
      </c>
      <c r="N135" s="8">
        <f>Raw!S135/Raw!R135</f>
        <v>0</v>
      </c>
      <c r="O135" s="9">
        <f>Raw!U135/Raw!T135</f>
        <v>520</v>
      </c>
      <c r="P135" s="11">
        <f>Raw!Y135/Raw!X135</f>
        <v>60</v>
      </c>
      <c r="Q135" s="12">
        <f>Raw!AA135/Raw!Z135</f>
        <v>100</v>
      </c>
      <c r="R135" s="3">
        <f>Raw!AC135/Raw!AB135</f>
        <v>0</v>
      </c>
      <c r="S135" s="4">
        <f>Raw!AE135/Raw!AD135</f>
        <v>0</v>
      </c>
      <c r="T135" s="5">
        <f>Raw!AG135/Raw!AF135</f>
        <v>0</v>
      </c>
      <c r="U135" s="6">
        <f>Raw!AI135/Raw!AH135</f>
        <v>3980</v>
      </c>
      <c r="V135" s="7">
        <f>Raw!AK135/Raw!AJ135</f>
        <v>0</v>
      </c>
      <c r="W135" s="9">
        <f>Raw!AM135/Raw!AL135</f>
        <v>0</v>
      </c>
      <c r="X135" s="26">
        <f>Raw!AO135/Raw!AN135</f>
        <v>0</v>
      </c>
      <c r="Y135" s="27">
        <f>Raw!AQ135/Raw!AP135</f>
        <v>0</v>
      </c>
    </row>
    <row r="136" spans="1:26" x14ac:dyDescent="0.3">
      <c r="A136" s="53">
        <v>44550</v>
      </c>
      <c r="B136" s="54">
        <f t="shared" si="5"/>
        <v>20</v>
      </c>
      <c r="C136" s="1">
        <v>3</v>
      </c>
      <c r="D136" s="1">
        <v>32</v>
      </c>
      <c r="E136" s="1">
        <v>0</v>
      </c>
      <c r="F136" s="3"/>
      <c r="G136" s="45"/>
      <c r="H136" s="3"/>
      <c r="I136" s="40">
        <v>0.7402777777777777</v>
      </c>
      <c r="J136" s="4">
        <f>Raw!K136/Raw!J136</f>
        <v>0</v>
      </c>
      <c r="K136" s="5">
        <f>Raw!M136/Raw!L136</f>
        <v>440</v>
      </c>
      <c r="L136" s="6">
        <f>Raw!O136/Raw!N136</f>
        <v>0</v>
      </c>
      <c r="M136" s="7">
        <f>Raw!Q136/Raw!P136</f>
        <v>60</v>
      </c>
      <c r="N136" s="8">
        <f>Raw!S136/Raw!R136</f>
        <v>0</v>
      </c>
      <c r="O136" s="9">
        <f>Raw!U136/Raw!T136</f>
        <v>420</v>
      </c>
      <c r="P136" s="11">
        <f>Raw!Y136/Raw!X136</f>
        <v>40</v>
      </c>
      <c r="Q136" s="12">
        <f>Raw!AA136/Raw!Z136</f>
        <v>60</v>
      </c>
      <c r="R136" s="3">
        <f>Raw!AC136/Raw!AB136</f>
        <v>0</v>
      </c>
      <c r="S136" s="4">
        <f>Raw!AE136/Raw!AD136</f>
        <v>0</v>
      </c>
      <c r="T136" s="5">
        <f>Raw!AG136/Raw!AF136</f>
        <v>0</v>
      </c>
      <c r="U136" s="6">
        <f>Raw!AI136/Raw!AH136</f>
        <v>920</v>
      </c>
      <c r="V136" s="7">
        <f>Raw!AK136/Raw!AJ136</f>
        <v>0</v>
      </c>
      <c r="W136" s="9">
        <f>Raw!AM136/Raw!AL136</f>
        <v>0</v>
      </c>
      <c r="X136" s="26">
        <f>Raw!AO136/Raw!AN136</f>
        <v>320</v>
      </c>
      <c r="Y136" s="27">
        <f>Raw!AQ136/Raw!AP136</f>
        <v>100</v>
      </c>
    </row>
    <row r="137" spans="1:26" x14ac:dyDescent="0.3">
      <c r="A137" s="52">
        <v>44552</v>
      </c>
      <c r="B137" s="54">
        <f t="shared" si="5"/>
        <v>22</v>
      </c>
      <c r="C137" s="1">
        <v>1</v>
      </c>
      <c r="D137" s="1">
        <v>16</v>
      </c>
      <c r="E137" s="2">
        <v>1</v>
      </c>
      <c r="F137" s="14">
        <v>0.59444444444444444</v>
      </c>
      <c r="G137" s="45">
        <f>Raw!G137/Raw!F137</f>
        <v>0.36144578313253006</v>
      </c>
      <c r="H137" s="3">
        <v>0</v>
      </c>
      <c r="I137" s="40">
        <v>0.61249999999999993</v>
      </c>
      <c r="J137" s="4">
        <f>Raw!K137/Raw!J137</f>
        <v>320</v>
      </c>
      <c r="K137" s="5">
        <f>Raw!M137/Raw!L137</f>
        <v>480</v>
      </c>
      <c r="L137" s="6">
        <f>Raw!O137/Raw!N137</f>
        <v>0</v>
      </c>
      <c r="M137" s="7">
        <f>Raw!Q137/Raw!P137</f>
        <v>0</v>
      </c>
      <c r="N137" s="8">
        <f>Raw!S137/Raw!R137</f>
        <v>0</v>
      </c>
      <c r="O137" s="9">
        <f>Raw!U137/Raw!T137</f>
        <v>300</v>
      </c>
      <c r="P137" s="11">
        <f>Raw!Y137/Raw!X137</f>
        <v>1080</v>
      </c>
      <c r="Q137" s="12">
        <f>Raw!AA137/Raw!Z137</f>
        <v>140</v>
      </c>
      <c r="R137" s="3">
        <f>Raw!AC137/Raw!AB137</f>
        <v>0</v>
      </c>
      <c r="S137" s="4">
        <f>Raw!AE137/Raw!AD137</f>
        <v>40</v>
      </c>
      <c r="T137" s="5">
        <f>Raw!AG137/Raw!AF137</f>
        <v>0</v>
      </c>
      <c r="U137" s="6">
        <f>Raw!AI137/Raw!AH137</f>
        <v>220</v>
      </c>
      <c r="V137" s="7">
        <f>Raw!AK137/Raw!AJ137</f>
        <v>0</v>
      </c>
      <c r="W137" s="9">
        <f>Raw!AM137/Raw!AL137</f>
        <v>0</v>
      </c>
      <c r="X137" s="26">
        <f>Raw!AO137/Raw!AN137</f>
        <v>2100</v>
      </c>
      <c r="Y137" s="27">
        <f>Raw!AQ137/Raw!AP137</f>
        <v>0</v>
      </c>
      <c r="Z137" s="43">
        <f>Raw!AS137/Raw!AR137</f>
        <v>800</v>
      </c>
    </row>
    <row r="138" spans="1:26" x14ac:dyDescent="0.3">
      <c r="A138" s="52">
        <v>44552</v>
      </c>
      <c r="B138" s="54">
        <f t="shared" si="5"/>
        <v>22</v>
      </c>
      <c r="C138" s="1">
        <v>2</v>
      </c>
      <c r="D138" s="1">
        <v>16</v>
      </c>
      <c r="E138" s="2">
        <v>1</v>
      </c>
      <c r="F138" s="36">
        <v>0.60416666666666663</v>
      </c>
      <c r="G138" s="45">
        <f>Raw!G138/Raw!F138</f>
        <v>0.60240963855421681</v>
      </c>
      <c r="H138" s="3">
        <v>0</v>
      </c>
      <c r="I138" s="40">
        <v>0.61805555555555558</v>
      </c>
      <c r="J138" s="4">
        <f>Raw!K138/Raw!J138</f>
        <v>240</v>
      </c>
      <c r="K138" s="5">
        <f>Raw!M138/Raw!L138</f>
        <v>1260</v>
      </c>
      <c r="L138" s="6">
        <f>Raw!O138/Raw!N138</f>
        <v>20</v>
      </c>
      <c r="M138" s="7">
        <f>Raw!Q138/Raw!P138</f>
        <v>20</v>
      </c>
      <c r="N138" s="8">
        <f>Raw!S138/Raw!R138</f>
        <v>0</v>
      </c>
      <c r="O138" s="9">
        <f>Raw!U138/Raw!T138</f>
        <v>60</v>
      </c>
      <c r="P138" s="11">
        <f>Raw!Y138/Raw!X138</f>
        <v>1180</v>
      </c>
      <c r="Q138" s="12" t="s">
        <v>25</v>
      </c>
      <c r="R138" s="3">
        <f>Raw!AC138/Raw!AB138</f>
        <v>20</v>
      </c>
      <c r="S138" s="4">
        <f>Raw!AE138/Raw!AD138</f>
        <v>240</v>
      </c>
      <c r="T138" s="5">
        <f>Raw!AG138/Raw!AF138</f>
        <v>0</v>
      </c>
      <c r="U138" s="6">
        <f>Raw!AI138/Raw!AH138</f>
        <v>20</v>
      </c>
      <c r="V138" s="7">
        <f>Raw!AK138/Raw!AJ138</f>
        <v>0</v>
      </c>
      <c r="W138" s="9">
        <f>Raw!AM138/Raw!AL138</f>
        <v>120</v>
      </c>
      <c r="X138" s="26">
        <f>Raw!AO138/Raw!AN138</f>
        <v>980</v>
      </c>
      <c r="Y138" s="27">
        <f>Raw!AQ138/Raw!AP138</f>
        <v>60</v>
      </c>
      <c r="Z138" s="43">
        <f>Raw!AS138/Raw!AR138</f>
        <v>3700</v>
      </c>
    </row>
    <row r="139" spans="1:26" x14ac:dyDescent="0.3">
      <c r="A139" s="53">
        <v>44552</v>
      </c>
      <c r="B139" s="54">
        <f t="shared" si="5"/>
        <v>22</v>
      </c>
      <c r="C139" s="1">
        <v>3</v>
      </c>
      <c r="D139" s="1">
        <v>16</v>
      </c>
      <c r="E139" s="2">
        <v>1</v>
      </c>
      <c r="F139" s="14">
        <v>0.62986111111111109</v>
      </c>
      <c r="G139" s="45">
        <f>Raw!G139/Raw!F139</f>
        <v>0.48192771084337344</v>
      </c>
      <c r="H139" s="3">
        <v>0</v>
      </c>
      <c r="I139" s="40">
        <v>0.62708333333333333</v>
      </c>
      <c r="J139" s="4">
        <f>Raw!K139/Raw!J139</f>
        <v>180</v>
      </c>
      <c r="K139" s="5">
        <f>Raw!M139/Raw!L139</f>
        <v>640</v>
      </c>
      <c r="L139" s="6">
        <f>Raw!O139/Raw!N139</f>
        <v>0</v>
      </c>
      <c r="M139" s="7">
        <f>Raw!Q139/Raw!P139</f>
        <v>0</v>
      </c>
      <c r="N139" s="8">
        <f>Raw!S139/Raw!R139</f>
        <v>0</v>
      </c>
      <c r="O139" s="9">
        <f>Raw!U139/Raw!T139</f>
        <v>560</v>
      </c>
      <c r="P139" s="11">
        <f>Raw!Y139/Raw!X139</f>
        <v>460</v>
      </c>
      <c r="Q139" s="12">
        <f>Raw!AA139/Raw!Z139</f>
        <v>20</v>
      </c>
      <c r="R139" s="3">
        <f>Raw!AC139/Raw!AB139</f>
        <v>20</v>
      </c>
      <c r="S139" s="4">
        <f>Raw!AE139/Raw!AD139</f>
        <v>80</v>
      </c>
      <c r="T139" s="5">
        <f>Raw!AG139/Raw!AF139</f>
        <v>0</v>
      </c>
      <c r="U139" s="6">
        <f>Raw!AI139/Raw!AH139</f>
        <v>20</v>
      </c>
      <c r="V139" s="7">
        <f>Raw!AK139/Raw!AJ139</f>
        <v>0</v>
      </c>
      <c r="W139" s="9">
        <f>Raw!AM139/Raw!AL139</f>
        <v>0</v>
      </c>
      <c r="X139" s="26">
        <f>Raw!AO139/Raw!AN139</f>
        <v>1740</v>
      </c>
      <c r="Y139" s="27">
        <f>Raw!AQ139/Raw!AP139</f>
        <v>40</v>
      </c>
      <c r="Z139" s="43">
        <f>Raw!AS139/Raw!AR139</f>
        <v>3700</v>
      </c>
    </row>
    <row r="140" spans="1:26" x14ac:dyDescent="0.3">
      <c r="A140" s="53">
        <v>44552</v>
      </c>
      <c r="B140" s="54">
        <f t="shared" si="5"/>
        <v>22</v>
      </c>
      <c r="C140" s="1">
        <v>1</v>
      </c>
      <c r="D140" s="1">
        <v>16</v>
      </c>
      <c r="E140" s="1">
        <v>0</v>
      </c>
      <c r="F140" s="3"/>
      <c r="G140" s="45"/>
      <c r="H140" s="3"/>
      <c r="I140" s="40">
        <v>0.63541666666666663</v>
      </c>
      <c r="J140" s="4">
        <f>Raw!K140/Raw!J140</f>
        <v>340</v>
      </c>
      <c r="K140" s="5">
        <f>Raw!M140/Raw!L140</f>
        <v>0</v>
      </c>
      <c r="L140" s="6">
        <f>Raw!O140/Raw!N140</f>
        <v>20</v>
      </c>
      <c r="M140" s="7">
        <f>Raw!Q140/Raw!P140</f>
        <v>0</v>
      </c>
      <c r="N140" s="8">
        <f>Raw!S140/Raw!R140</f>
        <v>0</v>
      </c>
      <c r="O140" s="9">
        <f>Raw!U140/Raw!T140</f>
        <v>40</v>
      </c>
      <c r="P140" s="11">
        <f>Raw!Y140/Raw!X140</f>
        <v>420</v>
      </c>
      <c r="Q140" s="12">
        <f>Raw!AA140/Raw!Z140</f>
        <v>20</v>
      </c>
      <c r="R140" s="3">
        <f>Raw!AC140/Raw!AB140</f>
        <v>0</v>
      </c>
      <c r="S140" s="4">
        <f>Raw!AE140/Raw!AD140</f>
        <v>120</v>
      </c>
      <c r="T140" s="5">
        <f>Raw!AG140/Raw!AF140</f>
        <v>0</v>
      </c>
      <c r="U140" s="6">
        <f>Raw!AI140/Raw!AH140</f>
        <v>240</v>
      </c>
      <c r="V140" s="7">
        <f>Raw!AK140/Raw!AJ140</f>
        <v>0</v>
      </c>
      <c r="W140" s="9">
        <f>Raw!AM140/Raw!AL140</f>
        <v>120</v>
      </c>
      <c r="X140" s="26">
        <f>Raw!AO140/Raw!AN140</f>
        <v>760</v>
      </c>
      <c r="Y140" s="27">
        <f>Raw!AQ140/Raw!AP140</f>
        <v>40</v>
      </c>
      <c r="Z140" s="43">
        <f>Raw!AS140/Raw!AR140</f>
        <v>100</v>
      </c>
    </row>
    <row r="141" spans="1:26" x14ac:dyDescent="0.3">
      <c r="A141" s="53">
        <v>44552</v>
      </c>
      <c r="B141" s="54">
        <f t="shared" si="5"/>
        <v>22</v>
      </c>
      <c r="C141" s="1">
        <v>2</v>
      </c>
      <c r="D141" s="1">
        <v>16</v>
      </c>
      <c r="E141" s="1">
        <v>0</v>
      </c>
      <c r="F141" s="3"/>
      <c r="G141" s="45"/>
      <c r="H141" s="3"/>
      <c r="I141" s="40">
        <v>0.6430555555555556</v>
      </c>
      <c r="J141" s="4">
        <f>Raw!K141/Raw!J141</f>
        <v>40</v>
      </c>
      <c r="K141" s="5">
        <f>Raw!M141/Raw!L141</f>
        <v>840</v>
      </c>
      <c r="L141" s="6">
        <f>Raw!O141/Raw!N141</f>
        <v>0</v>
      </c>
      <c r="M141" s="7">
        <f>Raw!Q141/Raw!P141</f>
        <v>0</v>
      </c>
      <c r="N141" s="8">
        <f>Raw!S141/Raw!R141</f>
        <v>0</v>
      </c>
      <c r="O141" s="9">
        <f>Raw!U141/Raw!T141</f>
        <v>220</v>
      </c>
      <c r="P141" s="11">
        <f>Raw!Y141/Raw!X141</f>
        <v>1680</v>
      </c>
      <c r="Q141" s="12">
        <f>Raw!AA141/Raw!Z141</f>
        <v>0</v>
      </c>
      <c r="R141" s="3">
        <f>Raw!AC141/Raw!AB141</f>
        <v>20</v>
      </c>
      <c r="S141" s="4">
        <f>Raw!AE141/Raw!AD141</f>
        <v>100</v>
      </c>
      <c r="T141" s="5">
        <f>Raw!AG141/Raw!AF141</f>
        <v>0</v>
      </c>
      <c r="U141" s="6">
        <f>Raw!AI141/Raw!AH141</f>
        <v>0</v>
      </c>
      <c r="V141" s="7">
        <f>Raw!AK141/Raw!AJ141</f>
        <v>0</v>
      </c>
      <c r="W141" s="9">
        <f>Raw!AM141/Raw!AL141</f>
        <v>240</v>
      </c>
      <c r="X141" s="26">
        <f>Raw!AO141/Raw!AN141</f>
        <v>1300</v>
      </c>
      <c r="Y141" s="27">
        <f>Raw!AQ141/Raw!AP141</f>
        <v>0</v>
      </c>
      <c r="Z141" s="43">
        <f>Raw!AS141/Raw!AR141</f>
        <v>1000</v>
      </c>
    </row>
    <row r="142" spans="1:26" x14ac:dyDescent="0.3">
      <c r="A142" s="53">
        <v>44552</v>
      </c>
      <c r="B142" s="54">
        <f t="shared" si="5"/>
        <v>22</v>
      </c>
      <c r="C142" s="1">
        <v>3</v>
      </c>
      <c r="D142" s="1">
        <v>16</v>
      </c>
      <c r="E142" s="1">
        <v>0</v>
      </c>
      <c r="F142" s="3"/>
      <c r="G142" s="45"/>
      <c r="H142" s="3"/>
      <c r="I142" s="40">
        <v>0.66111111111111109</v>
      </c>
      <c r="J142" s="4">
        <f>Raw!K142/Raw!J142</f>
        <v>240</v>
      </c>
      <c r="K142" s="5">
        <f>Raw!M142/Raw!L142</f>
        <v>1500</v>
      </c>
      <c r="L142" s="6">
        <f>Raw!O142/Raw!N142</f>
        <v>0</v>
      </c>
      <c r="M142" s="7">
        <f>Raw!Q142/Raw!P142</f>
        <v>0</v>
      </c>
      <c r="N142" s="8">
        <f>Raw!S142/Raw!R142</f>
        <v>0</v>
      </c>
      <c r="O142" s="9">
        <f>Raw!U142/Raw!T142</f>
        <v>740</v>
      </c>
      <c r="P142" s="11">
        <f>Raw!Y142/Raw!X142</f>
        <v>760</v>
      </c>
      <c r="Q142" s="12">
        <f>Raw!AA142/Raw!Z142</f>
        <v>0</v>
      </c>
      <c r="R142" s="3">
        <f>Raw!AC142/Raw!AB142</f>
        <v>40</v>
      </c>
      <c r="S142" s="4">
        <f>Raw!AE142/Raw!AD142</f>
        <v>160</v>
      </c>
      <c r="T142" s="5">
        <f>Raw!AG142/Raw!AF142</f>
        <v>0</v>
      </c>
      <c r="U142" s="6">
        <f>Raw!AI142/Raw!AH142</f>
        <v>0</v>
      </c>
      <c r="V142" s="7">
        <f>Raw!AK142/Raw!AJ142</f>
        <v>0</v>
      </c>
      <c r="W142" s="9">
        <f>Raw!AM142/Raw!AL142</f>
        <v>360</v>
      </c>
      <c r="X142" s="26">
        <f>Raw!AO142/Raw!AN142</f>
        <v>1420</v>
      </c>
      <c r="Y142" s="27">
        <f>Raw!AQ142/Raw!AP142</f>
        <v>40</v>
      </c>
      <c r="Z142" s="43">
        <f>Raw!AS142/Raw!AR142</f>
        <v>3500</v>
      </c>
    </row>
    <row r="143" spans="1:26" x14ac:dyDescent="0.3">
      <c r="A143" s="53">
        <v>44552</v>
      </c>
      <c r="B143" s="54">
        <f t="shared" si="5"/>
        <v>22</v>
      </c>
      <c r="C143" s="1">
        <v>1</v>
      </c>
      <c r="D143" s="1">
        <v>20</v>
      </c>
      <c r="E143" s="2">
        <v>1</v>
      </c>
      <c r="F143" s="14">
        <v>0.54375000000000007</v>
      </c>
      <c r="G143" s="45">
        <f>Raw!G143/Raw!F143</f>
        <v>2.1686746987951806</v>
      </c>
      <c r="H143" s="3">
        <v>0</v>
      </c>
      <c r="I143" s="40">
        <v>0.55555555555555558</v>
      </c>
      <c r="J143" s="4">
        <f>Raw!K143/Raw!J143</f>
        <v>40</v>
      </c>
      <c r="K143" s="5">
        <f>Raw!M143/Raw!L143</f>
        <v>340</v>
      </c>
      <c r="L143" s="6">
        <f>Raw!O143/Raw!N143</f>
        <v>0</v>
      </c>
      <c r="M143" s="7">
        <f>Raw!Q143/Raw!P143</f>
        <v>0</v>
      </c>
      <c r="N143" s="8">
        <f>Raw!S143/Raw!R143</f>
        <v>0</v>
      </c>
      <c r="O143" s="9">
        <f>Raw!U143/Raw!T143</f>
        <v>860</v>
      </c>
      <c r="P143" s="11">
        <f>Raw!Y143/Raw!X143</f>
        <v>800</v>
      </c>
      <c r="Q143" s="12">
        <f>Raw!AA143/Raw!Z143</f>
        <v>40</v>
      </c>
      <c r="R143" s="3">
        <f>Raw!AC143/Raw!AB143</f>
        <v>20</v>
      </c>
      <c r="S143" s="4">
        <f>Raw!AE143/Raw!AD143</f>
        <v>200</v>
      </c>
      <c r="T143" s="5">
        <f>Raw!AG143/Raw!AF143</f>
        <v>0</v>
      </c>
      <c r="U143" s="6">
        <f>Raw!AI143/Raw!AH143</f>
        <v>140</v>
      </c>
      <c r="V143" s="7">
        <f>Raw!AK143/Raw!AJ143</f>
        <v>0</v>
      </c>
      <c r="W143" s="9">
        <f>Raw!AM143/Raw!AL143</f>
        <v>0</v>
      </c>
      <c r="X143" s="26">
        <f>Raw!AO143/Raw!AN143</f>
        <v>1940</v>
      </c>
      <c r="Y143" s="27">
        <f>Raw!AQ143/Raw!AP143</f>
        <v>180</v>
      </c>
      <c r="Z143" s="43">
        <f>Raw!AS143/Raw!AR143</f>
        <v>500</v>
      </c>
    </row>
    <row r="144" spans="1:26" x14ac:dyDescent="0.3">
      <c r="A144" s="53">
        <v>44552</v>
      </c>
      <c r="B144" s="54">
        <f t="shared" si="5"/>
        <v>22</v>
      </c>
      <c r="C144" s="1">
        <v>2</v>
      </c>
      <c r="D144" s="1">
        <v>20</v>
      </c>
      <c r="E144" s="2">
        <v>1</v>
      </c>
      <c r="F144" s="14">
        <v>0.55555555555555558</v>
      </c>
      <c r="G144" s="45">
        <f>Raw!G144/Raw!F144</f>
        <v>22.409638554216865</v>
      </c>
      <c r="H144" s="3">
        <v>0</v>
      </c>
      <c r="I144" s="40">
        <v>0.56597222222222221</v>
      </c>
      <c r="J144" s="4">
        <f>Raw!K144/Raw!J144</f>
        <v>20</v>
      </c>
      <c r="K144" s="5">
        <f>Raw!M144/Raw!L144</f>
        <v>720</v>
      </c>
      <c r="L144" s="6">
        <f>Raw!O144/Raw!N144</f>
        <v>0</v>
      </c>
      <c r="M144" s="7">
        <f>Raw!Q144/Raw!P144</f>
        <v>20</v>
      </c>
      <c r="N144" s="8">
        <f>Raw!S144/Raw!R144</f>
        <v>0</v>
      </c>
      <c r="O144" s="9">
        <f>Raw!U144/Raw!T144</f>
        <v>160</v>
      </c>
      <c r="P144" s="11">
        <f>Raw!Y144/Raw!X144</f>
        <v>2260</v>
      </c>
      <c r="Q144" s="12" t="s">
        <v>25</v>
      </c>
      <c r="R144" s="3">
        <f>Raw!AC144/Raw!AB144</f>
        <v>0</v>
      </c>
      <c r="S144" s="4" t="s">
        <v>25</v>
      </c>
      <c r="T144" s="5">
        <f>Raw!AG144/Raw!AF144</f>
        <v>0</v>
      </c>
      <c r="U144" s="6">
        <f>Raw!AI144/Raw!AH144</f>
        <v>80</v>
      </c>
      <c r="V144" s="7">
        <f>Raw!AK144/Raw!AJ144</f>
        <v>0</v>
      </c>
      <c r="W144" s="9">
        <f>Raw!AM144/Raw!AL144</f>
        <v>0</v>
      </c>
      <c r="X144" s="26">
        <f>Raw!AO144/Raw!AN144</f>
        <v>480</v>
      </c>
      <c r="Y144" s="27">
        <f>Raw!AQ144/Raw!AP144</f>
        <v>20</v>
      </c>
      <c r="Z144" s="43">
        <f>Raw!AS144/Raw!AR144</f>
        <v>80</v>
      </c>
    </row>
    <row r="145" spans="1:26" x14ac:dyDescent="0.3">
      <c r="A145" s="53">
        <v>44552</v>
      </c>
      <c r="B145" s="54">
        <f t="shared" si="5"/>
        <v>22</v>
      </c>
      <c r="C145" s="1">
        <v>3</v>
      </c>
      <c r="D145" s="1">
        <v>20</v>
      </c>
      <c r="E145" s="2">
        <v>1</v>
      </c>
      <c r="F145" s="14">
        <v>0.56111111111111112</v>
      </c>
      <c r="G145" s="45">
        <f>Raw!G145/Raw!F145</f>
        <v>13.975903614457829</v>
      </c>
      <c r="H145" s="3">
        <v>0</v>
      </c>
      <c r="I145" s="40">
        <v>0.57430555555555551</v>
      </c>
      <c r="J145" s="4">
        <f>Raw!K145/Raw!J145</f>
        <v>180</v>
      </c>
      <c r="K145" s="5">
        <f>Raw!M145/Raw!L145</f>
        <v>2220</v>
      </c>
      <c r="L145" s="6">
        <f>Raw!O145/Raw!N145</f>
        <v>20</v>
      </c>
      <c r="M145" s="7">
        <f>Raw!Q145/Raw!P145</f>
        <v>40</v>
      </c>
      <c r="N145" s="8">
        <f>Raw!S145/Raw!R145</f>
        <v>0</v>
      </c>
      <c r="O145" s="9">
        <f>Raw!U145/Raw!T145</f>
        <v>340</v>
      </c>
      <c r="P145" s="11">
        <f>Raw!Y145/Raw!X145</f>
        <v>4400</v>
      </c>
      <c r="Q145" s="12">
        <f>Raw!AA145/Raw!Z145</f>
        <v>40</v>
      </c>
      <c r="R145" s="3">
        <f>Raw!AC145/Raw!AB145</f>
        <v>0</v>
      </c>
      <c r="S145" s="4">
        <f>Raw!AE145/Raw!AD145</f>
        <v>160</v>
      </c>
      <c r="T145" s="5">
        <f>Raw!AG145/Raw!AF145</f>
        <v>0</v>
      </c>
      <c r="U145" s="6">
        <f>Raw!AI145/Raw!AH145</f>
        <v>100</v>
      </c>
      <c r="V145" s="7">
        <f>Raw!AK145/Raw!AJ145</f>
        <v>0</v>
      </c>
      <c r="W145" s="9">
        <f>Raw!AM145/Raw!AL145</f>
        <v>20</v>
      </c>
      <c r="X145" s="26">
        <f>Raw!AO145/Raw!AN145</f>
        <v>220</v>
      </c>
      <c r="Y145" s="27">
        <f>Raw!AQ145/Raw!AP145</f>
        <v>300</v>
      </c>
      <c r="Z145" s="43">
        <f>Raw!AS145/Raw!AR145</f>
        <v>20</v>
      </c>
    </row>
    <row r="146" spans="1:26" x14ac:dyDescent="0.3">
      <c r="A146" s="53">
        <v>44552</v>
      </c>
      <c r="B146" s="54">
        <f t="shared" si="5"/>
        <v>22</v>
      </c>
      <c r="C146" s="1">
        <v>1</v>
      </c>
      <c r="D146" s="1">
        <v>20</v>
      </c>
      <c r="E146" s="1">
        <v>0</v>
      </c>
      <c r="F146" s="3"/>
      <c r="G146" s="45"/>
      <c r="H146" s="3"/>
      <c r="I146" s="40">
        <v>0.5756944444444444</v>
      </c>
      <c r="J146" s="4">
        <f>Raw!K146/Raw!J146</f>
        <v>140</v>
      </c>
      <c r="K146" s="5">
        <f>Raw!M146/Raw!L146</f>
        <v>0</v>
      </c>
      <c r="L146" s="6">
        <f>Raw!O146/Raw!N146</f>
        <v>0</v>
      </c>
      <c r="M146" s="7">
        <f>Raw!Q146/Raw!P146</f>
        <v>40</v>
      </c>
      <c r="N146" s="8">
        <f>Raw!S146/Raw!R146</f>
        <v>0</v>
      </c>
      <c r="O146" s="9">
        <f>Raw!U146/Raw!T146</f>
        <v>140</v>
      </c>
      <c r="P146" s="11">
        <f>Raw!Y146/Raw!X146</f>
        <v>460</v>
      </c>
      <c r="Q146" s="12">
        <f>Raw!AA146/Raw!Z146</f>
        <v>60</v>
      </c>
      <c r="R146" s="3">
        <f>Raw!AC146/Raw!AB146</f>
        <v>120</v>
      </c>
      <c r="S146" s="4">
        <f>Raw!AE146/Raw!AD146</f>
        <v>320</v>
      </c>
      <c r="T146" s="5">
        <f>Raw!AG146/Raw!AF146</f>
        <v>0</v>
      </c>
      <c r="U146" s="6">
        <f>Raw!AI146/Raw!AH146</f>
        <v>0</v>
      </c>
      <c r="V146" s="7">
        <f>Raw!AK146/Raw!AJ146</f>
        <v>0</v>
      </c>
      <c r="W146" s="9">
        <f>Raw!AM146/Raw!AL146</f>
        <v>0</v>
      </c>
      <c r="X146" s="26">
        <f>Raw!AO146/Raw!AN146</f>
        <v>1040</v>
      </c>
      <c r="Y146" s="27">
        <f>Raw!AQ146/Raw!AP146</f>
        <v>0</v>
      </c>
      <c r="Z146" s="43">
        <f>Raw!AS146/Raw!AR146</f>
        <v>900</v>
      </c>
    </row>
    <row r="147" spans="1:26" x14ac:dyDescent="0.3">
      <c r="A147" s="53">
        <v>44552</v>
      </c>
      <c r="B147" s="54">
        <f t="shared" si="5"/>
        <v>22</v>
      </c>
      <c r="C147" s="1">
        <v>2</v>
      </c>
      <c r="D147" s="1">
        <v>20</v>
      </c>
      <c r="E147" s="1">
        <v>0</v>
      </c>
      <c r="F147" s="3"/>
      <c r="G147" s="45"/>
      <c r="H147" s="3"/>
      <c r="I147" s="40">
        <v>0.58888888888888891</v>
      </c>
      <c r="J147" s="4">
        <f>Raw!K147/Raw!J147</f>
        <v>360</v>
      </c>
      <c r="K147" s="5">
        <f>Raw!M147/Raw!L147</f>
        <v>1180</v>
      </c>
      <c r="L147" s="6">
        <f>Raw!O147/Raw!N147</f>
        <v>0</v>
      </c>
      <c r="M147" s="7">
        <f>Raw!Q147/Raw!P147</f>
        <v>0</v>
      </c>
      <c r="N147" s="8">
        <f>Raw!S147/Raw!R147</f>
        <v>0</v>
      </c>
      <c r="O147" s="9">
        <f>Raw!U147/Raw!T147</f>
        <v>40</v>
      </c>
      <c r="P147" s="11">
        <f>Raw!Y147/Raw!X147</f>
        <v>900</v>
      </c>
      <c r="Q147" s="12">
        <f>Raw!AA147/Raw!Z147</f>
        <v>80</v>
      </c>
      <c r="R147" s="3">
        <f>Raw!AC147/Raw!AB147</f>
        <v>0</v>
      </c>
      <c r="S147" s="4">
        <f>Raw!AE147/Raw!AD147</f>
        <v>260</v>
      </c>
      <c r="T147" s="5">
        <f>Raw!AG147/Raw!AF147</f>
        <v>0</v>
      </c>
      <c r="U147" s="6">
        <f>Raw!AI147/Raw!AH147</f>
        <v>380</v>
      </c>
      <c r="V147" s="7">
        <f>Raw!AK147/Raw!AJ147</f>
        <v>0</v>
      </c>
      <c r="W147" s="9">
        <f>Raw!AM147/Raw!AL147</f>
        <v>60</v>
      </c>
      <c r="X147" s="26">
        <f>Raw!AO147/Raw!AN147</f>
        <v>400</v>
      </c>
      <c r="Y147" s="27">
        <f>Raw!AQ147/Raw!AP147</f>
        <v>200</v>
      </c>
      <c r="Z147" s="43">
        <f>Raw!AS147/Raw!AR147</f>
        <v>700</v>
      </c>
    </row>
    <row r="148" spans="1:26" x14ac:dyDescent="0.3">
      <c r="A148" s="53">
        <v>44552</v>
      </c>
      <c r="B148" s="54">
        <f t="shared" si="5"/>
        <v>22</v>
      </c>
      <c r="C148" s="1">
        <v>3</v>
      </c>
      <c r="D148" s="1">
        <v>20</v>
      </c>
      <c r="E148" s="1">
        <v>0</v>
      </c>
      <c r="F148" s="3"/>
      <c r="G148" s="45"/>
      <c r="H148" s="3"/>
      <c r="I148" s="40">
        <v>0.60416666666666663</v>
      </c>
      <c r="J148" s="4">
        <f>Raw!K148/Raw!J148</f>
        <v>180</v>
      </c>
      <c r="K148" s="5">
        <f>Raw!M148/Raw!L148</f>
        <v>460</v>
      </c>
      <c r="L148" s="6">
        <f>Raw!O148/Raw!N148</f>
        <v>0</v>
      </c>
      <c r="M148" s="7">
        <f>Raw!Q148/Raw!P148</f>
        <v>0</v>
      </c>
      <c r="N148" s="8">
        <f>Raw!S148/Raw!R148</f>
        <v>0</v>
      </c>
      <c r="O148" s="9">
        <f>Raw!U148/Raw!T148</f>
        <v>120</v>
      </c>
      <c r="P148" s="11">
        <f>Raw!Y148/Raw!X148</f>
        <v>660</v>
      </c>
      <c r="Q148" s="12">
        <f>Raw!AA148/Raw!Z148</f>
        <v>20</v>
      </c>
      <c r="R148" s="3">
        <f>Raw!AC148/Raw!AB148</f>
        <v>0</v>
      </c>
      <c r="S148" s="4">
        <f>Raw!AE148/Raw!AD148</f>
        <v>160</v>
      </c>
      <c r="T148" s="5">
        <f>Raw!AG148/Raw!AF148</f>
        <v>60</v>
      </c>
      <c r="U148" s="6">
        <f>Raw!AI148/Raw!AH148</f>
        <v>20</v>
      </c>
      <c r="V148" s="7">
        <f>Raw!AK148/Raw!AJ148</f>
        <v>0</v>
      </c>
      <c r="W148" s="9">
        <f>Raw!AM148/Raw!AL148</f>
        <v>0</v>
      </c>
      <c r="X148" s="26">
        <f>Raw!AO148/Raw!AN148</f>
        <v>460</v>
      </c>
      <c r="Y148" s="27">
        <f>Raw!AQ148/Raw!AP148</f>
        <v>320</v>
      </c>
      <c r="Z148" s="43">
        <f>Raw!AS148/Raw!AR148</f>
        <v>700</v>
      </c>
    </row>
    <row r="149" spans="1:26" x14ac:dyDescent="0.3">
      <c r="A149" s="53">
        <v>44552</v>
      </c>
      <c r="B149" s="54">
        <f t="shared" si="5"/>
        <v>22</v>
      </c>
      <c r="C149" s="1">
        <v>1</v>
      </c>
      <c r="D149" s="1">
        <v>24</v>
      </c>
      <c r="E149" s="2">
        <v>1</v>
      </c>
      <c r="F149" s="3"/>
      <c r="G149" s="45">
        <f>Raw!G149/Raw!F149</f>
        <v>0</v>
      </c>
      <c r="H149" s="3">
        <v>0</v>
      </c>
      <c r="I149" s="40">
        <v>0.4770833333333333</v>
      </c>
      <c r="J149" s="4">
        <f>Raw!K149/Raw!J149</f>
        <v>540</v>
      </c>
      <c r="K149" s="5">
        <f>Raw!M149/Raw!L149</f>
        <v>380</v>
      </c>
      <c r="L149" s="6">
        <f>Raw!O149/Raw!N149</f>
        <v>0</v>
      </c>
      <c r="M149" s="7">
        <f>Raw!Q149/Raw!P149</f>
        <v>0</v>
      </c>
      <c r="N149" s="8">
        <f>Raw!S149/Raw!R149</f>
        <v>0</v>
      </c>
      <c r="O149" s="9">
        <f>Raw!U149/Raw!T149</f>
        <v>120</v>
      </c>
      <c r="P149" s="11">
        <f>Raw!Y149/Raw!X149</f>
        <v>440</v>
      </c>
      <c r="Q149" s="12">
        <f>Raw!AA149/Raw!Z149</f>
        <v>140</v>
      </c>
      <c r="R149" s="3">
        <f>Raw!AC149/Raw!AB149</f>
        <v>0</v>
      </c>
      <c r="S149" s="4">
        <f>Raw!AE149/Raw!AD149</f>
        <v>420</v>
      </c>
      <c r="T149" s="5">
        <f>Raw!AG149/Raw!AF149</f>
        <v>0</v>
      </c>
      <c r="U149" s="6">
        <f>Raw!AI149/Raw!AH149</f>
        <v>0</v>
      </c>
      <c r="V149" s="7">
        <f>Raw!AK149/Raw!AJ149</f>
        <v>240</v>
      </c>
      <c r="W149" s="9">
        <f>Raw!AM149/Raw!AL149</f>
        <v>0</v>
      </c>
      <c r="X149" s="26">
        <f>Raw!AO149/Raw!AN149</f>
        <v>440</v>
      </c>
      <c r="Y149" s="27">
        <f>Raw!AQ149/Raw!AP149</f>
        <v>0</v>
      </c>
      <c r="Z149" s="43">
        <f>Raw!AS149/Raw!AR149</f>
        <v>20</v>
      </c>
    </row>
    <row r="150" spans="1:26" x14ac:dyDescent="0.3">
      <c r="A150" s="53">
        <v>44552</v>
      </c>
      <c r="B150" s="54">
        <f t="shared" si="5"/>
        <v>22</v>
      </c>
      <c r="C150" s="1">
        <v>2</v>
      </c>
      <c r="D150" s="1">
        <v>24</v>
      </c>
      <c r="E150" s="2">
        <v>1</v>
      </c>
      <c r="F150" s="36">
        <v>0.51041666666666663</v>
      </c>
      <c r="G150" s="45">
        <f>Raw!G150/Raw!F150</f>
        <v>35.662650602409634</v>
      </c>
      <c r="H150" s="3">
        <v>0</v>
      </c>
      <c r="I150" s="40">
        <v>0.53472222222222221</v>
      </c>
      <c r="J150" s="4">
        <f>Raw!K150/Raw!J150</f>
        <v>520</v>
      </c>
      <c r="K150" s="5">
        <f>Raw!M150/Raw!L150</f>
        <v>580</v>
      </c>
      <c r="L150" s="6">
        <f>Raw!O150/Raw!N150</f>
        <v>0</v>
      </c>
      <c r="M150" s="7">
        <f>Raw!Q150/Raw!P150</f>
        <v>0</v>
      </c>
      <c r="N150" s="8">
        <f>Raw!S150/Raw!R150</f>
        <v>0</v>
      </c>
      <c r="O150" s="9">
        <f>Raw!U150/Raw!T150</f>
        <v>40</v>
      </c>
      <c r="P150" s="11">
        <f>Raw!Y150/Raw!X150</f>
        <v>540</v>
      </c>
      <c r="Q150" s="12">
        <f>Raw!AA150/Raw!Z150</f>
        <v>60</v>
      </c>
      <c r="R150" s="3">
        <f>Raw!AC150/Raw!AB150</f>
        <v>0</v>
      </c>
      <c r="S150" s="4">
        <f>Raw!AE150/Raw!AD150</f>
        <v>160</v>
      </c>
      <c r="T150" s="5">
        <f>Raw!AG150/Raw!AF150</f>
        <v>0</v>
      </c>
      <c r="U150" s="6">
        <f>Raw!AI150/Raw!AH150</f>
        <v>0</v>
      </c>
      <c r="V150" s="7">
        <f>Raw!AK150/Raw!AJ150</f>
        <v>0</v>
      </c>
      <c r="W150" s="9">
        <f>Raw!AM150/Raw!AL150</f>
        <v>0</v>
      </c>
      <c r="X150" s="26">
        <f>Raw!AO150/Raw!AN150</f>
        <v>120</v>
      </c>
      <c r="Y150" s="27">
        <f>Raw!AQ150/Raw!AP150</f>
        <v>0</v>
      </c>
      <c r="Z150" s="43">
        <f>Raw!AS150/Raw!AR150</f>
        <v>420</v>
      </c>
    </row>
    <row r="151" spans="1:26" x14ac:dyDescent="0.3">
      <c r="A151" s="53">
        <v>44552</v>
      </c>
      <c r="B151" s="54">
        <f t="shared" si="5"/>
        <v>22</v>
      </c>
      <c r="C151" s="1">
        <v>3</v>
      </c>
      <c r="D151" s="1">
        <v>24</v>
      </c>
      <c r="E151" s="2">
        <v>1</v>
      </c>
      <c r="F151" s="14">
        <v>0.5229166666666667</v>
      </c>
      <c r="G151" s="45">
        <f>Raw!G151/Raw!F151</f>
        <v>44.337349397590359</v>
      </c>
      <c r="H151" s="3">
        <v>0</v>
      </c>
      <c r="J151" s="4">
        <f>Raw!K151/Raw!J151</f>
        <v>120</v>
      </c>
      <c r="K151" s="5">
        <f>Raw!M151/Raw!L151</f>
        <v>820</v>
      </c>
      <c r="L151" s="6">
        <f>Raw!O151/Raw!N151</f>
        <v>0</v>
      </c>
      <c r="M151" s="7">
        <f>Raw!Q151/Raw!P151</f>
        <v>0</v>
      </c>
      <c r="N151" s="8">
        <f>Raw!S151/Raw!R151</f>
        <v>0</v>
      </c>
      <c r="O151" s="9">
        <f>Raw!U151/Raw!T151</f>
        <v>140</v>
      </c>
      <c r="P151" s="11">
        <f>Raw!Y151/Raw!X151</f>
        <v>1280</v>
      </c>
      <c r="Q151" s="12">
        <f>Raw!AA151/Raw!Z151</f>
        <v>0</v>
      </c>
      <c r="R151" s="3">
        <f>Raw!AC151/Raw!AB151</f>
        <v>0</v>
      </c>
      <c r="S151" s="4">
        <f>Raw!AE151/Raw!AD151</f>
        <v>20</v>
      </c>
      <c r="T151" s="5">
        <f>Raw!AG151/Raw!AF151</f>
        <v>0</v>
      </c>
      <c r="U151" s="6">
        <f>Raw!AI151/Raw!AH151</f>
        <v>0</v>
      </c>
      <c r="V151" s="7">
        <f>Raw!AK151/Raw!AJ151</f>
        <v>0</v>
      </c>
      <c r="W151" s="9">
        <f>Raw!AM151/Raw!AL151</f>
        <v>0</v>
      </c>
      <c r="X151" s="26">
        <f>Raw!AO151/Raw!AN151</f>
        <v>120</v>
      </c>
      <c r="Y151" s="27">
        <f>Raw!AQ151/Raw!AP151</f>
        <v>20</v>
      </c>
      <c r="Z151" s="43">
        <f>Raw!AS151/Raw!AR151</f>
        <v>2400</v>
      </c>
    </row>
    <row r="152" spans="1:26" x14ac:dyDescent="0.3">
      <c r="A152" s="53">
        <v>44552</v>
      </c>
      <c r="B152" s="54">
        <f t="shared" si="5"/>
        <v>22</v>
      </c>
      <c r="C152" s="55">
        <v>4</v>
      </c>
      <c r="D152" s="55">
        <v>24</v>
      </c>
      <c r="E152" s="55">
        <v>1</v>
      </c>
      <c r="F152" s="14">
        <v>0.48194444444444445</v>
      </c>
      <c r="G152" s="45">
        <f>Raw!G152/Raw!F152</f>
        <v>46.265060240963848</v>
      </c>
      <c r="H152" s="3">
        <v>0</v>
      </c>
      <c r="I152" s="40">
        <v>0.48194444444444445</v>
      </c>
      <c r="J152" s="4">
        <f>Raw!K152/Raw!J152</f>
        <v>720</v>
      </c>
      <c r="K152" s="5">
        <f>Raw!M152/Raw!L152</f>
        <v>2400</v>
      </c>
      <c r="L152" s="6">
        <f>Raw!O152/Raw!N152</f>
        <v>0</v>
      </c>
      <c r="M152" s="7">
        <f>Raw!Q152/Raw!P152</f>
        <v>0</v>
      </c>
      <c r="N152" s="8">
        <f>Raw!S152/Raw!R152</f>
        <v>0</v>
      </c>
      <c r="O152" s="9">
        <f>Raw!U152/Raw!T152</f>
        <v>100</v>
      </c>
      <c r="P152" s="11">
        <f>Raw!Y152/Raw!X152</f>
        <v>4200</v>
      </c>
      <c r="Q152" s="12">
        <f>Raw!AA152/Raw!Z152</f>
        <v>580</v>
      </c>
      <c r="R152" s="3">
        <f>Raw!AC152/Raw!AB152</f>
        <v>0</v>
      </c>
      <c r="S152" s="4">
        <f>Raw!AE152/Raw!AD152</f>
        <v>20</v>
      </c>
      <c r="T152" s="5">
        <f>Raw!AG152/Raw!AF152</f>
        <v>0</v>
      </c>
      <c r="U152" s="6">
        <f>Raw!AI152/Raw!AH152</f>
        <v>480</v>
      </c>
      <c r="V152" s="7">
        <f>Raw!AK152/Raw!AJ152</f>
        <v>0</v>
      </c>
      <c r="W152" s="9">
        <f>Raw!AM152/Raw!AL152</f>
        <v>0</v>
      </c>
      <c r="X152" s="26">
        <f>Raw!AO152/Raw!AN152</f>
        <v>160</v>
      </c>
      <c r="Y152" s="27">
        <f>Raw!AQ152/Raw!AP152</f>
        <v>20</v>
      </c>
      <c r="Z152" s="43">
        <f>Raw!AS152/Raw!AR152</f>
        <v>260</v>
      </c>
    </row>
    <row r="153" spans="1:26" x14ac:dyDescent="0.3">
      <c r="A153" s="53">
        <v>44552</v>
      </c>
      <c r="B153" s="54">
        <f t="shared" si="5"/>
        <v>22</v>
      </c>
      <c r="C153" s="1">
        <v>2</v>
      </c>
      <c r="D153" s="1">
        <v>24</v>
      </c>
      <c r="E153" s="1">
        <v>0</v>
      </c>
      <c r="F153" s="14">
        <v>0.5</v>
      </c>
      <c r="G153" s="45"/>
      <c r="H153" s="3"/>
      <c r="I153" s="40">
        <v>0.5</v>
      </c>
      <c r="J153" s="4">
        <f>Raw!K153/Raw!J153</f>
        <v>280</v>
      </c>
      <c r="K153" s="5">
        <f>Raw!M153/Raw!L153</f>
        <v>580</v>
      </c>
      <c r="L153" s="6">
        <f>Raw!O153/Raw!N153</f>
        <v>0</v>
      </c>
      <c r="M153" s="7">
        <f>Raw!Q153/Raw!P153</f>
        <v>0</v>
      </c>
      <c r="N153" s="8">
        <f>Raw!S153/Raw!R153</f>
        <v>0</v>
      </c>
      <c r="O153" s="9">
        <f>Raw!U153/Raw!T153</f>
        <v>40</v>
      </c>
      <c r="P153" s="11">
        <f>Raw!Y153/Raw!X153</f>
        <v>2120</v>
      </c>
      <c r="Q153" s="12">
        <f>Raw!AA153/Raw!Z153</f>
        <v>80</v>
      </c>
      <c r="R153" s="3">
        <f>Raw!AC153/Raw!AB153</f>
        <v>0</v>
      </c>
      <c r="S153" s="4">
        <f>Raw!AE153/Raw!AD153</f>
        <v>260</v>
      </c>
      <c r="T153" s="5">
        <f>Raw!AG153/Raw!AF153</f>
        <v>0</v>
      </c>
      <c r="U153" s="6" t="s">
        <v>25</v>
      </c>
      <c r="V153" s="7">
        <f>Raw!AK153/Raw!AJ153</f>
        <v>0</v>
      </c>
      <c r="W153" s="9">
        <f>Raw!AM153/Raw!AL153</f>
        <v>0</v>
      </c>
      <c r="X153" s="26">
        <f>Raw!AO153/Raw!AN153</f>
        <v>160</v>
      </c>
      <c r="Y153" s="27">
        <f>Raw!AQ153/Raw!AP153</f>
        <v>180</v>
      </c>
      <c r="Z153" s="43">
        <f>Raw!AS153/Raw!AR153</f>
        <v>40</v>
      </c>
    </row>
    <row r="154" spans="1:26" x14ac:dyDescent="0.3">
      <c r="A154" s="53">
        <v>44552</v>
      </c>
      <c r="B154" s="54">
        <f t="shared" si="5"/>
        <v>22</v>
      </c>
      <c r="C154" s="55">
        <v>5</v>
      </c>
      <c r="D154" s="55">
        <v>24</v>
      </c>
      <c r="E154" s="55">
        <v>1</v>
      </c>
      <c r="F154" s="14">
        <v>0.5180555555555556</v>
      </c>
      <c r="G154" s="45">
        <f>Raw!G154/Raw!F154</f>
        <v>55.903614457831317</v>
      </c>
      <c r="H154" s="3">
        <v>0</v>
      </c>
      <c r="I154" s="40">
        <v>0.5180555555555556</v>
      </c>
      <c r="J154" s="4">
        <f>Raw!K154/Raw!J154</f>
        <v>460</v>
      </c>
      <c r="K154" s="5">
        <f>Raw!M154/Raw!L154</f>
        <v>1900</v>
      </c>
      <c r="L154" s="6" t="s">
        <v>25</v>
      </c>
      <c r="M154" s="7">
        <f>Raw!Q154/Raw!P154</f>
        <v>0</v>
      </c>
      <c r="N154" s="8">
        <f>Raw!S154/Raw!R154</f>
        <v>0</v>
      </c>
      <c r="O154" s="9">
        <f>Raw!U154/Raw!T154</f>
        <v>240</v>
      </c>
      <c r="P154" s="11">
        <f>Raw!Y154/Raw!X154</f>
        <v>2500</v>
      </c>
      <c r="Q154" s="12">
        <f>Raw!AA154/Raw!Z154</f>
        <v>80</v>
      </c>
      <c r="R154" s="3">
        <f>Raw!AC154/Raw!AB154</f>
        <v>0</v>
      </c>
      <c r="S154" s="4">
        <f>Raw!AE154/Raw!AD154</f>
        <v>40</v>
      </c>
      <c r="T154" s="5">
        <f>Raw!AG154/Raw!AF154</f>
        <v>0</v>
      </c>
      <c r="U154" s="6">
        <f>Raw!AI154/Raw!AH154</f>
        <v>0</v>
      </c>
      <c r="V154" s="7">
        <f>Raw!AK154/Raw!AJ154</f>
        <v>0</v>
      </c>
      <c r="W154" s="9">
        <f>Raw!AM154/Raw!AL154</f>
        <v>0</v>
      </c>
      <c r="X154" s="31" t="s">
        <v>25</v>
      </c>
      <c r="Y154" s="27">
        <f>Raw!AQ154/Raw!AP154</f>
        <v>0</v>
      </c>
      <c r="Z154" s="43">
        <f>Raw!AS154/Raw!AR154</f>
        <v>140</v>
      </c>
    </row>
    <row r="155" spans="1:26" x14ac:dyDescent="0.3">
      <c r="A155" s="53">
        <v>44552</v>
      </c>
      <c r="B155" s="54">
        <f t="shared" si="5"/>
        <v>22</v>
      </c>
      <c r="C155" s="1">
        <v>1</v>
      </c>
      <c r="D155" s="1">
        <v>28</v>
      </c>
      <c r="E155" s="2">
        <v>1</v>
      </c>
      <c r="F155" s="3"/>
      <c r="G155" s="45">
        <f>Raw!G155/Raw!F155</f>
        <v>0.36144578313253006</v>
      </c>
      <c r="H155" s="3">
        <v>0</v>
      </c>
      <c r="I155" s="40">
        <v>0.65069444444444446</v>
      </c>
      <c r="J155" s="4">
        <f>Raw!K155/Raw!J155</f>
        <v>280</v>
      </c>
      <c r="K155" s="5" t="s">
        <v>25</v>
      </c>
      <c r="L155" s="6" t="s">
        <v>25</v>
      </c>
      <c r="M155" s="7">
        <f>Raw!Q155/Raw!P155</f>
        <v>0</v>
      </c>
      <c r="N155" s="8">
        <f>Raw!S155/Raw!R155</f>
        <v>0</v>
      </c>
      <c r="O155" s="9" t="s">
        <v>25</v>
      </c>
      <c r="P155" s="11">
        <f>Raw!Y155/Raw!X155</f>
        <v>80</v>
      </c>
      <c r="Q155" s="12">
        <f>Raw!AA155/Raw!Z155</f>
        <v>500</v>
      </c>
      <c r="R155" s="3">
        <f>Raw!AC155/Raw!AB155</f>
        <v>0</v>
      </c>
      <c r="S155" s="4">
        <f>Raw!AE155/Raw!AD155</f>
        <v>120</v>
      </c>
      <c r="T155" s="5">
        <f>Raw!AG155/Raw!AF155</f>
        <v>0</v>
      </c>
      <c r="U155" s="6">
        <f>Raw!AI155/Raw!AH155</f>
        <v>0</v>
      </c>
      <c r="V155" s="7">
        <f>Raw!AK155/Raw!AJ155</f>
        <v>0</v>
      </c>
      <c r="W155" s="9">
        <f>Raw!AM155/Raw!AL155</f>
        <v>0</v>
      </c>
      <c r="X155" s="26">
        <f>Raw!AO155/Raw!AN155</f>
        <v>0</v>
      </c>
      <c r="Y155" s="27">
        <f>Raw!AQ155/Raw!AP155</f>
        <v>140</v>
      </c>
      <c r="Z155" s="43">
        <f>Raw!AS155/Raw!AR155</f>
        <v>1120</v>
      </c>
    </row>
    <row r="156" spans="1:26" x14ac:dyDescent="0.3">
      <c r="A156" s="53">
        <v>44552</v>
      </c>
      <c r="B156" s="54">
        <f t="shared" si="5"/>
        <v>22</v>
      </c>
      <c r="C156" s="1">
        <v>2</v>
      </c>
      <c r="D156" s="1">
        <v>28</v>
      </c>
      <c r="E156" s="2">
        <v>1</v>
      </c>
      <c r="F156" s="3"/>
      <c r="G156" s="45">
        <f>Raw!G156/Raw!F156</f>
        <v>0.48192771084337344</v>
      </c>
      <c r="H156" s="3">
        <v>0</v>
      </c>
      <c r="I156" s="40">
        <v>0.66736111111111107</v>
      </c>
      <c r="J156" s="4">
        <f>Raw!K156/Raw!J156</f>
        <v>380</v>
      </c>
      <c r="K156" s="5" t="s">
        <v>25</v>
      </c>
      <c r="L156" s="6">
        <f>Raw!O156/Raw!N156</f>
        <v>0</v>
      </c>
      <c r="M156" s="7">
        <f>Raw!Q156/Raw!P156</f>
        <v>0</v>
      </c>
      <c r="N156" s="8">
        <f>Raw!S156/Raw!R156</f>
        <v>800</v>
      </c>
      <c r="O156" s="9">
        <f>Raw!U156/Raw!T156</f>
        <v>220</v>
      </c>
      <c r="P156" s="11">
        <f>Raw!Y156/Raw!X156</f>
        <v>360</v>
      </c>
      <c r="Q156" s="12">
        <f>Raw!AA156/Raw!Z156</f>
        <v>100</v>
      </c>
      <c r="R156" s="3">
        <f>Raw!AC156/Raw!AB156</f>
        <v>0</v>
      </c>
      <c r="S156" s="4">
        <f>Raw!AE156/Raw!AD156</f>
        <v>20</v>
      </c>
      <c r="T156" s="5">
        <f>Raw!AG156/Raw!AF156</f>
        <v>0</v>
      </c>
      <c r="U156" s="6">
        <f>Raw!AI156/Raw!AH156</f>
        <v>2200</v>
      </c>
      <c r="V156" s="7">
        <f>Raw!AK156/Raw!AJ156</f>
        <v>0</v>
      </c>
      <c r="W156" s="9" t="s">
        <v>25</v>
      </c>
      <c r="X156" s="26">
        <f>Raw!AO156/Raw!AN156</f>
        <v>120</v>
      </c>
      <c r="Y156" s="27" t="s">
        <v>25</v>
      </c>
      <c r="Z156" s="43">
        <f>Raw!AS156/Raw!AR156</f>
        <v>280</v>
      </c>
    </row>
    <row r="157" spans="1:26" x14ac:dyDescent="0.3">
      <c r="A157" s="53">
        <v>44552</v>
      </c>
      <c r="B157" s="54">
        <f t="shared" si="5"/>
        <v>22</v>
      </c>
      <c r="C157" s="1">
        <v>3</v>
      </c>
      <c r="D157" s="1">
        <v>28</v>
      </c>
      <c r="E157" s="2">
        <v>1</v>
      </c>
      <c r="F157" s="14">
        <v>0.66736111111111107</v>
      </c>
      <c r="G157" s="45">
        <f>Raw!G157/Raw!F157</f>
        <v>16.867469879518072</v>
      </c>
      <c r="H157" s="3">
        <v>0</v>
      </c>
      <c r="I157" s="40">
        <v>0.67222222222222217</v>
      </c>
      <c r="J157" s="4">
        <f>Raw!K157/Raw!J157</f>
        <v>460</v>
      </c>
      <c r="K157" s="5">
        <f>Raw!M157/Raw!L157</f>
        <v>2060</v>
      </c>
      <c r="L157" s="6">
        <f>Raw!O157/Raw!N157</f>
        <v>0</v>
      </c>
      <c r="M157" s="7">
        <f>Raw!Q157/Raw!P157</f>
        <v>40</v>
      </c>
      <c r="N157" s="8">
        <f>Raw!S157/Raw!R157</f>
        <v>0</v>
      </c>
      <c r="O157" s="9">
        <f>Raw!U157/Raw!T157</f>
        <v>320</v>
      </c>
      <c r="P157" s="11">
        <f>Raw!Y157/Raw!X157</f>
        <v>1040</v>
      </c>
      <c r="Q157" s="12">
        <f>Raw!AA157/Raw!Z157</f>
        <v>180</v>
      </c>
      <c r="R157" s="3">
        <f>Raw!AC157/Raw!AB157</f>
        <v>0</v>
      </c>
      <c r="S157" s="4">
        <f>Raw!AE157/Raw!AD157</f>
        <v>20</v>
      </c>
      <c r="T157" s="5">
        <f>Raw!AG157/Raw!AF157</f>
        <v>0</v>
      </c>
      <c r="U157" s="6">
        <f>Raw!AI157/Raw!AH157</f>
        <v>40</v>
      </c>
      <c r="V157" s="7">
        <f>Raw!AK157/Raw!AJ157</f>
        <v>0</v>
      </c>
      <c r="W157" s="9">
        <f>Raw!AM157/Raw!AL157</f>
        <v>0</v>
      </c>
      <c r="X157" s="26">
        <f>Raw!AO157/Raw!AN157</f>
        <v>160</v>
      </c>
      <c r="Y157" s="27">
        <f>Raw!AQ157/Raw!AP157</f>
        <v>220</v>
      </c>
      <c r="Z157" s="43">
        <f>Raw!AS157/Raw!AR157</f>
        <v>3200</v>
      </c>
    </row>
    <row r="158" spans="1:26" x14ac:dyDescent="0.3">
      <c r="A158" s="53">
        <v>44552</v>
      </c>
      <c r="B158" s="54">
        <f t="shared" si="5"/>
        <v>22</v>
      </c>
      <c r="C158" s="1">
        <v>1</v>
      </c>
      <c r="D158" s="1">
        <v>28</v>
      </c>
      <c r="E158" s="1">
        <v>0</v>
      </c>
      <c r="F158" s="3"/>
      <c r="G158" s="45"/>
      <c r="H158" s="3"/>
      <c r="I158" s="41">
        <v>0.67499999999999993</v>
      </c>
      <c r="J158" s="4">
        <f>Raw!K158/Raw!J158</f>
        <v>540</v>
      </c>
      <c r="K158" s="5">
        <f>Raw!M158/Raw!L158</f>
        <v>220</v>
      </c>
      <c r="L158" s="6">
        <f>Raw!O158/Raw!N158</f>
        <v>0</v>
      </c>
      <c r="M158" s="7">
        <f>Raw!Q158/Raw!P158</f>
        <v>0</v>
      </c>
      <c r="N158" s="8">
        <f>Raw!S158/Raw!R158</f>
        <v>1900</v>
      </c>
      <c r="O158" s="9">
        <f>Raw!U158/Raw!T158</f>
        <v>40</v>
      </c>
      <c r="P158" s="11">
        <f>Raw!Y158/Raw!X158</f>
        <v>320</v>
      </c>
      <c r="Q158" s="12">
        <f>Raw!AA158/Raw!Z158</f>
        <v>440</v>
      </c>
      <c r="R158" s="3">
        <f>Raw!AC158/Raw!AB158</f>
        <v>0</v>
      </c>
      <c r="S158" s="4">
        <f>Raw!AE158/Raw!AD158</f>
        <v>100</v>
      </c>
      <c r="T158" s="5">
        <f>Raw!AG158/Raw!AF158</f>
        <v>0</v>
      </c>
      <c r="U158" s="6">
        <f>Raw!AI158/Raw!AH158</f>
        <v>1500</v>
      </c>
      <c r="V158" s="7">
        <f>Raw!AK158/Raw!AJ158</f>
        <v>0</v>
      </c>
      <c r="W158" s="9">
        <f>Raw!AM158/Raw!AL158</f>
        <v>0</v>
      </c>
      <c r="X158" s="26">
        <f>Raw!AO158/Raw!AN158</f>
        <v>60</v>
      </c>
      <c r="Y158" s="27">
        <f>Raw!AQ158/Raw!AP158</f>
        <v>0</v>
      </c>
      <c r="Z158" s="43">
        <f>Raw!AS158/Raw!AR158</f>
        <v>160</v>
      </c>
    </row>
    <row r="159" spans="1:26" x14ac:dyDescent="0.3">
      <c r="A159" s="53">
        <v>44552</v>
      </c>
      <c r="B159" s="54">
        <f t="shared" si="5"/>
        <v>22</v>
      </c>
      <c r="C159" s="1">
        <v>2</v>
      </c>
      <c r="D159" s="1">
        <v>28</v>
      </c>
      <c r="E159" s="1">
        <v>0</v>
      </c>
      <c r="F159" s="3"/>
      <c r="G159" s="45"/>
      <c r="H159" s="3"/>
      <c r="I159" s="41">
        <v>0.68055555555555547</v>
      </c>
      <c r="J159" s="4">
        <f>Raw!K159/Raw!J159</f>
        <v>0</v>
      </c>
      <c r="K159" s="5">
        <f>Raw!M159/Raw!L159</f>
        <v>0</v>
      </c>
      <c r="L159" s="6">
        <f>Raw!O159/Raw!N159</f>
        <v>0</v>
      </c>
      <c r="M159" s="7">
        <f>Raw!Q159/Raw!P159</f>
        <v>0</v>
      </c>
      <c r="N159" s="8">
        <f>Raw!S159/Raw!R159</f>
        <v>0</v>
      </c>
      <c r="O159" s="9">
        <f>Raw!U159/Raw!T159</f>
        <v>0</v>
      </c>
      <c r="P159" s="11">
        <f>Raw!Y159/Raw!X159</f>
        <v>0</v>
      </c>
      <c r="Q159" s="12">
        <f>Raw!AA159/Raw!Z159</f>
        <v>0</v>
      </c>
      <c r="R159" s="3">
        <f>Raw!AC159/Raw!AB159</f>
        <v>0</v>
      </c>
      <c r="S159" s="4">
        <f>Raw!AE159/Raw!AD159</f>
        <v>0</v>
      </c>
      <c r="T159" s="5">
        <f>Raw!AG159/Raw!AF159</f>
        <v>0</v>
      </c>
      <c r="U159" s="6">
        <f>Raw!AI159/Raw!AH159</f>
        <v>0</v>
      </c>
      <c r="V159" s="7">
        <f>Raw!AK159/Raw!AJ159</f>
        <v>0</v>
      </c>
      <c r="W159" s="9">
        <f>Raw!AM159/Raw!AL159</f>
        <v>20</v>
      </c>
      <c r="X159" s="26">
        <f>Raw!AO159/Raw!AN159</f>
        <v>20</v>
      </c>
      <c r="Y159" s="27">
        <f>Raw!AQ159/Raw!AP159</f>
        <v>100</v>
      </c>
      <c r="Z159" s="43">
        <f>Raw!AS159/Raw!AR159</f>
        <v>1300</v>
      </c>
    </row>
    <row r="160" spans="1:26" x14ac:dyDescent="0.3">
      <c r="A160" s="53">
        <v>44552</v>
      </c>
      <c r="B160" s="54">
        <f t="shared" si="5"/>
        <v>22</v>
      </c>
      <c r="C160" s="1">
        <v>3</v>
      </c>
      <c r="D160" s="1">
        <v>28</v>
      </c>
      <c r="E160" s="1">
        <v>0</v>
      </c>
      <c r="F160" s="3"/>
      <c r="G160" s="45"/>
      <c r="H160" s="3"/>
      <c r="I160" s="40">
        <v>0.6875</v>
      </c>
      <c r="J160" s="4">
        <f>Raw!K160/Raw!J160</f>
        <v>660</v>
      </c>
      <c r="K160" s="5">
        <f>Raw!M160/Raw!L160</f>
        <v>120</v>
      </c>
      <c r="L160" s="6">
        <f>Raw!O160/Raw!N160</f>
        <v>0</v>
      </c>
      <c r="M160" s="7">
        <f>Raw!Q160/Raw!P160</f>
        <v>0</v>
      </c>
      <c r="N160" s="8">
        <f>Raw!S160/Raw!R160</f>
        <v>240</v>
      </c>
      <c r="O160" s="9">
        <f>Raw!U160/Raw!T160</f>
        <v>0</v>
      </c>
      <c r="P160" s="11">
        <f>Raw!Y160/Raw!X160</f>
        <v>280</v>
      </c>
      <c r="Q160" s="12">
        <f>Raw!AA160/Raw!Z160</f>
        <v>400</v>
      </c>
      <c r="R160" s="3">
        <f>Raw!AC160/Raw!AB160</f>
        <v>0</v>
      </c>
      <c r="S160" s="4">
        <f>Raw!AE160/Raw!AD160</f>
        <v>40</v>
      </c>
      <c r="T160" s="5">
        <f>Raw!AG160/Raw!AF160</f>
        <v>0</v>
      </c>
      <c r="U160" s="6">
        <f>Raw!AI160/Raw!AH160</f>
        <v>260</v>
      </c>
      <c r="V160" s="7">
        <f>Raw!AK160/Raw!AJ160</f>
        <v>0</v>
      </c>
      <c r="W160" s="9">
        <f>Raw!AM160/Raw!AL160</f>
        <v>0</v>
      </c>
      <c r="X160" s="26">
        <f>Raw!AO160/Raw!AN160</f>
        <v>140</v>
      </c>
      <c r="Y160" s="27">
        <f>Raw!AQ160/Raw!AP160</f>
        <v>0</v>
      </c>
      <c r="Z160" s="43">
        <f>Raw!AS160/Raw!AR160</f>
        <v>100</v>
      </c>
    </row>
    <row r="161" spans="1:26" x14ac:dyDescent="0.3">
      <c r="A161" s="53">
        <v>44552</v>
      </c>
      <c r="B161" s="54">
        <f t="shared" si="5"/>
        <v>22</v>
      </c>
      <c r="C161" s="1">
        <v>1</v>
      </c>
      <c r="D161" s="1">
        <v>32</v>
      </c>
      <c r="E161" s="2">
        <v>1</v>
      </c>
      <c r="F161" s="14">
        <v>0.4055555555555555</v>
      </c>
      <c r="G161" s="45">
        <f>Raw!G161/Raw!F161</f>
        <v>0.48192771084337344</v>
      </c>
      <c r="H161" s="3">
        <v>0</v>
      </c>
      <c r="I161" s="40">
        <v>0.43402777777777773</v>
      </c>
      <c r="J161" s="4">
        <f>Raw!K161/Raw!J161</f>
        <v>100</v>
      </c>
      <c r="K161" s="5">
        <f>Raw!M161/Raw!L161</f>
        <v>200</v>
      </c>
      <c r="L161" s="6">
        <f>Raw!O161/Raw!N161</f>
        <v>0</v>
      </c>
      <c r="M161" s="7">
        <f>Raw!Q161/Raw!P161</f>
        <v>20</v>
      </c>
      <c r="N161" s="8">
        <f>Raw!S161/Raw!R161</f>
        <v>1000</v>
      </c>
      <c r="O161" s="9">
        <f>Raw!U161/Raw!T161</f>
        <v>1100</v>
      </c>
      <c r="P161" s="11">
        <f>Raw!Y161/Raw!X161</f>
        <v>0</v>
      </c>
      <c r="Q161" s="12" t="s">
        <v>25</v>
      </c>
      <c r="R161" s="3">
        <f>Raw!AC161/Raw!AB161</f>
        <v>0</v>
      </c>
      <c r="S161" s="4">
        <f>Raw!AE161/Raw!AD161</f>
        <v>0</v>
      </c>
      <c r="T161" s="5">
        <f>Raw!AG161/Raw!AF161</f>
        <v>0</v>
      </c>
      <c r="U161" s="6">
        <f>Raw!AI161/Raw!AH161</f>
        <v>1300</v>
      </c>
      <c r="V161" s="7">
        <f>Raw!AK161/Raw!AJ161</f>
        <v>0</v>
      </c>
      <c r="W161" s="9">
        <f>Raw!AM161/Raw!AL161</f>
        <v>0</v>
      </c>
      <c r="X161" s="26">
        <f>Raw!AO161/Raw!AN161</f>
        <v>3400</v>
      </c>
      <c r="Y161" s="27">
        <f>Raw!AQ161/Raw!AP161</f>
        <v>40</v>
      </c>
      <c r="Z161" s="43">
        <f>Raw!AS161/Raw!AR161</f>
        <v>8600</v>
      </c>
    </row>
    <row r="162" spans="1:26" x14ac:dyDescent="0.3">
      <c r="A162" s="53">
        <v>44552</v>
      </c>
      <c r="B162" s="54">
        <f t="shared" si="5"/>
        <v>22</v>
      </c>
      <c r="C162" s="1">
        <v>2</v>
      </c>
      <c r="D162" s="1">
        <v>32</v>
      </c>
      <c r="E162" s="2">
        <v>1</v>
      </c>
      <c r="F162" s="14">
        <v>0.40972222222222227</v>
      </c>
      <c r="G162" s="45">
        <f>Raw!G162/Raw!F162</f>
        <v>1.3253012048192769</v>
      </c>
      <c r="H162" s="3">
        <v>0</v>
      </c>
      <c r="I162" s="40">
        <v>0.44236111111111115</v>
      </c>
      <c r="J162" s="4">
        <f>Raw!K162/Raw!J162</f>
        <v>0</v>
      </c>
      <c r="K162" s="5">
        <f>Raw!M162/Raw!L162</f>
        <v>300</v>
      </c>
      <c r="L162" s="6">
        <f>Raw!O162/Raw!N162</f>
        <v>0</v>
      </c>
      <c r="M162" s="7">
        <f>Raw!Q162/Raw!P162</f>
        <v>20</v>
      </c>
      <c r="N162" s="8">
        <f>Raw!S162/Raw!R162</f>
        <v>1460</v>
      </c>
      <c r="O162" s="9">
        <f>Raw!U162/Raw!T162</f>
        <v>40</v>
      </c>
      <c r="P162" s="11">
        <f>Raw!Y162/Raw!X162</f>
        <v>0</v>
      </c>
      <c r="Q162" s="12">
        <f>Raw!AA162/Raw!Z162</f>
        <v>0</v>
      </c>
      <c r="R162" s="3">
        <f>Raw!AC162/Raw!AB162</f>
        <v>0</v>
      </c>
      <c r="S162" s="4">
        <f>Raw!AE162/Raw!AD162</f>
        <v>0</v>
      </c>
      <c r="T162" s="5">
        <f>Raw!AG162/Raw!AF162</f>
        <v>0</v>
      </c>
      <c r="U162" s="6">
        <f>Raw!AI162/Raw!AH162</f>
        <v>1640</v>
      </c>
      <c r="V162" s="7">
        <f>Raw!AK162/Raw!AJ162</f>
        <v>0</v>
      </c>
      <c r="W162" s="9">
        <f>Raw!AM162/Raw!AL162</f>
        <v>0</v>
      </c>
      <c r="X162" s="26">
        <f>Raw!AO162/Raw!AN162</f>
        <v>0</v>
      </c>
      <c r="Y162" s="27">
        <f>Raw!AQ162/Raw!AP162</f>
        <v>0</v>
      </c>
      <c r="Z162" s="43">
        <f>Raw!AS162/Raw!AR162</f>
        <v>2000</v>
      </c>
    </row>
    <row r="163" spans="1:26" x14ac:dyDescent="0.3">
      <c r="A163" s="53">
        <v>44552</v>
      </c>
      <c r="B163" s="54">
        <f t="shared" si="5"/>
        <v>22</v>
      </c>
      <c r="C163" s="1">
        <v>3</v>
      </c>
      <c r="D163" s="1">
        <v>32</v>
      </c>
      <c r="E163" s="2">
        <v>1</v>
      </c>
      <c r="F163" s="14">
        <v>0.41041666666666665</v>
      </c>
      <c r="G163" s="45">
        <f>Raw!G163/Raw!F163</f>
        <v>0</v>
      </c>
      <c r="H163" s="3">
        <v>0</v>
      </c>
      <c r="I163" s="40">
        <v>0.4513888888888889</v>
      </c>
      <c r="J163" s="4">
        <f>Raw!K163/Raw!J163</f>
        <v>0</v>
      </c>
      <c r="K163" s="5">
        <f>Raw!M163/Raw!L163</f>
        <v>0</v>
      </c>
      <c r="L163" s="6">
        <f>Raw!O163/Raw!N163</f>
        <v>0</v>
      </c>
      <c r="M163" s="7">
        <f>Raw!Q163/Raw!P163</f>
        <v>0</v>
      </c>
      <c r="N163" s="8">
        <f>Raw!S163/Raw!R163</f>
        <v>160</v>
      </c>
      <c r="O163" s="9">
        <f>Raw!U163/Raw!T163</f>
        <v>100</v>
      </c>
      <c r="P163" s="11">
        <f>Raw!Y163/Raw!X163</f>
        <v>0</v>
      </c>
      <c r="Q163" s="12">
        <f>Raw!AA163/Raw!Z163</f>
        <v>80</v>
      </c>
      <c r="R163" s="3">
        <f>Raw!AC163/Raw!AB163</f>
        <v>0</v>
      </c>
      <c r="S163" s="4">
        <f>Raw!AE163/Raw!AD163</f>
        <v>0</v>
      </c>
      <c r="T163" s="5">
        <f>Raw!AG163/Raw!AF163</f>
        <v>0</v>
      </c>
      <c r="U163" s="6">
        <f>Raw!AI163/Raw!AH163</f>
        <v>5300</v>
      </c>
      <c r="V163" s="7">
        <f>Raw!AK163/Raw!AJ163</f>
        <v>0</v>
      </c>
      <c r="W163" s="9">
        <f>Raw!AM163/Raw!AL163</f>
        <v>0</v>
      </c>
      <c r="X163" s="26">
        <f>Raw!AO163/Raw!AN163</f>
        <v>40</v>
      </c>
      <c r="Y163" s="27">
        <f>Raw!AQ163/Raw!AP163</f>
        <v>0</v>
      </c>
      <c r="Z163" s="43">
        <f>Raw!AS163/Raw!AR163</f>
        <v>2200</v>
      </c>
    </row>
    <row r="164" spans="1:26" x14ac:dyDescent="0.3">
      <c r="A164" s="53">
        <v>44552</v>
      </c>
      <c r="B164" s="54">
        <f t="shared" si="5"/>
        <v>22</v>
      </c>
      <c r="C164" s="1">
        <v>1</v>
      </c>
      <c r="D164" s="1">
        <v>32</v>
      </c>
      <c r="E164" s="1">
        <v>0</v>
      </c>
      <c r="F164" s="3"/>
      <c r="G164" s="45"/>
      <c r="H164" s="3"/>
      <c r="I164" s="40">
        <v>0.46111111111111108</v>
      </c>
      <c r="J164" s="4">
        <f>Raw!K164/Raw!J164</f>
        <v>140</v>
      </c>
      <c r="K164" s="5">
        <f>Raw!M164/Raw!L164</f>
        <v>100</v>
      </c>
      <c r="L164" s="6">
        <f>Raw!O164/Raw!N164</f>
        <v>0</v>
      </c>
      <c r="M164" s="7">
        <f>Raw!Q164/Raw!P164</f>
        <v>40</v>
      </c>
      <c r="N164" s="8">
        <f>Raw!S164/Raw!R164</f>
        <v>1200</v>
      </c>
      <c r="O164" s="9">
        <f>Raw!U164/Raw!T164</f>
        <v>100</v>
      </c>
      <c r="P164" s="11">
        <f>Raw!Y164/Raw!X164</f>
        <v>0</v>
      </c>
      <c r="Q164" s="12">
        <f>Raw!AA164/Raw!Z164</f>
        <v>20</v>
      </c>
      <c r="R164" s="3">
        <f>Raw!AC164/Raw!AB164</f>
        <v>0</v>
      </c>
      <c r="S164" s="4">
        <f>Raw!AE164/Raw!AD164</f>
        <v>0</v>
      </c>
      <c r="T164" s="5">
        <f>Raw!AG164/Raw!AF164</f>
        <v>0</v>
      </c>
      <c r="U164" s="6">
        <f>Raw!AI164/Raw!AH164</f>
        <v>3900</v>
      </c>
      <c r="V164" s="7">
        <f>Raw!AK164/Raw!AJ164</f>
        <v>0</v>
      </c>
      <c r="W164" s="9">
        <f>Raw!AM164/Raw!AL164</f>
        <v>0</v>
      </c>
      <c r="X164" s="26">
        <f>Raw!AO164/Raw!AN164</f>
        <v>1560</v>
      </c>
      <c r="Y164" s="27">
        <f>Raw!AQ164/Raw!AP164</f>
        <v>40</v>
      </c>
      <c r="Z164" s="43">
        <f>Raw!AS164/Raw!AR164</f>
        <v>3200</v>
      </c>
    </row>
    <row r="165" spans="1:26" x14ac:dyDescent="0.3">
      <c r="A165" s="53">
        <v>44552</v>
      </c>
      <c r="B165" s="54">
        <f t="shared" si="5"/>
        <v>22</v>
      </c>
      <c r="C165" s="1">
        <v>2</v>
      </c>
      <c r="D165" s="1">
        <v>32</v>
      </c>
      <c r="E165" s="1">
        <v>0</v>
      </c>
      <c r="F165" s="3"/>
      <c r="G165" s="45"/>
      <c r="H165" s="3"/>
      <c r="I165" s="40">
        <v>0.50208333333333333</v>
      </c>
      <c r="J165" s="4">
        <f>Raw!K165/Raw!J165</f>
        <v>20</v>
      </c>
      <c r="K165" s="5" t="s">
        <v>25</v>
      </c>
      <c r="L165" s="6">
        <f>Raw!O165/Raw!N165</f>
        <v>0</v>
      </c>
      <c r="M165" s="7">
        <f>Raw!Q165/Raw!P165</f>
        <v>0</v>
      </c>
      <c r="N165" s="8">
        <f>Raw!S165/Raw!R165</f>
        <v>800</v>
      </c>
      <c r="O165" s="9">
        <f>Raw!U165/Raw!T165</f>
        <v>0</v>
      </c>
      <c r="P165" s="11">
        <f>Raw!Y165/Raw!X165</f>
        <v>0</v>
      </c>
      <c r="Q165" s="12">
        <f>Raw!AA165/Raw!Z165</f>
        <v>100</v>
      </c>
      <c r="R165" s="3">
        <f>Raw!AC165/Raw!AB165</f>
        <v>0</v>
      </c>
      <c r="S165" s="4">
        <f>Raw!AE165/Raw!AD165</f>
        <v>0</v>
      </c>
      <c r="T165" s="5">
        <f>Raw!AG165/Raw!AF165</f>
        <v>0</v>
      </c>
      <c r="U165" s="6">
        <f>Raw!AI165/Raw!AH165</f>
        <v>3900</v>
      </c>
      <c r="V165" s="7">
        <f>Raw!AK165/Raw!AJ165</f>
        <v>0</v>
      </c>
      <c r="W165" s="9">
        <f>Raw!AM165/Raw!AL165</f>
        <v>0</v>
      </c>
      <c r="X165" s="26">
        <f>Raw!AO165/Raw!AN165</f>
        <v>0</v>
      </c>
      <c r="Y165" s="27">
        <f>Raw!AQ165/Raw!AP165</f>
        <v>0</v>
      </c>
      <c r="Z165" s="43">
        <f>Raw!AS165/Raw!AR165</f>
        <v>1400</v>
      </c>
    </row>
    <row r="166" spans="1:26" x14ac:dyDescent="0.3">
      <c r="A166" s="53">
        <v>44552</v>
      </c>
      <c r="B166" s="54">
        <f t="shared" si="5"/>
        <v>22</v>
      </c>
      <c r="C166" s="1">
        <v>3</v>
      </c>
      <c r="D166" s="1">
        <v>32</v>
      </c>
      <c r="E166" s="1">
        <v>0</v>
      </c>
      <c r="F166" s="3"/>
      <c r="G166" s="45"/>
      <c r="H166" s="3"/>
      <c r="I166" s="40">
        <v>0.51527777777777783</v>
      </c>
      <c r="J166" s="4">
        <f>Raw!K166/Raw!J166</f>
        <v>60</v>
      </c>
      <c r="K166" s="5">
        <f>Raw!M166/Raw!L166</f>
        <v>120</v>
      </c>
      <c r="L166" s="6">
        <f>Raw!O166/Raw!N166</f>
        <v>0</v>
      </c>
      <c r="M166" s="7">
        <f>Raw!Q166/Raw!P166</f>
        <v>40</v>
      </c>
      <c r="N166" s="8">
        <f>Raw!S166/Raw!R166</f>
        <v>1180</v>
      </c>
      <c r="O166" s="9">
        <f>Raw!U166/Raw!T166</f>
        <v>200</v>
      </c>
      <c r="P166" s="11">
        <f>Raw!Y166/Raw!X166</f>
        <v>0</v>
      </c>
      <c r="Q166" s="12">
        <f>Raw!AA166/Raw!Z166</f>
        <v>120</v>
      </c>
      <c r="R166" s="3">
        <f>Raw!AC166/Raw!AB166</f>
        <v>0</v>
      </c>
      <c r="S166" s="4">
        <f>Raw!AE166/Raw!AD166</f>
        <v>0</v>
      </c>
      <c r="T166" s="5">
        <f>Raw!AG166/Raw!AF166</f>
        <v>0</v>
      </c>
      <c r="U166" s="6">
        <f>Raw!AI166/Raw!AH166</f>
        <v>1200</v>
      </c>
      <c r="V166" s="7">
        <f>Raw!AK166/Raw!AJ166</f>
        <v>0</v>
      </c>
      <c r="W166" s="9">
        <f>Raw!AM166/Raw!AL166</f>
        <v>0</v>
      </c>
      <c r="X166" s="26">
        <f>Raw!AO166/Raw!AN166</f>
        <v>740</v>
      </c>
      <c r="Y166" s="27">
        <f>Raw!AQ166/Raw!AP166</f>
        <v>40</v>
      </c>
      <c r="Z166" s="43">
        <f>Raw!AS166/Raw!AR166</f>
        <v>2300</v>
      </c>
    </row>
    <row r="167" spans="1:26" x14ac:dyDescent="0.3">
      <c r="A167" s="53">
        <v>44551</v>
      </c>
      <c r="B167" s="54">
        <f t="shared" si="5"/>
        <v>21</v>
      </c>
      <c r="C167" s="1">
        <v>1</v>
      </c>
      <c r="D167" s="1">
        <v>16</v>
      </c>
      <c r="E167" s="2">
        <v>1</v>
      </c>
      <c r="F167" s="3"/>
      <c r="G167" s="45"/>
      <c r="H167" s="3"/>
      <c r="I167" s="40">
        <v>0.4375</v>
      </c>
      <c r="J167" s="4"/>
      <c r="K167" s="5"/>
      <c r="L167" s="6"/>
      <c r="M167" s="7"/>
      <c r="N167" s="8"/>
      <c r="O167" s="9"/>
      <c r="P167" s="11"/>
      <c r="Q167" s="12">
        <f>Raw!AA167/Raw!Z167</f>
        <v>11.566265060240962</v>
      </c>
      <c r="R167" s="3"/>
      <c r="S167" s="4"/>
      <c r="T167" s="5"/>
      <c r="U167" s="6"/>
      <c r="V167" s="7"/>
      <c r="W167" s="9"/>
    </row>
    <row r="168" spans="1:26" x14ac:dyDescent="0.3">
      <c r="A168" s="53">
        <v>44551</v>
      </c>
      <c r="B168" s="54">
        <f t="shared" si="5"/>
        <v>21</v>
      </c>
      <c r="C168" s="1">
        <v>2</v>
      </c>
      <c r="D168" s="1">
        <v>16</v>
      </c>
      <c r="E168" s="2">
        <v>1</v>
      </c>
      <c r="F168" s="3"/>
      <c r="G168" s="45"/>
      <c r="H168" s="3"/>
      <c r="I168" s="40">
        <v>0.44097222222222227</v>
      </c>
      <c r="J168" s="4"/>
      <c r="K168" s="5"/>
      <c r="L168" s="6"/>
      <c r="M168" s="7"/>
      <c r="N168" s="8"/>
      <c r="O168" s="9"/>
      <c r="P168" s="11"/>
      <c r="Q168" s="12">
        <f>Raw!AA168/Raw!Z168</f>
        <v>5.5421686746987948</v>
      </c>
      <c r="R168" s="3"/>
      <c r="S168" s="4"/>
      <c r="T168" s="5"/>
      <c r="U168" s="6"/>
      <c r="V168" s="7"/>
      <c r="W168" s="9"/>
    </row>
    <row r="169" spans="1:26" x14ac:dyDescent="0.3">
      <c r="A169" s="53">
        <v>44551</v>
      </c>
      <c r="B169" s="54">
        <f t="shared" si="5"/>
        <v>21</v>
      </c>
      <c r="C169" s="1">
        <v>3</v>
      </c>
      <c r="D169" s="1">
        <v>16</v>
      </c>
      <c r="E169" s="2">
        <v>1</v>
      </c>
      <c r="F169" s="3"/>
      <c r="G169" s="45"/>
      <c r="H169" s="3"/>
      <c r="I169" s="40">
        <v>0.44444444444444442</v>
      </c>
      <c r="J169" s="4"/>
      <c r="K169" s="5"/>
      <c r="L169" s="6"/>
      <c r="M169" s="7"/>
      <c r="N169" s="8"/>
      <c r="O169" s="9"/>
      <c r="P169" s="11"/>
      <c r="Q169" s="12">
        <f>Raw!AA169/Raw!Z169</f>
        <v>7.1084337349397586</v>
      </c>
      <c r="R169" s="3"/>
      <c r="S169" s="4"/>
      <c r="T169" s="5"/>
      <c r="U169" s="6"/>
      <c r="V169" s="7"/>
      <c r="W169" s="9"/>
    </row>
    <row r="170" spans="1:26" x14ac:dyDescent="0.3">
      <c r="A170" s="53">
        <v>44551</v>
      </c>
      <c r="B170" s="54">
        <f t="shared" si="5"/>
        <v>21</v>
      </c>
      <c r="C170" s="1">
        <v>1</v>
      </c>
      <c r="D170" s="1">
        <v>16</v>
      </c>
      <c r="E170" s="1">
        <v>0</v>
      </c>
      <c r="F170" s="3"/>
      <c r="G170" s="45"/>
      <c r="H170" s="3"/>
      <c r="I170" s="40">
        <v>0.43472222222222223</v>
      </c>
      <c r="J170" s="4"/>
      <c r="K170" s="5"/>
      <c r="L170" s="6"/>
      <c r="M170" s="7"/>
      <c r="N170" s="8"/>
      <c r="O170" s="9"/>
      <c r="P170" s="11"/>
      <c r="Q170" s="12">
        <f>Raw!AA170/Raw!Z170</f>
        <v>10.120481927710843</v>
      </c>
      <c r="R170" s="3"/>
      <c r="S170" s="4"/>
      <c r="T170" s="5"/>
      <c r="U170" s="6"/>
      <c r="V170" s="7"/>
      <c r="W170" s="9"/>
    </row>
    <row r="171" spans="1:26" x14ac:dyDescent="0.3">
      <c r="A171" s="53">
        <v>44551</v>
      </c>
      <c r="B171" s="54">
        <f t="shared" si="5"/>
        <v>21</v>
      </c>
      <c r="C171" s="1">
        <v>2</v>
      </c>
      <c r="D171" s="1">
        <v>16</v>
      </c>
      <c r="E171" s="1">
        <v>0</v>
      </c>
      <c r="F171" s="3"/>
      <c r="G171" s="45"/>
      <c r="H171" s="3"/>
      <c r="I171" s="40">
        <v>0.4368055555555555</v>
      </c>
      <c r="J171" s="4"/>
      <c r="K171" s="5"/>
      <c r="L171" s="6"/>
      <c r="M171" s="7"/>
      <c r="N171" s="8"/>
      <c r="O171" s="9"/>
      <c r="P171" s="11"/>
      <c r="Q171" s="12">
        <f>Raw!AA171/Raw!Z171</f>
        <v>1.8072289156626504</v>
      </c>
      <c r="R171" s="3"/>
      <c r="S171" s="4"/>
      <c r="T171" s="5"/>
      <c r="U171" s="6"/>
      <c r="V171" s="7"/>
      <c r="W171" s="9"/>
    </row>
    <row r="172" spans="1:26" x14ac:dyDescent="0.3">
      <c r="A172" s="53">
        <v>44551</v>
      </c>
      <c r="B172" s="54">
        <f t="shared" si="5"/>
        <v>21</v>
      </c>
      <c r="C172" s="1">
        <v>3</v>
      </c>
      <c r="D172" s="1">
        <v>16</v>
      </c>
      <c r="E172" s="1">
        <v>0</v>
      </c>
      <c r="F172" s="3"/>
      <c r="G172" s="45"/>
      <c r="H172" s="3"/>
      <c r="I172" s="40">
        <v>0.4375</v>
      </c>
      <c r="J172" s="4"/>
      <c r="K172" s="5"/>
      <c r="L172" s="6"/>
      <c r="M172" s="7"/>
      <c r="N172" s="8"/>
      <c r="O172" s="9"/>
      <c r="P172" s="11"/>
      <c r="Q172" s="12">
        <f>Raw!AA172/Raw!Z172</f>
        <v>1.6867469879518071</v>
      </c>
      <c r="R172" s="3"/>
      <c r="S172" s="4"/>
      <c r="T172" s="5"/>
      <c r="U172" s="6"/>
      <c r="V172" s="7"/>
      <c r="W172" s="9"/>
    </row>
    <row r="173" spans="1:26" x14ac:dyDescent="0.3">
      <c r="A173" s="53">
        <v>44551</v>
      </c>
      <c r="B173" s="54">
        <f t="shared" si="5"/>
        <v>21</v>
      </c>
      <c r="C173" s="1">
        <v>1</v>
      </c>
      <c r="D173" s="1">
        <v>20</v>
      </c>
      <c r="E173" s="2">
        <v>1</v>
      </c>
      <c r="F173" s="3"/>
      <c r="G173" s="45"/>
      <c r="H173" s="3"/>
      <c r="I173" s="40">
        <v>0.4069444444444445</v>
      </c>
      <c r="J173" s="4"/>
      <c r="K173" s="5"/>
      <c r="L173" s="6"/>
      <c r="M173" s="7"/>
      <c r="N173" s="8"/>
      <c r="O173" s="9"/>
      <c r="P173" s="11"/>
      <c r="Q173" s="12">
        <f>Raw!AA173/Raw!Z173</f>
        <v>15.301204819277107</v>
      </c>
      <c r="R173" s="3"/>
      <c r="S173" s="4"/>
      <c r="T173" s="5"/>
      <c r="U173" s="6"/>
      <c r="V173" s="7"/>
      <c r="W173" s="9"/>
    </row>
    <row r="174" spans="1:26" x14ac:dyDescent="0.3">
      <c r="A174" s="53">
        <v>44551</v>
      </c>
      <c r="B174" s="54">
        <f t="shared" si="5"/>
        <v>21</v>
      </c>
      <c r="C174" s="1">
        <v>2</v>
      </c>
      <c r="D174" s="1">
        <v>20</v>
      </c>
      <c r="E174" s="2">
        <v>1</v>
      </c>
      <c r="F174" s="3"/>
      <c r="G174" s="45"/>
      <c r="H174" s="3"/>
      <c r="I174" s="40">
        <v>0.40972222222222227</v>
      </c>
      <c r="J174" s="4"/>
      <c r="K174" s="5"/>
      <c r="L174" s="6"/>
      <c r="M174" s="7"/>
      <c r="N174" s="8"/>
      <c r="O174" s="9"/>
      <c r="P174" s="11"/>
      <c r="Q174" s="12">
        <f>Raw!AA174/Raw!Z174</f>
        <v>21.08433734939759</v>
      </c>
      <c r="R174" s="3"/>
      <c r="S174" s="4"/>
      <c r="T174" s="5"/>
      <c r="U174" s="6"/>
      <c r="V174" s="7"/>
      <c r="W174" s="9"/>
    </row>
    <row r="175" spans="1:26" x14ac:dyDescent="0.3">
      <c r="A175" s="53">
        <v>44551</v>
      </c>
      <c r="B175" s="54">
        <f t="shared" si="5"/>
        <v>21</v>
      </c>
      <c r="C175" s="1">
        <v>3</v>
      </c>
      <c r="D175" s="1">
        <v>20</v>
      </c>
      <c r="E175" s="2">
        <v>1</v>
      </c>
      <c r="F175" s="3"/>
      <c r="G175" s="45"/>
      <c r="H175" s="3"/>
      <c r="I175" s="40">
        <v>0.41180555555555554</v>
      </c>
      <c r="J175" s="4"/>
      <c r="K175" s="5"/>
      <c r="L175" s="6"/>
      <c r="M175" s="7"/>
      <c r="N175" s="8"/>
      <c r="O175" s="9"/>
      <c r="P175" s="11"/>
      <c r="Q175" s="12">
        <f>Raw!AA175/Raw!Z175</f>
        <v>20.361445783132528</v>
      </c>
      <c r="R175" s="3"/>
      <c r="S175" s="4"/>
      <c r="T175" s="5"/>
      <c r="U175" s="6"/>
      <c r="V175" s="7"/>
      <c r="W175" s="9"/>
    </row>
    <row r="176" spans="1:26" x14ac:dyDescent="0.3">
      <c r="A176" s="53">
        <v>44551</v>
      </c>
      <c r="B176" s="54">
        <f t="shared" si="5"/>
        <v>21</v>
      </c>
      <c r="C176" s="1">
        <v>1</v>
      </c>
      <c r="D176" s="1">
        <v>20</v>
      </c>
      <c r="E176" s="1">
        <v>0</v>
      </c>
      <c r="F176" s="3"/>
      <c r="G176" s="45"/>
      <c r="H176" s="3"/>
      <c r="I176" s="40">
        <v>0.39930555555555558</v>
      </c>
      <c r="J176" s="4"/>
      <c r="K176" s="5"/>
      <c r="L176" s="6"/>
      <c r="M176" s="7"/>
      <c r="N176" s="8"/>
      <c r="O176" s="9"/>
      <c r="P176" s="11"/>
      <c r="Q176" s="12">
        <f>Raw!AA176/Raw!Z176</f>
        <v>20.602409638554214</v>
      </c>
      <c r="R176" s="3"/>
      <c r="S176" s="4"/>
      <c r="T176" s="5"/>
      <c r="U176" s="6"/>
      <c r="V176" s="7"/>
      <c r="W176" s="9"/>
    </row>
    <row r="177" spans="1:23" x14ac:dyDescent="0.3">
      <c r="A177" s="53">
        <v>44551</v>
      </c>
      <c r="B177" s="54">
        <f t="shared" si="5"/>
        <v>21</v>
      </c>
      <c r="C177" s="1">
        <v>2</v>
      </c>
      <c r="D177" s="1">
        <v>20</v>
      </c>
      <c r="E177" s="1">
        <v>0</v>
      </c>
      <c r="F177" s="3"/>
      <c r="G177" s="45"/>
      <c r="H177" s="3"/>
      <c r="I177" s="40">
        <v>0.40138888888888885</v>
      </c>
      <c r="J177" s="4"/>
      <c r="K177" s="5"/>
      <c r="L177" s="6"/>
      <c r="M177" s="7"/>
      <c r="N177" s="8"/>
      <c r="O177" s="9"/>
      <c r="P177" s="11"/>
      <c r="Q177" s="12">
        <f>Raw!AA177/Raw!Z177</f>
        <v>9.3975903614457827</v>
      </c>
      <c r="R177" s="3"/>
      <c r="S177" s="4"/>
      <c r="T177" s="5"/>
      <c r="U177" s="6"/>
      <c r="V177" s="7"/>
      <c r="W177" s="9"/>
    </row>
    <row r="178" spans="1:23" x14ac:dyDescent="0.3">
      <c r="A178" s="53">
        <v>44551</v>
      </c>
      <c r="B178" s="54">
        <f t="shared" si="5"/>
        <v>21</v>
      </c>
      <c r="C178" s="1">
        <v>3</v>
      </c>
      <c r="D178" s="1">
        <v>20</v>
      </c>
      <c r="E178" s="1">
        <v>1</v>
      </c>
      <c r="F178" s="3"/>
      <c r="G178" s="45">
        <f>Raw!G178/Raw!F178</f>
        <v>2.6506024096385539</v>
      </c>
      <c r="H178" s="3"/>
      <c r="I178" s="40">
        <v>0.4055555555555555</v>
      </c>
      <c r="J178" s="4"/>
      <c r="K178" s="5"/>
      <c r="L178" s="6"/>
      <c r="M178" s="7"/>
      <c r="N178" s="8"/>
      <c r="O178" s="9"/>
      <c r="P178" s="11"/>
      <c r="Q178" s="12">
        <f>Raw!AA178/Raw!Z178</f>
        <v>8.6746987951807224</v>
      </c>
      <c r="R178" s="3"/>
      <c r="S178" s="4"/>
      <c r="T178" s="5"/>
      <c r="U178" s="6"/>
      <c r="V178" s="7"/>
      <c r="W178" s="9"/>
    </row>
    <row r="179" spans="1:23" x14ac:dyDescent="0.3">
      <c r="A179" s="53">
        <v>44551</v>
      </c>
      <c r="B179" s="54">
        <f t="shared" si="5"/>
        <v>21</v>
      </c>
      <c r="C179" s="1">
        <v>1</v>
      </c>
      <c r="D179" s="1">
        <v>24</v>
      </c>
      <c r="E179" s="2">
        <v>1</v>
      </c>
      <c r="F179" s="3"/>
      <c r="G179" s="45"/>
      <c r="H179" s="3"/>
      <c r="I179" s="40">
        <v>0.42638888888888887</v>
      </c>
      <c r="J179" s="4"/>
      <c r="K179" s="5"/>
      <c r="L179" s="6"/>
      <c r="M179" s="7"/>
      <c r="N179" s="8"/>
      <c r="O179" s="9"/>
      <c r="P179" s="11"/>
      <c r="Q179" s="12">
        <f>Raw!AA179/Raw!Z179</f>
        <v>67.46987951807229</v>
      </c>
      <c r="R179" s="3"/>
      <c r="S179" s="4"/>
      <c r="T179" s="5"/>
      <c r="U179" s="6"/>
      <c r="V179" s="7"/>
      <c r="W179" s="9"/>
    </row>
    <row r="180" spans="1:23" x14ac:dyDescent="0.3">
      <c r="A180" s="53">
        <v>44551</v>
      </c>
      <c r="B180" s="54">
        <f t="shared" si="5"/>
        <v>21</v>
      </c>
      <c r="C180" s="1">
        <v>2</v>
      </c>
      <c r="D180" s="1">
        <v>24</v>
      </c>
      <c r="E180" s="2">
        <v>1</v>
      </c>
      <c r="F180" s="3"/>
      <c r="G180" s="45"/>
      <c r="H180" s="3"/>
      <c r="I180" s="40">
        <v>0.4284722222222222</v>
      </c>
      <c r="J180" s="4"/>
      <c r="K180" s="5"/>
      <c r="L180" s="6"/>
      <c r="M180" s="7"/>
      <c r="N180" s="8"/>
      <c r="O180" s="9"/>
      <c r="P180" s="11"/>
      <c r="Q180" s="12">
        <f>Raw!AA180/Raw!Z180</f>
        <v>4.2168674698795181</v>
      </c>
      <c r="R180" s="3"/>
      <c r="S180" s="4"/>
      <c r="T180" s="5"/>
      <c r="U180" s="6"/>
      <c r="V180" s="7"/>
      <c r="W180" s="9"/>
    </row>
    <row r="181" spans="1:23" x14ac:dyDescent="0.3">
      <c r="A181" s="53">
        <v>44551</v>
      </c>
      <c r="B181" s="54">
        <f t="shared" si="5"/>
        <v>21</v>
      </c>
      <c r="C181" s="1">
        <v>3</v>
      </c>
      <c r="D181" s="1">
        <v>24</v>
      </c>
      <c r="E181" s="2">
        <v>1</v>
      </c>
      <c r="F181" s="3"/>
      <c r="G181" s="45"/>
      <c r="H181" s="3"/>
      <c r="I181" s="40">
        <v>0.42986111111111108</v>
      </c>
      <c r="J181" s="4"/>
      <c r="K181" s="5"/>
      <c r="L181" s="6"/>
      <c r="M181" s="7"/>
      <c r="N181" s="8"/>
      <c r="O181" s="9"/>
      <c r="P181" s="11"/>
      <c r="Q181" s="12">
        <f>Raw!AA181/Raw!Z181</f>
        <v>4.5783132530120474</v>
      </c>
      <c r="R181" s="3"/>
      <c r="S181" s="4"/>
      <c r="T181" s="5"/>
      <c r="U181" s="6"/>
      <c r="V181" s="7"/>
      <c r="W181" s="9"/>
    </row>
    <row r="182" spans="1:23" x14ac:dyDescent="0.3">
      <c r="A182" s="53">
        <v>44551</v>
      </c>
      <c r="B182" s="54">
        <f t="shared" si="5"/>
        <v>21</v>
      </c>
      <c r="C182" s="55">
        <v>4</v>
      </c>
      <c r="D182" s="55">
        <v>24</v>
      </c>
      <c r="E182" s="55">
        <v>1</v>
      </c>
      <c r="F182" s="3"/>
      <c r="G182" s="45"/>
      <c r="H182" s="3"/>
      <c r="I182" s="40">
        <v>0.41736111111111113</v>
      </c>
      <c r="J182" s="4"/>
      <c r="K182" s="5"/>
      <c r="L182" s="6"/>
      <c r="M182" s="7"/>
      <c r="N182" s="8"/>
      <c r="O182" s="9"/>
      <c r="P182" s="11"/>
      <c r="Q182" s="12">
        <f>Raw!AA182/Raw!Z182</f>
        <v>40.361445783132524</v>
      </c>
      <c r="R182" s="3"/>
      <c r="S182" s="4"/>
      <c r="T182" s="5"/>
      <c r="U182" s="6"/>
      <c r="V182" s="7"/>
      <c r="W182" s="9"/>
    </row>
    <row r="183" spans="1:23" x14ac:dyDescent="0.3">
      <c r="A183" s="53">
        <v>44551</v>
      </c>
      <c r="B183" s="54">
        <f t="shared" si="5"/>
        <v>21</v>
      </c>
      <c r="C183" s="1">
        <v>2</v>
      </c>
      <c r="D183" s="1">
        <v>24</v>
      </c>
      <c r="E183" s="1">
        <v>0</v>
      </c>
      <c r="F183" s="3"/>
      <c r="G183" s="45"/>
      <c r="H183" s="3"/>
      <c r="I183" s="40">
        <v>0.41944444444444445</v>
      </c>
      <c r="J183" s="4"/>
      <c r="K183" s="5"/>
      <c r="L183" s="6"/>
      <c r="M183" s="7"/>
      <c r="N183" s="8"/>
      <c r="O183" s="9"/>
      <c r="P183" s="11"/>
      <c r="Q183" s="12">
        <f>Raw!AA183/Raw!Z183</f>
        <v>12.289156626506022</v>
      </c>
      <c r="R183" s="3"/>
      <c r="S183" s="4"/>
      <c r="T183" s="5"/>
      <c r="U183" s="6"/>
      <c r="V183" s="7"/>
      <c r="W183" s="9"/>
    </row>
    <row r="184" spans="1:23" x14ac:dyDescent="0.3">
      <c r="A184" s="53">
        <v>44551</v>
      </c>
      <c r="B184" s="54">
        <f t="shared" si="5"/>
        <v>21</v>
      </c>
      <c r="C184" s="55">
        <v>5</v>
      </c>
      <c r="D184" s="55">
        <v>24</v>
      </c>
      <c r="E184" s="55">
        <v>1</v>
      </c>
      <c r="F184" s="3"/>
      <c r="G184" s="45"/>
      <c r="H184" s="3"/>
      <c r="I184" s="40">
        <v>0.4236111111111111</v>
      </c>
      <c r="J184" s="4"/>
      <c r="K184" s="5"/>
      <c r="L184" s="6"/>
      <c r="M184" s="7"/>
      <c r="N184" s="8"/>
      <c r="O184" s="9"/>
      <c r="P184" s="11"/>
      <c r="Q184" s="12">
        <f>Raw!AA184/Raw!Z184</f>
        <v>28.795180722891565</v>
      </c>
      <c r="R184" s="3"/>
      <c r="S184" s="4"/>
      <c r="T184" s="5"/>
      <c r="U184" s="6"/>
      <c r="V184" s="7"/>
      <c r="W184" s="9"/>
    </row>
    <row r="185" spans="1:23" x14ac:dyDescent="0.3">
      <c r="A185" s="53">
        <v>44551</v>
      </c>
      <c r="B185" s="54">
        <f t="shared" si="5"/>
        <v>21</v>
      </c>
      <c r="C185" s="1">
        <v>1</v>
      </c>
      <c r="D185" s="1">
        <v>28</v>
      </c>
      <c r="E185" s="2">
        <v>1</v>
      </c>
      <c r="F185" s="3"/>
      <c r="G185" s="45"/>
      <c r="H185" s="3"/>
      <c r="I185" s="40">
        <v>0.45416666666666666</v>
      </c>
      <c r="J185" s="4"/>
      <c r="K185" s="5"/>
      <c r="L185" s="6"/>
      <c r="M185" s="7"/>
      <c r="N185" s="8"/>
      <c r="O185" s="9"/>
      <c r="P185" s="11"/>
      <c r="Q185" s="12">
        <f>Raw!AA185/Raw!Z185</f>
        <v>450</v>
      </c>
      <c r="R185" s="3"/>
      <c r="S185" s="4"/>
      <c r="T185" s="5"/>
      <c r="U185" s="6"/>
      <c r="V185" s="7"/>
      <c r="W185" s="9"/>
    </row>
    <row r="186" spans="1:23" x14ac:dyDescent="0.3">
      <c r="A186" s="53">
        <v>44551</v>
      </c>
      <c r="B186" s="54">
        <f t="shared" si="5"/>
        <v>21</v>
      </c>
      <c r="C186" s="1">
        <v>2</v>
      </c>
      <c r="D186" s="1">
        <v>28</v>
      </c>
      <c r="E186" s="2">
        <v>1</v>
      </c>
      <c r="F186" s="3"/>
      <c r="G186" s="45"/>
      <c r="H186" s="3"/>
      <c r="I186" s="40">
        <v>0.4548611111111111</v>
      </c>
      <c r="J186" s="4"/>
      <c r="K186" s="5"/>
      <c r="L186" s="6"/>
      <c r="M186" s="7"/>
      <c r="N186" s="8"/>
      <c r="O186" s="9"/>
      <c r="P186" s="11"/>
      <c r="Q186" s="12">
        <f>Raw!AA186/Raw!Z186</f>
        <v>30</v>
      </c>
      <c r="R186" s="3"/>
      <c r="S186" s="4"/>
      <c r="T186" s="5"/>
      <c r="U186" s="6"/>
      <c r="V186" s="7"/>
      <c r="W186" s="9"/>
    </row>
    <row r="187" spans="1:23" x14ac:dyDescent="0.3">
      <c r="A187" s="53">
        <v>44551</v>
      </c>
      <c r="B187" s="54">
        <f t="shared" si="5"/>
        <v>21</v>
      </c>
      <c r="C187" s="1">
        <v>3</v>
      </c>
      <c r="D187" s="1">
        <v>28</v>
      </c>
      <c r="E187" s="2">
        <v>1</v>
      </c>
      <c r="F187" s="3"/>
      <c r="G187" s="45"/>
      <c r="H187" s="3"/>
      <c r="I187" s="40">
        <v>0.45763888888888887</v>
      </c>
      <c r="J187" s="4"/>
      <c r="K187" s="5"/>
      <c r="L187" s="6"/>
      <c r="M187" s="7"/>
      <c r="N187" s="8"/>
      <c r="O187" s="9"/>
      <c r="P187" s="11"/>
      <c r="Q187" s="12">
        <f>Raw!AA187/Raw!Z187</f>
        <v>165</v>
      </c>
      <c r="R187" s="3"/>
      <c r="S187" s="4"/>
      <c r="T187" s="5"/>
      <c r="U187" s="6"/>
      <c r="V187" s="7"/>
      <c r="W187" s="9"/>
    </row>
    <row r="188" spans="1:23" x14ac:dyDescent="0.3">
      <c r="A188" s="53">
        <v>44551</v>
      </c>
      <c r="B188" s="54">
        <f t="shared" si="5"/>
        <v>21</v>
      </c>
      <c r="C188" s="1">
        <v>1</v>
      </c>
      <c r="D188" s="1">
        <v>28</v>
      </c>
      <c r="E188" s="1">
        <v>0</v>
      </c>
      <c r="F188" s="3"/>
      <c r="G188" s="45"/>
      <c r="H188" s="3"/>
      <c r="I188" s="40">
        <v>0.44791666666666669</v>
      </c>
      <c r="J188" s="4"/>
      <c r="K188" s="5"/>
      <c r="L188" s="6"/>
      <c r="M188" s="7"/>
      <c r="N188" s="8"/>
      <c r="O188" s="9"/>
      <c r="P188" s="11"/>
      <c r="Q188" s="12">
        <f>Raw!AA188/Raw!Z188</f>
        <v>90</v>
      </c>
      <c r="R188" s="3"/>
      <c r="S188" s="4"/>
      <c r="T188" s="5"/>
      <c r="U188" s="6"/>
      <c r="V188" s="7"/>
      <c r="W188" s="9"/>
    </row>
    <row r="189" spans="1:23" x14ac:dyDescent="0.3">
      <c r="A189" s="53">
        <v>44551</v>
      </c>
      <c r="B189" s="54">
        <f t="shared" si="5"/>
        <v>21</v>
      </c>
      <c r="C189" s="1">
        <v>2</v>
      </c>
      <c r="D189" s="1">
        <v>28</v>
      </c>
      <c r="E189" s="1">
        <v>0</v>
      </c>
      <c r="F189" s="3"/>
      <c r="G189" s="45"/>
      <c r="H189" s="3"/>
      <c r="I189" s="40">
        <v>0.45069444444444445</v>
      </c>
      <c r="J189" s="4"/>
      <c r="K189" s="5"/>
      <c r="L189" s="6"/>
      <c r="M189" s="7"/>
      <c r="N189" s="8"/>
      <c r="O189" s="9"/>
      <c r="P189" s="11"/>
      <c r="Q189" s="12">
        <f>Raw!AA189/Raw!Z189</f>
        <v>0</v>
      </c>
      <c r="R189" s="3"/>
      <c r="S189" s="4"/>
      <c r="T189" s="5"/>
      <c r="U189" s="6"/>
      <c r="V189" s="7"/>
      <c r="W189" s="9"/>
    </row>
    <row r="190" spans="1:23" x14ac:dyDescent="0.3">
      <c r="A190" s="53">
        <v>44551</v>
      </c>
      <c r="B190" s="54">
        <f t="shared" si="5"/>
        <v>21</v>
      </c>
      <c r="C190" s="1">
        <v>3</v>
      </c>
      <c r="D190" s="1">
        <v>28</v>
      </c>
      <c r="E190" s="1">
        <v>0</v>
      </c>
      <c r="F190" s="3"/>
      <c r="G190" s="45"/>
      <c r="H190" s="3"/>
      <c r="I190" s="40">
        <v>0.45208333333333334</v>
      </c>
      <c r="J190" s="4"/>
      <c r="K190" s="5"/>
      <c r="L190" s="6"/>
      <c r="M190" s="7"/>
      <c r="N190" s="8"/>
      <c r="O190" s="9"/>
      <c r="P190" s="11"/>
      <c r="Q190" s="12">
        <f>Raw!AA190/Raw!Z190</f>
        <v>120</v>
      </c>
      <c r="R190" s="3"/>
      <c r="S190" s="4"/>
      <c r="T190" s="5"/>
      <c r="U190" s="6"/>
      <c r="V190" s="7"/>
      <c r="W190" s="9"/>
    </row>
    <row r="191" spans="1:23" x14ac:dyDescent="0.3">
      <c r="A191" s="53">
        <v>44551</v>
      </c>
      <c r="B191" s="54">
        <f t="shared" si="5"/>
        <v>21</v>
      </c>
      <c r="C191" s="1">
        <v>1</v>
      </c>
      <c r="D191" s="1">
        <v>32</v>
      </c>
      <c r="E191" s="2">
        <v>1</v>
      </c>
      <c r="F191" s="3"/>
      <c r="G191" s="45"/>
      <c r="H191" s="3"/>
      <c r="I191" s="40">
        <v>0.46666666666666662</v>
      </c>
      <c r="J191" s="4"/>
      <c r="K191" s="5"/>
      <c r="L191" s="6"/>
      <c r="M191" s="7"/>
      <c r="N191" s="8"/>
      <c r="O191" s="9"/>
      <c r="P191" s="11"/>
      <c r="Q191" s="12">
        <f>Raw!AA191/Raw!Z191</f>
        <v>10.843373493975903</v>
      </c>
      <c r="R191" s="3"/>
      <c r="S191" s="4"/>
      <c r="T191" s="5"/>
      <c r="U191" s="6"/>
      <c r="V191" s="7"/>
      <c r="W191" s="9"/>
    </row>
    <row r="192" spans="1:23" x14ac:dyDescent="0.3">
      <c r="A192" s="53">
        <v>44551</v>
      </c>
      <c r="B192" s="54">
        <f t="shared" si="5"/>
        <v>21</v>
      </c>
      <c r="C192" s="1">
        <v>2</v>
      </c>
      <c r="D192" s="1">
        <v>32</v>
      </c>
      <c r="E192" s="2">
        <v>1</v>
      </c>
      <c r="F192" s="3"/>
      <c r="G192" s="45"/>
      <c r="H192" s="3"/>
      <c r="I192" s="40">
        <v>0.4680555555555555</v>
      </c>
      <c r="J192" s="4"/>
      <c r="K192" s="5"/>
      <c r="L192" s="6"/>
      <c r="M192" s="7"/>
      <c r="N192" s="8"/>
      <c r="O192" s="9"/>
      <c r="P192" s="11"/>
      <c r="Q192" s="12">
        <f>Raw!AA192/Raw!Z192</f>
        <v>5.5421686746987948</v>
      </c>
      <c r="R192" s="3"/>
      <c r="S192" s="4"/>
      <c r="T192" s="5"/>
      <c r="U192" s="6"/>
      <c r="V192" s="7"/>
      <c r="W192" s="9"/>
    </row>
    <row r="193" spans="1:23" x14ac:dyDescent="0.3">
      <c r="A193" s="53">
        <v>44551</v>
      </c>
      <c r="B193" s="54">
        <f t="shared" si="5"/>
        <v>21</v>
      </c>
      <c r="C193" s="1">
        <v>3</v>
      </c>
      <c r="D193" s="1">
        <v>32</v>
      </c>
      <c r="E193" s="2">
        <v>1</v>
      </c>
      <c r="F193" s="3"/>
      <c r="G193" s="45"/>
      <c r="H193" s="3"/>
      <c r="I193" s="40">
        <v>0.4694444444444445</v>
      </c>
      <c r="J193" s="4"/>
      <c r="K193" s="5"/>
      <c r="L193" s="6"/>
      <c r="M193" s="7"/>
      <c r="N193" s="8"/>
      <c r="O193" s="9"/>
      <c r="P193" s="11"/>
      <c r="Q193" s="12">
        <f>Raw!AA193/Raw!Z193</f>
        <v>28.795180722891565</v>
      </c>
      <c r="R193" s="3"/>
      <c r="S193" s="4"/>
      <c r="T193" s="5"/>
      <c r="U193" s="6"/>
      <c r="V193" s="7"/>
      <c r="W193" s="9"/>
    </row>
    <row r="194" spans="1:23" x14ac:dyDescent="0.3">
      <c r="A194" s="53">
        <v>44551</v>
      </c>
      <c r="B194" s="54">
        <f t="shared" si="5"/>
        <v>21</v>
      </c>
      <c r="C194" s="1">
        <v>1</v>
      </c>
      <c r="D194" s="1">
        <v>32</v>
      </c>
      <c r="E194" s="1">
        <v>0</v>
      </c>
      <c r="F194" s="3"/>
      <c r="G194" s="45"/>
      <c r="H194" s="3"/>
      <c r="I194" s="40">
        <v>0.4597222222222222</v>
      </c>
      <c r="J194" s="4"/>
      <c r="K194" s="5"/>
      <c r="L194" s="6"/>
      <c r="M194" s="7"/>
      <c r="N194" s="8"/>
      <c r="O194" s="9"/>
      <c r="P194" s="11"/>
      <c r="Q194" s="12">
        <f>Raw!AA194/Raw!Z194</f>
        <v>9.2771084337349397</v>
      </c>
      <c r="R194" s="3"/>
      <c r="S194" s="4"/>
      <c r="T194" s="5"/>
      <c r="U194" s="6"/>
      <c r="V194" s="7"/>
      <c r="W194" s="9"/>
    </row>
    <row r="195" spans="1:23" x14ac:dyDescent="0.3">
      <c r="A195" s="53">
        <v>44551</v>
      </c>
      <c r="B195" s="54">
        <f t="shared" ref="B195:B196" si="6">DAY(A195)</f>
        <v>21</v>
      </c>
      <c r="C195" s="1">
        <v>2</v>
      </c>
      <c r="D195" s="1">
        <v>32</v>
      </c>
      <c r="E195" s="1">
        <v>0</v>
      </c>
      <c r="F195" s="3"/>
      <c r="G195" s="45"/>
      <c r="H195" s="3"/>
      <c r="I195" s="40">
        <v>0.46180555555555558</v>
      </c>
      <c r="J195" s="4"/>
      <c r="K195" s="5"/>
      <c r="L195" s="6"/>
      <c r="M195" s="7"/>
      <c r="N195" s="8"/>
      <c r="O195" s="9"/>
      <c r="P195" s="11"/>
      <c r="Q195" s="12">
        <f>Raw!AA195/Raw!Z195</f>
        <v>24.096385542168672</v>
      </c>
      <c r="R195" s="3"/>
      <c r="S195" s="4"/>
      <c r="T195" s="5"/>
      <c r="U195" s="6"/>
      <c r="V195" s="7"/>
      <c r="W195" s="9"/>
    </row>
    <row r="196" spans="1:23" x14ac:dyDescent="0.3">
      <c r="A196" s="53">
        <v>44551</v>
      </c>
      <c r="B196" s="54">
        <f t="shared" si="6"/>
        <v>21</v>
      </c>
      <c r="C196" s="1">
        <v>3</v>
      </c>
      <c r="D196" s="1">
        <v>32</v>
      </c>
      <c r="E196" s="1">
        <v>0</v>
      </c>
      <c r="F196" s="3"/>
      <c r="G196" s="45"/>
      <c r="H196" s="3"/>
      <c r="I196" s="40">
        <v>0.46388888888888885</v>
      </c>
      <c r="J196" s="4"/>
      <c r="K196" s="5"/>
      <c r="L196" s="6"/>
      <c r="M196" s="7"/>
      <c r="N196" s="8"/>
      <c r="O196" s="9"/>
      <c r="P196" s="11"/>
      <c r="Q196" s="12">
        <f>Raw!AA196/Raw!Z196</f>
        <v>11.445783132530119</v>
      </c>
      <c r="R196" s="3"/>
      <c r="S196" s="4"/>
      <c r="T196" s="5"/>
      <c r="U196" s="6"/>
      <c r="V196" s="7"/>
      <c r="W196" s="9"/>
    </row>
    <row r="197" spans="1:23" s="58" customFormat="1" x14ac:dyDescent="0.3">
      <c r="A197" s="56"/>
      <c r="B197" s="57"/>
      <c r="F197" s="59"/>
      <c r="G197" s="60"/>
      <c r="H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</row>
    <row r="198" spans="1:23" s="58" customFormat="1" x14ac:dyDescent="0.3">
      <c r="A198" s="56"/>
      <c r="B198" s="57"/>
      <c r="F198" s="59"/>
      <c r="G198" s="60"/>
      <c r="H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</row>
    <row r="199" spans="1:23" s="58" customFormat="1" x14ac:dyDescent="0.3">
      <c r="A199" s="56"/>
      <c r="B199" s="57"/>
      <c r="F199" s="59"/>
      <c r="G199" s="60"/>
      <c r="H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</row>
    <row r="200" spans="1:23" s="58" customFormat="1" x14ac:dyDescent="0.3">
      <c r="A200" s="56"/>
      <c r="B200" s="57"/>
      <c r="F200" s="59"/>
      <c r="G200" s="60"/>
      <c r="H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</row>
    <row r="201" spans="1:23" s="58" customFormat="1" x14ac:dyDescent="0.3">
      <c r="A201" s="56"/>
      <c r="B201" s="57"/>
      <c r="F201" s="59"/>
      <c r="G201" s="60"/>
      <c r="H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</row>
    <row r="202" spans="1:23" s="58" customFormat="1" x14ac:dyDescent="0.3">
      <c r="A202" s="56"/>
      <c r="B202" s="57"/>
      <c r="F202" s="59"/>
      <c r="G202" s="60"/>
      <c r="H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</row>
    <row r="203" spans="1:23" s="58" customFormat="1" x14ac:dyDescent="0.3">
      <c r="A203" s="56"/>
      <c r="B203" s="57"/>
      <c r="F203" s="59"/>
      <c r="G203" s="60"/>
      <c r="H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</row>
    <row r="204" spans="1:23" s="58" customFormat="1" x14ac:dyDescent="0.3">
      <c r="A204" s="56"/>
      <c r="B204" s="57"/>
      <c r="F204" s="59"/>
      <c r="G204" s="60"/>
      <c r="H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</row>
    <row r="205" spans="1:23" s="58" customFormat="1" x14ac:dyDescent="0.3">
      <c r="A205" s="56"/>
      <c r="B205" s="57"/>
      <c r="F205" s="59"/>
      <c r="G205" s="60"/>
      <c r="H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</row>
    <row r="206" spans="1:23" s="58" customFormat="1" x14ac:dyDescent="0.3">
      <c r="A206" s="56"/>
      <c r="B206" s="57"/>
      <c r="F206" s="59"/>
      <c r="G206" s="60"/>
      <c r="H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</row>
    <row r="207" spans="1:23" s="58" customFormat="1" x14ac:dyDescent="0.3">
      <c r="A207" s="56"/>
      <c r="B207" s="57"/>
      <c r="F207" s="59"/>
      <c r="G207" s="60"/>
      <c r="H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</row>
    <row r="208" spans="1:23" s="58" customFormat="1" x14ac:dyDescent="0.3">
      <c r="A208" s="56"/>
      <c r="B208" s="57"/>
      <c r="F208" s="59"/>
      <c r="G208" s="60"/>
      <c r="H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</row>
    <row r="209" spans="1:23" s="58" customFormat="1" x14ac:dyDescent="0.3">
      <c r="A209" s="56"/>
      <c r="B209" s="57"/>
      <c r="F209" s="59"/>
      <c r="G209" s="60"/>
      <c r="H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</row>
    <row r="210" spans="1:23" s="58" customFormat="1" x14ac:dyDescent="0.3">
      <c r="A210" s="56"/>
      <c r="B210" s="57"/>
      <c r="F210" s="59"/>
      <c r="G210" s="60"/>
      <c r="H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</row>
    <row r="211" spans="1:23" s="58" customFormat="1" x14ac:dyDescent="0.3">
      <c r="A211" s="56"/>
      <c r="B211" s="57"/>
      <c r="F211" s="59"/>
      <c r="G211" s="60"/>
      <c r="H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</row>
    <row r="212" spans="1:23" s="58" customFormat="1" x14ac:dyDescent="0.3">
      <c r="A212" s="56"/>
      <c r="B212" s="57"/>
      <c r="F212" s="59"/>
      <c r="G212" s="60"/>
      <c r="H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</row>
    <row r="213" spans="1:23" s="58" customFormat="1" x14ac:dyDescent="0.3">
      <c r="A213" s="56"/>
      <c r="B213" s="57"/>
      <c r="F213" s="59"/>
      <c r="G213" s="60"/>
      <c r="H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</row>
    <row r="214" spans="1:23" s="58" customFormat="1" x14ac:dyDescent="0.3">
      <c r="A214" s="56"/>
      <c r="B214" s="57"/>
      <c r="F214" s="59"/>
      <c r="G214" s="60"/>
      <c r="H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</row>
    <row r="215" spans="1:23" s="58" customFormat="1" x14ac:dyDescent="0.3">
      <c r="A215" s="56"/>
      <c r="B215" s="57"/>
      <c r="F215" s="59"/>
      <c r="G215" s="60"/>
      <c r="H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</row>
    <row r="216" spans="1:23" s="58" customFormat="1" x14ac:dyDescent="0.3">
      <c r="A216" s="56"/>
      <c r="B216" s="57"/>
      <c r="F216" s="59"/>
      <c r="G216" s="60"/>
      <c r="H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</row>
    <row r="217" spans="1:23" s="58" customFormat="1" x14ac:dyDescent="0.3">
      <c r="A217" s="56"/>
      <c r="B217" s="57"/>
      <c r="F217" s="59"/>
      <c r="G217" s="60"/>
      <c r="H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</row>
    <row r="218" spans="1:23" s="58" customFormat="1" x14ac:dyDescent="0.3">
      <c r="A218" s="56"/>
      <c r="B218" s="57"/>
      <c r="F218" s="59"/>
      <c r="G218" s="60"/>
      <c r="H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</row>
    <row r="219" spans="1:23" s="58" customFormat="1" x14ac:dyDescent="0.3">
      <c r="A219" s="56"/>
      <c r="B219" s="57"/>
      <c r="F219" s="59"/>
      <c r="G219" s="60"/>
      <c r="H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</row>
    <row r="220" spans="1:23" s="58" customFormat="1" x14ac:dyDescent="0.3">
      <c r="A220" s="56"/>
      <c r="B220" s="57"/>
      <c r="F220" s="59"/>
      <c r="G220" s="60"/>
      <c r="H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</row>
    <row r="221" spans="1:23" s="58" customFormat="1" x14ac:dyDescent="0.3">
      <c r="A221" s="56"/>
      <c r="B221" s="57"/>
      <c r="F221" s="59"/>
      <c r="G221" s="60"/>
      <c r="H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</row>
    <row r="222" spans="1:23" s="58" customFormat="1" x14ac:dyDescent="0.3">
      <c r="A222" s="56"/>
      <c r="B222" s="57"/>
      <c r="F222" s="59"/>
      <c r="G222" s="60"/>
      <c r="H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</row>
    <row r="223" spans="1:23" s="58" customFormat="1" x14ac:dyDescent="0.3">
      <c r="A223" s="56"/>
      <c r="B223" s="57"/>
      <c r="F223" s="59"/>
      <c r="G223" s="60"/>
      <c r="H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</row>
    <row r="224" spans="1:23" s="58" customFormat="1" x14ac:dyDescent="0.3">
      <c r="A224" s="56"/>
      <c r="B224" s="57"/>
      <c r="F224" s="59"/>
      <c r="G224" s="60"/>
      <c r="H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</row>
    <row r="225" spans="1:23" s="58" customFormat="1" x14ac:dyDescent="0.3">
      <c r="A225" s="56"/>
      <c r="B225" s="57"/>
      <c r="F225" s="59"/>
      <c r="G225" s="60"/>
      <c r="H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</row>
    <row r="226" spans="1:23" s="58" customFormat="1" x14ac:dyDescent="0.3">
      <c r="A226" s="56"/>
      <c r="B226" s="57"/>
      <c r="F226" s="59"/>
      <c r="G226" s="60"/>
      <c r="H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</row>
    <row r="227" spans="1:23" s="58" customFormat="1" x14ac:dyDescent="0.3">
      <c r="A227" s="56"/>
      <c r="B227" s="57"/>
      <c r="F227" s="59"/>
      <c r="G227" s="60"/>
      <c r="H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</row>
    <row r="228" spans="1:23" s="58" customFormat="1" x14ac:dyDescent="0.3">
      <c r="A228" s="56"/>
      <c r="B228" s="57"/>
      <c r="F228" s="59"/>
      <c r="G228" s="60"/>
      <c r="H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</row>
    <row r="229" spans="1:23" s="58" customFormat="1" x14ac:dyDescent="0.3">
      <c r="A229" s="56"/>
      <c r="B229" s="57"/>
      <c r="F229" s="59"/>
      <c r="G229" s="60"/>
      <c r="H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</row>
    <row r="230" spans="1:23" s="58" customFormat="1" x14ac:dyDescent="0.3">
      <c r="A230" s="56"/>
      <c r="B230" s="57"/>
      <c r="F230" s="59"/>
      <c r="G230" s="60"/>
      <c r="H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</row>
    <row r="231" spans="1:23" s="58" customFormat="1" x14ac:dyDescent="0.3">
      <c r="A231" s="56"/>
      <c r="B231" s="57"/>
      <c r="F231" s="59"/>
      <c r="G231" s="60"/>
      <c r="H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</row>
    <row r="232" spans="1:23" s="58" customFormat="1" x14ac:dyDescent="0.3">
      <c r="A232" s="56"/>
      <c r="B232" s="57"/>
      <c r="F232" s="59"/>
      <c r="G232" s="60"/>
      <c r="H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</row>
    <row r="233" spans="1:23" s="58" customFormat="1" x14ac:dyDescent="0.3">
      <c r="A233" s="56"/>
      <c r="B233" s="57"/>
      <c r="G233" s="61"/>
    </row>
    <row r="234" spans="1:23" s="58" customFormat="1" x14ac:dyDescent="0.3">
      <c r="A234" s="56"/>
      <c r="B234" s="57"/>
      <c r="G234" s="61"/>
    </row>
    <row r="235" spans="1:23" s="58" customFormat="1" x14ac:dyDescent="0.3">
      <c r="A235" s="56"/>
      <c r="B235" s="57"/>
      <c r="G235" s="61"/>
    </row>
    <row r="236" spans="1:23" s="58" customFormat="1" x14ac:dyDescent="0.3">
      <c r="A236" s="56"/>
      <c r="B236" s="57"/>
      <c r="G236" s="61"/>
    </row>
    <row r="237" spans="1:23" s="58" customFormat="1" x14ac:dyDescent="0.3">
      <c r="A237" s="56"/>
      <c r="B237" s="57"/>
      <c r="G237" s="61"/>
    </row>
    <row r="238" spans="1:23" s="58" customFormat="1" x14ac:dyDescent="0.3">
      <c r="A238" s="56"/>
      <c r="B238" s="57"/>
      <c r="G238" s="61"/>
    </row>
    <row r="239" spans="1:23" s="58" customFormat="1" x14ac:dyDescent="0.3">
      <c r="A239" s="56"/>
      <c r="B239" s="57"/>
      <c r="G239" s="61"/>
    </row>
    <row r="240" spans="1:23" s="58" customFormat="1" x14ac:dyDescent="0.3">
      <c r="A240" s="56"/>
      <c r="B240" s="57"/>
      <c r="G240" s="61"/>
    </row>
    <row r="241" spans="1:7" s="58" customFormat="1" x14ac:dyDescent="0.3">
      <c r="A241" s="56"/>
      <c r="B241" s="57"/>
      <c r="G241" s="61"/>
    </row>
    <row r="242" spans="1:7" s="58" customFormat="1" x14ac:dyDescent="0.3">
      <c r="A242" s="56"/>
      <c r="B242" s="57"/>
      <c r="G242" s="61"/>
    </row>
    <row r="243" spans="1:7" s="58" customFormat="1" x14ac:dyDescent="0.3">
      <c r="A243" s="56"/>
      <c r="B243" s="57"/>
      <c r="G243" s="61"/>
    </row>
    <row r="244" spans="1:7" s="58" customFormat="1" x14ac:dyDescent="0.3">
      <c r="A244" s="56"/>
      <c r="B244" s="57"/>
      <c r="G244" s="61"/>
    </row>
    <row r="245" spans="1:7" s="58" customFormat="1" x14ac:dyDescent="0.3">
      <c r="A245" s="56"/>
      <c r="B245" s="57"/>
      <c r="G245" s="61"/>
    </row>
    <row r="246" spans="1:7" s="58" customFormat="1" x14ac:dyDescent="0.3">
      <c r="A246" s="56"/>
      <c r="B246" s="57"/>
      <c r="G246" s="61"/>
    </row>
    <row r="247" spans="1:7" s="58" customFormat="1" x14ac:dyDescent="0.3">
      <c r="A247" s="56"/>
      <c r="B247" s="57"/>
      <c r="G247" s="61"/>
    </row>
    <row r="248" spans="1:7" s="58" customFormat="1" x14ac:dyDescent="0.3">
      <c r="A248" s="56"/>
      <c r="B248" s="57"/>
      <c r="G248" s="61"/>
    </row>
    <row r="249" spans="1:7" s="58" customFormat="1" x14ac:dyDescent="0.3">
      <c r="A249" s="56"/>
      <c r="B249" s="57"/>
      <c r="G249" s="61"/>
    </row>
    <row r="250" spans="1:7" s="58" customFormat="1" x14ac:dyDescent="0.3">
      <c r="A250" s="56"/>
      <c r="B250" s="57"/>
      <c r="G250" s="61"/>
    </row>
    <row r="251" spans="1:7" s="58" customFormat="1" x14ac:dyDescent="0.3">
      <c r="A251" s="56"/>
      <c r="B251" s="57"/>
      <c r="G251" s="61"/>
    </row>
    <row r="252" spans="1:7" s="58" customFormat="1" x14ac:dyDescent="0.3">
      <c r="A252" s="56"/>
      <c r="B252" s="57"/>
      <c r="G252" s="61"/>
    </row>
    <row r="253" spans="1:7" s="58" customFormat="1" x14ac:dyDescent="0.3">
      <c r="A253" s="56"/>
      <c r="B253" s="57"/>
      <c r="G253" s="61"/>
    </row>
    <row r="254" spans="1:7" s="58" customFormat="1" x14ac:dyDescent="0.3">
      <c r="A254" s="56"/>
      <c r="B254" s="57"/>
      <c r="G254" s="61"/>
    </row>
    <row r="255" spans="1:7" s="58" customFormat="1" x14ac:dyDescent="0.3">
      <c r="A255" s="56"/>
      <c r="B255" s="57"/>
      <c r="G255" s="61"/>
    </row>
    <row r="256" spans="1:7" s="58" customFormat="1" x14ac:dyDescent="0.3">
      <c r="A256" s="56"/>
      <c r="B256" s="57"/>
      <c r="G256" s="61"/>
    </row>
    <row r="257" spans="1:7" s="58" customFormat="1" x14ac:dyDescent="0.3">
      <c r="A257" s="56"/>
      <c r="B257" s="57"/>
      <c r="G257" s="61"/>
    </row>
    <row r="258" spans="1:7" s="58" customFormat="1" x14ac:dyDescent="0.3">
      <c r="A258" s="56"/>
      <c r="B258" s="57"/>
      <c r="G258" s="61"/>
    </row>
    <row r="259" spans="1:7" s="58" customFormat="1" x14ac:dyDescent="0.3">
      <c r="A259" s="56"/>
      <c r="B259" s="57"/>
      <c r="G259" s="61"/>
    </row>
    <row r="260" spans="1:7" s="58" customFormat="1" x14ac:dyDescent="0.3">
      <c r="A260" s="56"/>
      <c r="B260" s="57"/>
      <c r="G260" s="61"/>
    </row>
    <row r="261" spans="1:7" s="58" customFormat="1" x14ac:dyDescent="0.3">
      <c r="A261" s="56"/>
      <c r="B261" s="57"/>
      <c r="G261" s="61"/>
    </row>
    <row r="262" spans="1:7" s="58" customFormat="1" x14ac:dyDescent="0.3">
      <c r="A262" s="56"/>
      <c r="B262" s="57"/>
      <c r="G262" s="61"/>
    </row>
    <row r="263" spans="1:7" s="58" customFormat="1" x14ac:dyDescent="0.3">
      <c r="A263" s="56"/>
      <c r="B263" s="57"/>
      <c r="G263" s="61"/>
    </row>
    <row r="264" spans="1:7" s="58" customFormat="1" x14ac:dyDescent="0.3">
      <c r="A264" s="56"/>
      <c r="B264" s="57"/>
      <c r="G264" s="61"/>
    </row>
    <row r="265" spans="1:7" s="58" customFormat="1" x14ac:dyDescent="0.3">
      <c r="A265" s="56"/>
      <c r="B265" s="57"/>
      <c r="G265" s="61"/>
    </row>
    <row r="266" spans="1:7" s="58" customFormat="1" x14ac:dyDescent="0.3">
      <c r="A266" s="56"/>
      <c r="B266" s="57"/>
      <c r="G266" s="61"/>
    </row>
    <row r="267" spans="1:7" s="58" customFormat="1" x14ac:dyDescent="0.3">
      <c r="A267" s="56"/>
      <c r="B267" s="57"/>
      <c r="G267" s="61"/>
    </row>
    <row r="268" spans="1:7" s="58" customFormat="1" x14ac:dyDescent="0.3">
      <c r="A268" s="56"/>
      <c r="B268" s="57"/>
      <c r="G268" s="61"/>
    </row>
    <row r="269" spans="1:7" s="58" customFormat="1" x14ac:dyDescent="0.3">
      <c r="A269" s="56"/>
      <c r="B269" s="57"/>
      <c r="G269" s="61"/>
    </row>
    <row r="270" spans="1:7" s="58" customFormat="1" x14ac:dyDescent="0.3">
      <c r="A270" s="56"/>
      <c r="B270" s="57"/>
      <c r="G270" s="61"/>
    </row>
    <row r="271" spans="1:7" s="58" customFormat="1" x14ac:dyDescent="0.3">
      <c r="A271" s="56"/>
      <c r="B271" s="57"/>
      <c r="G271" s="61"/>
    </row>
    <row r="272" spans="1:7" s="58" customFormat="1" x14ac:dyDescent="0.3">
      <c r="A272" s="56"/>
      <c r="B272" s="57"/>
      <c r="G272" s="61"/>
    </row>
    <row r="273" spans="1:7" s="58" customFormat="1" x14ac:dyDescent="0.3">
      <c r="A273" s="56"/>
      <c r="B273" s="57"/>
      <c r="G273" s="61"/>
    </row>
    <row r="274" spans="1:7" s="58" customFormat="1" x14ac:dyDescent="0.3">
      <c r="A274" s="56"/>
      <c r="B274" s="57"/>
      <c r="G274" s="61"/>
    </row>
    <row r="275" spans="1:7" s="58" customFormat="1" x14ac:dyDescent="0.3">
      <c r="A275" s="56"/>
      <c r="B275" s="57"/>
      <c r="G275" s="61"/>
    </row>
    <row r="276" spans="1:7" s="58" customFormat="1" x14ac:dyDescent="0.3">
      <c r="A276" s="56"/>
      <c r="B276" s="57"/>
      <c r="G276" s="61"/>
    </row>
    <row r="277" spans="1:7" s="58" customFormat="1" x14ac:dyDescent="0.3">
      <c r="A277" s="56"/>
      <c r="B277" s="57"/>
      <c r="G277" s="61"/>
    </row>
    <row r="278" spans="1:7" s="58" customFormat="1" x14ac:dyDescent="0.3">
      <c r="A278" s="56"/>
      <c r="B278" s="57"/>
      <c r="G278" s="61"/>
    </row>
    <row r="279" spans="1:7" s="58" customFormat="1" x14ac:dyDescent="0.3">
      <c r="A279" s="56"/>
      <c r="B279" s="57"/>
      <c r="G279" s="61"/>
    </row>
    <row r="280" spans="1:7" s="58" customFormat="1" x14ac:dyDescent="0.3">
      <c r="A280" s="56"/>
      <c r="B280" s="57"/>
      <c r="G280" s="61"/>
    </row>
    <row r="281" spans="1:7" s="58" customFormat="1" x14ac:dyDescent="0.3">
      <c r="A281" s="56"/>
      <c r="B281" s="57"/>
      <c r="G281" s="61"/>
    </row>
    <row r="282" spans="1:7" s="58" customFormat="1" x14ac:dyDescent="0.3">
      <c r="A282" s="56"/>
      <c r="B282" s="57"/>
      <c r="G282" s="61"/>
    </row>
    <row r="283" spans="1:7" s="58" customFormat="1" x14ac:dyDescent="0.3">
      <c r="A283" s="56"/>
      <c r="B283" s="57"/>
      <c r="G283" s="61"/>
    </row>
    <row r="284" spans="1:7" s="58" customFormat="1" x14ac:dyDescent="0.3">
      <c r="A284" s="56"/>
      <c r="B284" s="57"/>
      <c r="G284" s="61"/>
    </row>
    <row r="285" spans="1:7" s="58" customFormat="1" x14ac:dyDescent="0.3">
      <c r="A285" s="56"/>
      <c r="B285" s="57"/>
      <c r="G285" s="61"/>
    </row>
    <row r="286" spans="1:7" s="58" customFormat="1" x14ac:dyDescent="0.3">
      <c r="A286" s="56"/>
      <c r="B286" s="57"/>
      <c r="G286" s="61"/>
    </row>
    <row r="287" spans="1:7" s="58" customFormat="1" x14ac:dyDescent="0.3">
      <c r="A287" s="56"/>
      <c r="B287" s="57"/>
      <c r="G287" s="61"/>
    </row>
    <row r="288" spans="1:7" s="58" customFormat="1" x14ac:dyDescent="0.3">
      <c r="A288" s="56"/>
      <c r="B288" s="57"/>
      <c r="G288" s="61"/>
    </row>
    <row r="289" spans="1:7" s="58" customFormat="1" x14ac:dyDescent="0.3">
      <c r="A289" s="56"/>
      <c r="B289" s="57"/>
      <c r="G289" s="61"/>
    </row>
    <row r="290" spans="1:7" s="58" customFormat="1" x14ac:dyDescent="0.3">
      <c r="A290" s="56"/>
      <c r="B290" s="57"/>
      <c r="G290" s="61"/>
    </row>
    <row r="291" spans="1:7" s="58" customFormat="1" x14ac:dyDescent="0.3">
      <c r="A291" s="56"/>
      <c r="B291" s="57"/>
      <c r="G291" s="61"/>
    </row>
    <row r="292" spans="1:7" s="58" customFormat="1" x14ac:dyDescent="0.3">
      <c r="A292" s="56"/>
      <c r="B292" s="57"/>
      <c r="G292" s="6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Density per mL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College of Arts &amp; Sciences</cp:lastModifiedBy>
  <cp:revision/>
  <dcterms:created xsi:type="dcterms:W3CDTF">2022-01-31T21:05:44Z</dcterms:created>
  <dcterms:modified xsi:type="dcterms:W3CDTF">2023-08-23T11:44:14Z</dcterms:modified>
  <cp:category/>
  <cp:contentStatus/>
</cp:coreProperties>
</file>