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autoCompressPictures="0"/>
  <bookViews>
    <workbookView xWindow="-28740" yWindow="1460" windowWidth="25600" windowHeight="154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8" i="1" l="1"/>
  <c r="H25" i="1"/>
  <c r="H13" i="1"/>
  <c r="E25" i="1"/>
  <c r="D25" i="1"/>
  <c r="C25" i="1"/>
  <c r="E13" i="1"/>
  <c r="D13" i="1"/>
  <c r="C13" i="1"/>
  <c r="F15" i="1"/>
  <c r="F16" i="1"/>
  <c r="F17" i="1"/>
  <c r="F18" i="1"/>
  <c r="F19" i="1"/>
  <c r="F20" i="1"/>
  <c r="F21" i="1"/>
  <c r="F22" i="1"/>
  <c r="F23" i="1"/>
  <c r="F24" i="1"/>
  <c r="F25" i="1"/>
  <c r="F3" i="1"/>
  <c r="F4" i="1"/>
  <c r="F5" i="1"/>
  <c r="F6" i="1"/>
  <c r="F7" i="1"/>
  <c r="F8" i="1"/>
  <c r="F9" i="1"/>
  <c r="F10" i="1"/>
  <c r="F11" i="1"/>
  <c r="F12" i="1"/>
  <c r="F13" i="1"/>
</calcChain>
</file>

<file path=xl/sharedStrings.xml><?xml version="1.0" encoding="utf-8"?>
<sst xmlns="http://schemas.openxmlformats.org/spreadsheetml/2006/main" count="7" uniqueCount="6">
  <si>
    <t>miller 2003</t>
  </si>
  <si>
    <t>mean</t>
  </si>
  <si>
    <t>se</t>
  </si>
  <si>
    <t>n</t>
  </si>
  <si>
    <t>sd</t>
  </si>
  <si>
    <t>means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</si>
</sst>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5"/>
  <sheetViews>
    <sheetView tabSelected="1" topLeftCell="A5" workbookViewId="0">
      <selection activeCell="I19" sqref="I19"/>
    </sheetView>
  </sheetViews>
  <sheetFormatPr baseColWidth="10" defaultRowHeight="15" x14ac:dyDescent="0"/>
  <sheetData>
    <row r="1" spans="2:8">
      <c r="C1" t="s">
        <v>0</v>
      </c>
    </row>
    <row r="2" spans="2:8">
      <c r="C2" t="s">
        <v>1</v>
      </c>
      <c r="D2" t="s">
        <v>2</v>
      </c>
      <c r="E2" t="s">
        <v>3</v>
      </c>
      <c r="F2" t="s">
        <v>4</v>
      </c>
    </row>
    <row r="3" spans="2:8">
      <c r="C3">
        <v>1.847</v>
      </c>
      <c r="D3">
        <v>6.7999999999999996E-3</v>
      </c>
      <c r="E3">
        <v>15</v>
      </c>
      <c r="F3">
        <f t="shared" ref="F3:F8" si="0">D3*SQRT(E3)</f>
        <v>2.6336286754210434E-2</v>
      </c>
    </row>
    <row r="4" spans="2:8">
      <c r="C4">
        <v>1.8680000000000001</v>
      </c>
      <c r="D4">
        <v>8.2000000000000007E-3</v>
      </c>
      <c r="E4">
        <v>30</v>
      </c>
      <c r="F4">
        <f t="shared" si="0"/>
        <v>4.4913249715423625E-2</v>
      </c>
    </row>
    <row r="5" spans="2:8">
      <c r="C5">
        <v>1.875</v>
      </c>
      <c r="D5">
        <v>7.1000000000000004E-3</v>
      </c>
      <c r="E5">
        <v>30</v>
      </c>
      <c r="F5">
        <f t="shared" si="0"/>
        <v>3.8888301582866797E-2</v>
      </c>
    </row>
    <row r="6" spans="2:8">
      <c r="C6">
        <v>1.8220000000000001</v>
      </c>
      <c r="D6">
        <v>8.3999999999999995E-3</v>
      </c>
      <c r="E6">
        <v>20</v>
      </c>
      <c r="F6">
        <f t="shared" si="0"/>
        <v>3.7565942021996465E-2</v>
      </c>
    </row>
    <row r="7" spans="2:8">
      <c r="C7">
        <v>1.8440000000000001</v>
      </c>
      <c r="D7">
        <v>5.8999999999999999E-3</v>
      </c>
      <c r="E7">
        <v>20</v>
      </c>
      <c r="F7">
        <f t="shared" si="0"/>
        <v>2.6385602134497518E-2</v>
      </c>
    </row>
    <row r="8" spans="2:8">
      <c r="C8">
        <v>1.833</v>
      </c>
      <c r="D8">
        <v>5.7000000000000002E-3</v>
      </c>
      <c r="E8">
        <v>50</v>
      </c>
      <c r="F8">
        <f t="shared" si="0"/>
        <v>4.0305086527633212E-2</v>
      </c>
    </row>
    <row r="9" spans="2:8">
      <c r="C9">
        <v>1.8320000000000001</v>
      </c>
      <c r="D9">
        <v>8.6E-3</v>
      </c>
      <c r="E9">
        <v>49</v>
      </c>
      <c r="F9">
        <f>D9*SQRT(E9)</f>
        <v>6.0200000000000004E-2</v>
      </c>
    </row>
    <row r="10" spans="2:8">
      <c r="C10">
        <v>1.8120000000000001</v>
      </c>
      <c r="D10">
        <v>8.3000000000000001E-3</v>
      </c>
      <c r="E10">
        <v>29</v>
      </c>
      <c r="F10">
        <f t="shared" ref="F10:F12" si="1">D10*SQRT(E10)</f>
        <v>4.4696867899216383E-2</v>
      </c>
    </row>
    <row r="11" spans="2:8">
      <c r="C11">
        <v>1.853</v>
      </c>
      <c r="D11">
        <v>8.8999999999999999E-3</v>
      </c>
      <c r="E11">
        <v>30</v>
      </c>
      <c r="F11">
        <f t="shared" si="1"/>
        <v>4.8747307617959784E-2</v>
      </c>
    </row>
    <row r="12" spans="2:8">
      <c r="C12">
        <v>1.766</v>
      </c>
      <c r="D12">
        <v>1.26E-2</v>
      </c>
      <c r="E12">
        <v>15</v>
      </c>
      <c r="F12">
        <f t="shared" si="1"/>
        <v>4.8799590162213455E-2</v>
      </c>
    </row>
    <row r="13" spans="2:8">
      <c r="B13" t="s">
        <v>5</v>
      </c>
      <c r="C13" s="1">
        <f t="shared" ref="C13:E13" si="2">AVERAGE(C3:C12)</f>
        <v>1.8352000000000004</v>
      </c>
      <c r="D13" s="1">
        <f t="shared" si="2"/>
        <v>8.0499999999999999E-3</v>
      </c>
      <c r="E13" s="1">
        <f t="shared" si="2"/>
        <v>28.8</v>
      </c>
      <c r="F13" s="1">
        <f>AVERAGE(F3:F12)</f>
        <v>4.1683823441601778E-2</v>
      </c>
      <c r="H13" s="1">
        <f>F13/C13</f>
        <v>2.2713504490846647E-2</v>
      </c>
    </row>
    <row r="15" spans="2:8">
      <c r="C15">
        <v>4.7679999999999998</v>
      </c>
      <c r="D15">
        <v>0.1011</v>
      </c>
      <c r="E15">
        <v>15</v>
      </c>
      <c r="F15">
        <f t="shared" ref="F15:F24" si="3">D15*SQRT(E15)</f>
        <v>0.39155861630156985</v>
      </c>
    </row>
    <row r="16" spans="2:8">
      <c r="C16">
        <v>4.5910000000000002</v>
      </c>
      <c r="D16">
        <v>7.1499999999999994E-2</v>
      </c>
      <c r="E16">
        <v>30</v>
      </c>
      <c r="F16">
        <f t="shared" si="3"/>
        <v>0.39162162861619376</v>
      </c>
    </row>
    <row r="17" spans="2:9">
      <c r="C17">
        <v>4.7229999999999999</v>
      </c>
      <c r="D17">
        <v>7.1400000000000005E-2</v>
      </c>
      <c r="E17">
        <v>30</v>
      </c>
      <c r="F17">
        <f t="shared" si="3"/>
        <v>0.39107390605868864</v>
      </c>
    </row>
    <row r="18" spans="2:9">
      <c r="C18">
        <v>4.6180000000000003</v>
      </c>
      <c r="D18">
        <v>8.7900000000000006E-2</v>
      </c>
      <c r="E18">
        <v>20</v>
      </c>
      <c r="F18">
        <f t="shared" si="3"/>
        <v>0.39310075044446308</v>
      </c>
      <c r="I18">
        <f>AVERAGE(H13,H25)</f>
        <v>5.498126452384839E-2</v>
      </c>
    </row>
    <row r="19" spans="2:9">
      <c r="C19">
        <v>4.5720000000000001</v>
      </c>
      <c r="D19">
        <v>8.7900000000000006E-2</v>
      </c>
      <c r="E19">
        <v>20</v>
      </c>
      <c r="F19">
        <f t="shared" si="3"/>
        <v>0.39310075044446308</v>
      </c>
    </row>
    <row r="20" spans="2:9">
      <c r="C20">
        <v>4.4169999999999998</v>
      </c>
      <c r="D20">
        <v>5.5300000000000002E-2</v>
      </c>
      <c r="E20">
        <v>50</v>
      </c>
      <c r="F20">
        <f t="shared" si="3"/>
        <v>0.39103004999616081</v>
      </c>
    </row>
    <row r="21" spans="2:9">
      <c r="C21">
        <v>4.508</v>
      </c>
      <c r="D21">
        <v>5.6500000000000002E-2</v>
      </c>
      <c r="E21">
        <v>50</v>
      </c>
      <c r="F21">
        <f t="shared" si="3"/>
        <v>0.39951533137039935</v>
      </c>
    </row>
    <row r="22" spans="2:9">
      <c r="C22">
        <v>4.4950000000000001</v>
      </c>
      <c r="D22">
        <v>7.22E-2</v>
      </c>
      <c r="E22">
        <v>30</v>
      </c>
      <c r="F22">
        <f t="shared" si="3"/>
        <v>0.39545568651872992</v>
      </c>
    </row>
    <row r="23" spans="2:9">
      <c r="C23">
        <v>4.25</v>
      </c>
      <c r="D23">
        <v>7.17E-2</v>
      </c>
      <c r="E23">
        <v>30</v>
      </c>
      <c r="F23">
        <f t="shared" si="3"/>
        <v>0.39271707373120412</v>
      </c>
    </row>
    <row r="24" spans="2:9">
      <c r="C24">
        <v>4.101</v>
      </c>
      <c r="D24">
        <v>0.1009</v>
      </c>
      <c r="E24">
        <v>15</v>
      </c>
      <c r="F24">
        <f t="shared" si="3"/>
        <v>0.39078401963232839</v>
      </c>
    </row>
    <row r="25" spans="2:9">
      <c r="B25" t="s">
        <v>5</v>
      </c>
      <c r="C25" s="1">
        <f t="shared" ref="C25:E25" si="4">AVERAGE(C15:C24)</f>
        <v>4.5042999999999997</v>
      </c>
      <c r="D25" s="1">
        <f t="shared" si="4"/>
        <v>7.7640000000000001E-2</v>
      </c>
      <c r="E25" s="1">
        <f t="shared" si="4"/>
        <v>29</v>
      </c>
      <c r="F25" s="1">
        <f>AVERAGE(F15:F24)</f>
        <v>0.39299578131142004</v>
      </c>
      <c r="H25" s="1">
        <f>F25/C25</f>
        <v>8.724902455685013E-2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UTA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Heath Blackmon</dc:creator>
  <cp:lastModifiedBy>Heath Blackmon</cp:lastModifiedBy>
  <dcterms:created xsi:type="dcterms:W3CDTF">2014-07-21T13:50:03Z</dcterms:created>
  <dcterms:modified xsi:type="dcterms:W3CDTF">2014-07-21T17:27:22Z</dcterms:modified>
</cp:coreProperties>
</file>