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<sst xmlns="http://schemas.openxmlformats.org/spreadsheetml/2006/main" count="21" uniqueCount="21">
  <si>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FPGA_master</t>
  </si>
  <si>
    <t xml:space="preserve">HDMI MMCM</t>
  </si>
  <si>
    <t xml:space="preserve">clk_ref</t>
  </si>
  <si>
    <t xml:space="preserve">D</t>
  </si>
  <si>
    <t xml:space="preserve">M_F</t>
  </si>
  <si>
    <t xml:space="preserve">D_F</t>
  </si>
  <si>
    <t xml:space="preserve">px/scan</t>
  </si>
  <si>
    <t xml:space="preserve">hdmi clk</t>
  </si>
  <si>
    <t xml:space="preserve">hdmi clk x5</t>
  </si>
  <si>
    <t xml:space="preserve">NES MMCM</t>
  </si>
  <si>
    <t xml:space="preserve">PPU</t>
  </si>
  <si>
    <t xml:space="preserve">CPU</t>
  </si>
  <si>
    <t xml:space="preserve">Mode 2</t>
  </si>
  <si>
    <t xml:space="preserve">Mode 2 (-1)</t>
  </si>
  <si>
    <t xml:space="preserve">hdmi_w</t>
  </si>
  <si>
    <t xml:space="preserve">hdmi_h</t>
  </si>
  <si>
    <t xml:space="preserve">upsample_x</t>
  </si>
  <si>
    <t xml:space="preserve">upsample_y</t>
  </si>
  <si>
    <t xml:space="preserve">ppu_w</t>
  </si>
  <si>
    <t xml:space="preserve">ppu_h</t>
  </si>
  <si>
    <t xml:space="preserve">frame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</si>
</sst>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????/????"/>
    <numFmt numFmtId="166" formatCode="??/??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10" min="10" style="0" width="12.78"/>
  </cols>
  <sheetData>
    <row r="2" customFormat="false" ht="12.8" hidden="false" customHeight="false" outlineLevel="0" collapsed="false">
      <c r="A2" s="0" t="s">
        <v>0</v>
      </c>
      <c r="B2" s="0" t="n">
        <v>125</v>
      </c>
    </row>
    <row r="4" customFormat="false" ht="12.8" hidden="false" customHeight="false" outlineLevel="0" collapsed="false">
      <c r="A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H4" s="0" t="s">
        <v>6</v>
      </c>
    </row>
    <row r="5" customFormat="false" ht="12.8" hidden="false" customHeight="false" outlineLevel="0" collapsed="false">
      <c r="A5" s="0" t="s">
        <v>7</v>
      </c>
      <c r="B5" s="0" t="n">
        <f aca="false">C5*E5/F5/D5</f>
        <v>27</v>
      </c>
      <c r="C5" s="0" t="n">
        <f aca="false">B2</f>
        <v>125</v>
      </c>
      <c r="D5" s="0" t="n">
        <v>5</v>
      </c>
      <c r="E5" s="0" t="n">
        <v>27</v>
      </c>
      <c r="F5" s="0" t="n">
        <v>25</v>
      </c>
      <c r="H5" s="0" t="n">
        <f aca="false">B5*1000000/B23</f>
        <v>450450</v>
      </c>
    </row>
    <row r="6" customFormat="false" ht="12.8" hidden="false" customHeight="false" outlineLevel="0" collapsed="false">
      <c r="A6" s="1" t="s">
        <v>8</v>
      </c>
      <c r="B6" s="1" t="n">
        <f aca="false">C6*E6/F6/D6</f>
        <v>135</v>
      </c>
      <c r="C6" s="1" t="n">
        <f aca="false">B2</f>
        <v>125</v>
      </c>
      <c r="D6" s="1" t="n">
        <v>1</v>
      </c>
      <c r="E6" s="1" t="n">
        <v>27</v>
      </c>
      <c r="F6" s="1" t="n">
        <v>25</v>
      </c>
      <c r="G6" s="1"/>
    </row>
    <row r="8" customFormat="false" ht="12.8" hidden="false" customHeight="false" outlineLevel="0" collapsed="false">
      <c r="A8" s="0" t="s">
        <v>9</v>
      </c>
    </row>
    <row r="9" customFormat="false" ht="12.8" hidden="false" customHeight="false" outlineLevel="0" collapsed="false">
      <c r="A9" s="0" t="s">
        <v>10</v>
      </c>
      <c r="B9" s="1" t="n">
        <f aca="false">C9*E9/F9/D9</f>
        <v>5.36538461538462</v>
      </c>
      <c r="C9" s="0" t="n">
        <f aca="false">B5</f>
        <v>27</v>
      </c>
      <c r="D9" s="0" t="n">
        <v>4</v>
      </c>
      <c r="E9" s="0" t="n">
        <v>31</v>
      </c>
      <c r="F9" s="0" t="n">
        <v>39</v>
      </c>
      <c r="H9" s="1" t="n">
        <f aca="false">B9*1000000/B17</f>
        <v>2682692.30769231</v>
      </c>
    </row>
    <row r="10" customFormat="false" ht="12.8" hidden="false" customHeight="false" outlineLevel="0" collapsed="false">
      <c r="A10" s="0" t="s">
        <v>11</v>
      </c>
      <c r="B10" s="1" t="n">
        <f aca="false">B9/3</f>
        <v>1.78846153846154</v>
      </c>
      <c r="C10" s="1"/>
      <c r="D10" s="1"/>
      <c r="E10" s="1"/>
      <c r="F10" s="1"/>
    </row>
    <row r="12" customFormat="false" ht="12.8" hidden="false" customHeight="false" outlineLevel="0" collapsed="false">
      <c r="B12" s="1" t="s">
        <v>12</v>
      </c>
      <c r="C12" s="0" t="s">
        <v>13</v>
      </c>
    </row>
    <row r="13" customFormat="false" ht="12.8" hidden="false" customHeight="false" outlineLevel="0" collapsed="false">
      <c r="A13" s="0" t="s">
        <v>14</v>
      </c>
      <c r="B13" s="0" t="n">
        <v>858</v>
      </c>
      <c r="C13" s="0" t="n">
        <v>858</v>
      </c>
    </row>
    <row r="14" customFormat="false" ht="12.8" hidden="false" customHeight="false" outlineLevel="0" collapsed="false">
      <c r="A14" s="0" t="s">
        <v>15</v>
      </c>
      <c r="B14" s="0" t="n">
        <v>525</v>
      </c>
      <c r="C14" s="0" t="n">
        <v>524</v>
      </c>
    </row>
    <row r="17" customFormat="false" ht="12.8" hidden="false" customHeight="false" outlineLevel="0" collapsed="false">
      <c r="A17" s="0" t="s">
        <v>16</v>
      </c>
      <c r="B17" s="0" t="n">
        <v>2</v>
      </c>
      <c r="C17" s="0" t="n">
        <v>2</v>
      </c>
    </row>
    <row r="18" customFormat="false" ht="12.8" hidden="false" customHeight="false" outlineLevel="0" collapsed="false">
      <c r="A18" s="0" t="s">
        <v>17</v>
      </c>
      <c r="B18" s="0" t="n">
        <v>2</v>
      </c>
      <c r="C18" s="0" t="n">
        <v>2</v>
      </c>
    </row>
    <row r="20" customFormat="false" ht="12.8" hidden="false" customHeight="false" outlineLevel="0" collapsed="false">
      <c r="A20" s="0" t="s">
        <v>18</v>
      </c>
      <c r="B20" s="0" t="n">
        <f aca="false">B17*B13*B9/B5</f>
        <v>341</v>
      </c>
      <c r="C20" s="1" t="n">
        <f aca="false">C17*C13*$B$9/$B$5</f>
        <v>341</v>
      </c>
    </row>
    <row r="21" customFormat="false" ht="12.8" hidden="false" customHeight="false" outlineLevel="0" collapsed="false">
      <c r="A21" s="0" t="s">
        <v>19</v>
      </c>
      <c r="B21" s="0" t="n">
        <f aca="false">B14/B18</f>
        <v>262.5</v>
      </c>
      <c r="C21" s="0" t="n">
        <f aca="false">C14/C18</f>
        <v>262</v>
      </c>
    </row>
    <row r="23" customFormat="false" ht="12.8" hidden="false" customHeight="false" outlineLevel="0" collapsed="false">
      <c r="A23" s="0" t="s">
        <v>20</v>
      </c>
      <c r="B23" s="0" t="n">
        <f aca="false">$B$5*1000000/B13/B14</f>
        <v>59.9400599400599</v>
      </c>
      <c r="C23" s="1" t="n">
        <f aca="false">$B$5*1000000/C13/C14</f>
        <v>60.0544493674265</v>
      </c>
    </row>
    <row r="29" customFormat="false" ht="12.8" hidden="false" customHeight="false" outlineLevel="0" collapsed="false">
      <c r="N29" s="2"/>
      <c r="O29" s="3"/>
    </row>
    <row r="30" customFormat="false" ht="12.8" hidden="false" customHeight="false" outlineLevel="0" collapsed="false">
      <c r="G30" s="1"/>
      <c r="H30" s="1"/>
      <c r="I30" s="1"/>
      <c r="J30" s="1"/>
      <c r="K30" s="1"/>
      <c r="L30" s="1"/>
    </row>
    <row r="31" customFormat="false" ht="12.8" hidden="false" customHeight="false" outlineLevel="0" collapsed="false">
      <c r="G31" s="1"/>
      <c r="H31" s="1"/>
      <c r="I31" s="1"/>
      <c r="K31" s="1"/>
      <c r="L31" s="1"/>
    </row>
    <row r="34" customFormat="false" ht="12.8" hidden="false" customHeight="false" outlineLevel="0" collapsed="false">
      <c r="C34" s="1"/>
    </row>
    <row r="36" customFormat="false" ht="12.8" hidden="false" customHeight="false" outlineLevel="0" collapsed="false">
      <c r="C36" s="1"/>
    </row>
    <row r="48" customFormat="false" ht="12.8" hidden="false" customHeight="false" outlineLevel="0" collapsed="false">
      <c r="C48" s="1"/>
    </row>
    <row r="49" customFormat="false" ht="12.8" hidden="false" customHeight="false" outlineLevel="0" collapsed="false">
      <c r="B49" s="1"/>
      <c r="C49" s="1"/>
    </row>
    <row r="50" customFormat="false" ht="12.8" hidden="false" customHeight="false" outlineLevel="0" collapsed="false">
      <c r="C50" s="1"/>
    </row>
    <row r="53" customFormat="false" ht="12.8" hidden="false" customHeight="false" outlineLevel="0" collapsed="false">
      <c r="C53" s="1"/>
    </row>
    <row r="54" customFormat="false" ht="12.8" hidden="false" customHeight="false" outlineLevel="0" collapsed="false">
      <c r="C54" s="1"/>
    </row>
    <row r="56" customFormat="false" ht="12.8" hidden="false" customHeight="false" outlineLevel="0" collapsed="false">
      <c r="C56" s="1"/>
    </row>
    <row r="64" customFormat="false" ht="12.8" hidden="false" customHeight="false" outlineLevel="0" collapsed="false">
      <c r="C64" s="1"/>
      <c r="D64" s="1"/>
    </row>
    <row r="65" customFormat="false" ht="12.8" hidden="false" customHeight="false" outlineLevel="0" collapsed="false">
      <c r="C65" s="1"/>
      <c r="D65" s="1"/>
    </row>
    <row r="68" customFormat="false" ht="12.8" hidden="false" customHeight="false" outlineLevel="0" collapsed="false"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2023-07-15T17:31:33Z</dcterms:created>
  <dc:creator/>
  <dc:description/>
  <dc:language>en-US</dc:language>
  <cp:lastModifiedBy/>
  <dcterms:modified xsi:type="dcterms:W3CDTF">2023-07-16T18:10:30Z</dcterms:modified>
  <cp:revision>1</cp:revision>
  <dc:subject/>
  <dc:title/>
</cp:coreProperties>
</file>