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Product Backlog Items" sheetId="4" r:id="rId1"/>
    <sheet name="Product Backlog Replanificado" sheetId="1" r:id="rId2"/>
    <sheet name="Hoja3" sheetId="3" r:id="rId3"/>
  </sheets>
  <externalReferences>
    <externalReference r:id="rId4"/>
  </externalReferences>
  <definedNames>
    <definedName name="Iteration_1">#REF!</definedName>
  </definedNames>
  <calcPr calcId="124519"/>
</workbook>
</file>

<file path=xl/calcChain.xml><?xml version="1.0" encoding="utf-8"?>
<calcChain xmlns="http://schemas.openxmlformats.org/spreadsheetml/2006/main">
  <c r="E81" i="4"/>
  <c r="E80"/>
  <c r="E78"/>
  <c r="E77"/>
  <c r="E75"/>
  <c r="E74"/>
  <c r="E72"/>
  <c r="E71"/>
  <c r="E70"/>
  <c r="E69"/>
  <c r="E68"/>
  <c r="E67"/>
  <c r="E66"/>
  <c r="E65"/>
  <c r="E64"/>
  <c r="E63"/>
  <c r="E61"/>
  <c r="E60"/>
  <c r="E59"/>
  <c r="E58"/>
  <c r="AA54" s="1"/>
  <c r="AB54" s="1"/>
  <c r="E57"/>
  <c r="E56"/>
  <c r="E55"/>
  <c r="E54"/>
  <c r="E53"/>
  <c r="E52"/>
  <c r="E50"/>
  <c r="E49"/>
  <c r="E48"/>
  <c r="E47"/>
  <c r="E46"/>
  <c r="E45"/>
  <c r="E44"/>
  <c r="E43"/>
  <c r="E42"/>
  <c r="E41"/>
  <c r="E40"/>
  <c r="E39"/>
  <c r="E38"/>
  <c r="E36"/>
  <c r="E35"/>
  <c r="E34"/>
  <c r="E33"/>
  <c r="E32"/>
  <c r="E31"/>
  <c r="E29"/>
  <c r="E28"/>
  <c r="E27"/>
  <c r="E26"/>
  <c r="E25"/>
  <c r="E24"/>
  <c r="E23"/>
  <c r="E21"/>
  <c r="E20"/>
  <c r="E19"/>
  <c r="E18"/>
  <c r="E17"/>
  <c r="E16"/>
  <c r="E15"/>
  <c r="E14"/>
  <c r="E13"/>
  <c r="E11"/>
  <c r="E10"/>
  <c r="E9"/>
  <c r="E8"/>
  <c r="E7"/>
  <c r="E6"/>
  <c r="E5"/>
  <c r="E4"/>
  <c r="E3"/>
  <c r="E83" s="1"/>
  <c r="E2"/>
</calcChain>
</file>

<file path=xl/comments1.xml><?xml version="1.0" encoding="utf-8"?>
<comments xmlns="http://schemas.openxmlformats.org/spreadsheetml/2006/main">
  <authors>
    <author>Mark Crowe</author>
    <author>carl widdowson</author>
    <author>Patrick Boudreaux</author>
  </authors>
  <commentList>
    <comment ref="A1" authorId="0">
      <text>
        <r>
          <rPr>
            <sz val="8"/>
            <color indexed="81"/>
            <rFont val="Tahoma"/>
            <family val="2"/>
          </rPr>
          <t>Set to ‘Story’ for each Story; ‘Epic’ for each Epic; 'Goal' for each Goal; 'Issue' for each Issue and 'Defect' for each Defect.</t>
        </r>
      </text>
    </comment>
    <comment ref="B1" authorId="0">
      <text>
        <r>
          <rPr>
            <sz val="8"/>
            <color indexed="81"/>
            <rFont val="Tahoma"/>
            <family val="2"/>
          </rPr>
          <t>This is the title of your Story or Backlog Item or Requirement, depending on your terminology.</t>
        </r>
      </text>
    </comment>
    <comment ref="C1" authorId="0">
      <text>
        <r>
          <rPr>
            <sz val="8"/>
            <color indexed="81"/>
            <rFont val="Tahoma"/>
            <family val="2"/>
          </rPr>
          <t xml:space="preserve">Project of the item.
To uniquely identify a project with a common name, use the format of:
ProjectName \ ReleaseName \ etc.
</t>
        </r>
      </text>
    </comment>
    <comment ref="D1" authorId="1">
      <text>
        <r>
          <rPr>
            <sz val="9"/>
            <color indexed="81"/>
            <rFont val="Tahoma"/>
            <family val="2"/>
          </rPr>
          <t>Description of your Story.</t>
        </r>
      </text>
    </comment>
    <comment ref="F1" authorId="1">
      <text>
        <r>
          <rPr>
            <sz val="9"/>
            <color indexed="81"/>
            <rFont val="Tahoma"/>
            <family val="2"/>
          </rPr>
          <t>Set a priority for this story. Default values are: High, Medium, Low.</t>
        </r>
      </text>
    </comment>
    <comment ref="G1" authorId="0">
      <text>
        <r>
          <rPr>
            <sz val="8"/>
            <color indexed="81"/>
            <rFont val="Tahoma"/>
            <family val="2"/>
          </rPr>
          <t>Also known as ‘Planned Estimate’. This is typically just a copy of what goes in the Estimate field and is used a reference in case the estimate changes down the road</t>
        </r>
      </text>
    </comment>
    <comment ref="I1" authorId="1">
      <text>
        <r>
          <rPr>
            <sz val="9"/>
            <color indexed="81"/>
            <rFont val="Tahoma"/>
            <family val="2"/>
          </rPr>
          <t>Who requested it</t>
        </r>
      </text>
    </comment>
    <comment ref="J1" authorId="0">
      <text>
        <r>
          <rPr>
            <sz val="8"/>
            <color indexed="81"/>
            <rFont val="Tahoma"/>
            <family val="2"/>
          </rPr>
          <t>Also known as ‘Build’. This is not typically filled in prior to working on the story.</t>
        </r>
      </text>
    </comment>
    <comment ref="K1" authorId="0">
      <text>
        <r>
          <rPr>
            <sz val="8"/>
            <color indexed="81"/>
            <rFont val="Tahoma"/>
            <family val="2"/>
          </rPr>
          <t>Also known as ‘Iteration’ or ‘Sprint’. Reference the Iteration tab and “Name” column for naming this field if this has already been scheduled. Items that are just going in the backlog will not yet have a Timebox reference.</t>
        </r>
      </text>
    </comment>
    <comment ref="L1" authorId="0">
      <text>
        <r>
          <rPr>
            <sz val="8"/>
            <color indexed="81"/>
            <rFont val="Tahoma"/>
            <family val="2"/>
          </rPr>
          <t>Also known as ‘Product Owner’</t>
        </r>
      </text>
    </comment>
    <comment ref="M1" authorId="1">
      <text>
        <r>
          <rPr>
            <sz val="9"/>
            <color indexed="81"/>
            <rFont val="Tahoma"/>
            <family val="2"/>
          </rPr>
          <t>Set at status for this story. Default values are: Future, In Progress, Done, Accepted.</t>
        </r>
      </text>
    </comment>
    <comment ref="N1" authorId="0">
      <text>
        <r>
          <rPr>
            <sz val="8"/>
            <color indexed="81"/>
            <rFont val="Tahoma"/>
            <family val="2"/>
          </rPr>
          <t>Also known as ‘Complexity’. Default values are: High, Medium, Low.</t>
        </r>
      </text>
    </comment>
    <comment ref="O1" authorId="1">
      <text>
        <r>
          <rPr>
            <sz val="9"/>
            <color indexed="81"/>
            <rFont val="Tahoma"/>
            <family val="2"/>
          </rPr>
          <t>Default values are: Product Mgt., Sales, Customer. Development.</t>
        </r>
      </text>
    </comment>
    <comment ref="P1" authorId="0">
      <text>
        <r>
          <rPr>
            <sz val="8"/>
            <color indexed="81"/>
            <rFont val="Tahoma"/>
            <family val="2"/>
          </rPr>
          <t>Also known as ‘Type’</t>
        </r>
      </text>
    </comment>
    <comment ref="Q1" authorId="0">
      <text>
        <r>
          <rPr>
            <sz val="8"/>
            <color indexed="81"/>
            <rFont val="Tahoma"/>
            <family val="2"/>
          </rPr>
          <t>Also known as ‘Theme’ or ‘Feature Group’</t>
        </r>
      </text>
    </comment>
    <comment ref="R1" authorId="1">
      <text>
        <r>
          <rPr>
            <sz val="9"/>
            <color indexed="81"/>
            <rFont val="Tahoma"/>
            <family val="2"/>
          </rPr>
          <t>Which team will own this Story.</t>
        </r>
      </text>
    </comment>
    <comment ref="S1" authorId="0">
      <text>
        <r>
          <rPr>
            <sz val="8"/>
            <color indexed="81"/>
            <rFont val="Tahoma"/>
            <family val="2"/>
          </rPr>
          <t xml:space="preserve">To add multiple owners, simply insert another column and label it ‘Owners’ as well
</t>
        </r>
      </text>
    </comment>
    <comment ref="T1" authorId="2">
      <text>
        <r>
          <rPr>
            <sz val="8"/>
            <color indexed="81"/>
            <rFont val="Tahoma"/>
            <family val="2"/>
          </rPr>
          <t>Also known as ‘Epic’. If naming an Epic in this workbook, the Epic must be listed before any Store that references it.</t>
        </r>
      </text>
    </comment>
  </commentList>
</comments>
</file>

<file path=xl/sharedStrings.xml><?xml version="1.0" encoding="utf-8"?>
<sst xmlns="http://schemas.openxmlformats.org/spreadsheetml/2006/main" count="471" uniqueCount="129">
  <si>
    <t>Story</t>
  </si>
  <si>
    <t>Investigar y documentar sobre librerías de segmentación de imágenes.</t>
  </si>
  <si>
    <t>Product Backlog</t>
  </si>
  <si>
    <t>Medium</t>
  </si>
  <si>
    <t>Desarrollar pruebas básicas de las funcionalidades principales necesarias de las librerias</t>
  </si>
  <si>
    <t>Investigar como realizar Clusters de objetos detectados para segmentar.</t>
  </si>
  <si>
    <t>Desarrollar módulo de segmentación génerico para objetos.</t>
  </si>
  <si>
    <t>Diseñar el modelo de objetos de segmentación de objetos.</t>
  </si>
  <si>
    <t>Realizar modelo de base de datos para la segmentación de objetos.</t>
  </si>
  <si>
    <t>Realizar pruebas del módulo de segmentación.</t>
  </si>
  <si>
    <t>Realizar casos de pruebas de segmentación con imágines simples.</t>
  </si>
  <si>
    <t>Desarrollar un módulo de reconocimiento y descripción de personas.</t>
  </si>
  <si>
    <t>Desarrollar un detector de sexo de las rostros frontales obtenidos.</t>
  </si>
  <si>
    <t>High</t>
  </si>
  <si>
    <t>Desarrollar modelo de objetos para reconocimiento y descripcion de personas.</t>
  </si>
  <si>
    <t>Realizar pruebas del módulo de descripción y representación de personas.</t>
  </si>
  <si>
    <t>Desarrollar fases de finalización de filtrado.</t>
  </si>
  <si>
    <t>Reimplementar el filtrado de la transformada de Hough.</t>
  </si>
  <si>
    <t>Low</t>
  </si>
  <si>
    <t>Realizar pruebas de la transformada de Hough Sobre imágenes capturadas.</t>
  </si>
  <si>
    <t>Desarrollar un módulo de reconocimiento 3D de objetos.</t>
  </si>
  <si>
    <t>Desarrollar un modelo 3D para la interpretación basica de al menos 3 objetos.</t>
  </si>
  <si>
    <t>Desarrollar interpretación de profundidad empleando la interpretación de profundidad de Kinect.</t>
  </si>
  <si>
    <t xml:space="preserve"> Aplicación de Data Mining  a técnicas de marketing directo.</t>
  </si>
  <si>
    <t>Implementar Software de DataMining</t>
  </si>
  <si>
    <t xml:space="preserve"> Desarrollar informes y mediciones para evaluar estrategias de mercadotecnia y toma de decisiones</t>
  </si>
  <si>
    <t>WISH LIST</t>
  </si>
  <si>
    <t>Desarrollar Aplicativo con animo ludico</t>
  </si>
  <si>
    <t>Implementar Aplicativo.</t>
  </si>
  <si>
    <t>Testear Aplicativo obteniendo metricas de uso.</t>
  </si>
  <si>
    <t>Desarrollar un módulo de gestión Web de clientes.</t>
  </si>
  <si>
    <t>Investigar sobre como implementar un sitio web MVC ASP.NET</t>
  </si>
  <si>
    <t>Desarrollar un sitio web para adminitrar los avisos publicitarios de cada cliente.</t>
  </si>
  <si>
    <t>Desarrollar un gestor de aplicaciones de avisos publicitarios del sitio web.</t>
  </si>
  <si>
    <t>Desarrollar un gestor de usuarios de las aplicaciones del sitio web.</t>
  </si>
  <si>
    <t>Desarrollar un gestor de informes estadísticos y gráficos para cada usuario del sitio web.</t>
  </si>
  <si>
    <t>Desarrollar interfaces gráficas del sitio web de los clientes.</t>
  </si>
  <si>
    <t>Desarrollar modelo de objetos del sitio web de los clientes.</t>
  </si>
  <si>
    <t>Desarrollar modelo de base de datos del sitio web.</t>
  </si>
  <si>
    <t>Implementar modelo de base de datos del sitio web.</t>
  </si>
  <si>
    <t>Implementar Web de Gestion sobre La plataforma de analisis óptico.</t>
  </si>
  <si>
    <t>Realizar pruebas de implementacion del sitio web de gestión de clientes.sobre plataforma de captura de imágenes</t>
  </si>
  <si>
    <t>Entrega de Documentacion</t>
  </si>
  <si>
    <t>Completar  Documentacion Final del Proyecto</t>
  </si>
  <si>
    <t>Diseñar Aplicativo interactivo de ejemplo</t>
  </si>
  <si>
    <t>AssetType</t>
  </si>
  <si>
    <t>Name</t>
  </si>
  <si>
    <t>Scope</t>
  </si>
  <si>
    <t>Technical Task</t>
  </si>
  <si>
    <t>Estimate</t>
  </si>
  <si>
    <t>Priority</t>
  </si>
  <si>
    <t>Effort</t>
  </si>
  <si>
    <t>Sprint Number</t>
  </si>
  <si>
    <t>Revision y Reentrega Final</t>
  </si>
  <si>
    <t>OriginalEstimate</t>
  </si>
  <si>
    <t>Reference</t>
  </si>
  <si>
    <t>RequestedBy</t>
  </si>
  <si>
    <t>LastVersion</t>
  </si>
  <si>
    <t>Timebox</t>
  </si>
  <si>
    <t>Customer</t>
  </si>
  <si>
    <t>Status</t>
  </si>
  <si>
    <t>Risk</t>
  </si>
  <si>
    <t>Source</t>
  </si>
  <si>
    <t>Category</t>
  </si>
  <si>
    <t>Parent</t>
  </si>
  <si>
    <t>Team</t>
  </si>
  <si>
    <t>Owners</t>
  </si>
  <si>
    <t>Super</t>
  </si>
  <si>
    <t>Sprint</t>
  </si>
  <si>
    <t>Investigar, testear características de librerías de Computer Vision</t>
  </si>
  <si>
    <t>Conocer sobre las librerías de Computer Vision, e identificar cuales son las más funcionales.</t>
  </si>
  <si>
    <t>Investigar testear sobre librerías y Drivers para MS Kinect.</t>
  </si>
  <si>
    <t xml:space="preserve">Investigar cuales controladores son los mejores que facilitan un desarrollo funcional empleando a MS Kinect. </t>
  </si>
  <si>
    <t>Investigar y desarrollar prototipos sobre librerías de captura y filtrado de imágenes.</t>
  </si>
  <si>
    <t>Conocer sobre los formatos de captura y filtros de imagen necesarios para realizar captura y preprosesamiento de imágenes</t>
  </si>
  <si>
    <t>Desarrollar, documentar e implementar el módulo de captura de imágenes.</t>
  </si>
  <si>
    <t>Desarrollar  un módulo de captura que integre todas las funcionalidades investigadas.</t>
  </si>
  <si>
    <t>Investigar sobre librerias de representación y descripcion de imágenes.</t>
  </si>
  <si>
    <t>Investigar sobre librerias que permitan de una forma ágil y extensible realizar el reconocimiento de objetos.</t>
  </si>
  <si>
    <t>Investigar sobre librerias que permitan de una forma ágil y extensible realizar el reconocimiento de personas.</t>
  </si>
  <si>
    <t>Realizar pruebas de funcionalidad de las librerias.</t>
  </si>
  <si>
    <t>Desarrollar e Implementar módulo de representación y descripción de imágenes.</t>
  </si>
  <si>
    <t>Iniciar el diseño del módulo de reconocimiento.</t>
  </si>
  <si>
    <t>Iniciar el diseño del modelo de objetos de reconocimiento de personas.</t>
  </si>
  <si>
    <t>Diseñar el modelo de objetos de reconocimiento de objetos.</t>
  </si>
  <si>
    <t>Realizar pruebas del módulo de reconcimiento e interpretacion de imágenes.</t>
  </si>
  <si>
    <t>Realizar entrenamiento de Machine Learning con al menos 3 objetos.</t>
  </si>
  <si>
    <t>Desarrollar Modelo de base de datos para almacenar el reconocimiento de objetos.</t>
  </si>
  <si>
    <t>Realizar pruebas de reconocimiento de objetos.</t>
  </si>
  <si>
    <t>Desarrollar un módulo de almacenamiento de imágenes en la base de datos.</t>
  </si>
  <si>
    <t>Desarrollar un metódo que permita comprimir la imagen para almacenarla sin perder calidad.</t>
  </si>
  <si>
    <t>Desarrollar un método para descomprimir imagénes recuperandola de la BD con la mejor calidad posible.</t>
  </si>
  <si>
    <t>Realizar casos de prueba de compresión y descompresión de imágenes.</t>
  </si>
  <si>
    <t>Realizar modelo de objetos para representar la compresión y descompresión de imagénes.</t>
  </si>
  <si>
    <t>Realizar modelo de base de datos para compresión y descompresión de imágenes.</t>
  </si>
  <si>
    <t>Implementar en el motor de base de datos funcionalidad para almacenar imágenes.</t>
  </si>
  <si>
    <t>Realizar pruebas de almacentamiento recuperación de imagénes comprimidas en la base de datos.</t>
  </si>
  <si>
    <t>Desarrollar modelo de base de datos para reconocimiento y descripción de personas.</t>
  </si>
  <si>
    <t>Implementar en la base de datos una forma de almacenar archivos xml de plantillas de reconocimiento de personas.</t>
  </si>
  <si>
    <t>Implementar en la base de datos un mecanismo de búsqueda ágil de archivos xml.</t>
  </si>
  <si>
    <t>Desarrollar un módulo de interacción de movimientos de las personas.</t>
  </si>
  <si>
    <t>Investigar sobre librerías que posean algoritmos para reconocimiento de gestos e interacción dinámica de imágenes</t>
  </si>
  <si>
    <t>Investigar sobre librerias que posean algoritmos de tracking del esqueleto humano.</t>
  </si>
  <si>
    <t>Investigar sobre librerias que realicen tracking de torso de una persona, cabeza y brazos.</t>
  </si>
  <si>
    <t>Desarrollar la captura del esqueleto de una persona.</t>
  </si>
  <si>
    <t>Diseñar la representacion de la captura del esqueleto de una persona e en implementar la misma en clases de objeto.</t>
  </si>
  <si>
    <t xml:space="preserve">Desarrollar el tracking de la persona con la representacion de su esqueleto capturado. </t>
  </si>
  <si>
    <t>Desarrollar el tracking de torso de la persona, con representación de brazos y cabeza.</t>
  </si>
  <si>
    <t>Desarrollar el tracking de brazo, dividiendo al mismo en manos hombro y codo.</t>
  </si>
  <si>
    <t>Realizar casos de prueba de tracking del torso de la persona.</t>
  </si>
  <si>
    <t>Realizar casos de prueba de tracking de cabeza de la persona.</t>
  </si>
  <si>
    <t>Realizar casos de prueba de tracking de brazo.</t>
  </si>
  <si>
    <t>Realizar casos de prueba de tracking de manos hombro y codo.</t>
  </si>
  <si>
    <t>Implementar en base de datos los modelos de tracking desarrollados.</t>
  </si>
  <si>
    <t>Investigar sobre Human Computer Interaction para sistemas de interacción óptica.</t>
  </si>
  <si>
    <t>Investigar sobre HCI y HCI para interacción con el cuerpo humano.</t>
  </si>
  <si>
    <t>Investigar sobre funcionalidades de WPF y Microsoft blend.</t>
  </si>
  <si>
    <t>Desarrollar un módulo gestor y generador de publicidad.</t>
  </si>
  <si>
    <t>Desarrollar una interfaz grafica que permita implementar un catálogo de productos que permita su valoracion.</t>
  </si>
  <si>
    <t>Combinar el tracking de manos con la implementacion de esqueleto para controlar el catalago de productos.</t>
  </si>
  <si>
    <t>Desarrollar los eventos para la aplicación de catálogo para poder controlarla.</t>
  </si>
  <si>
    <t>Desarrollar el testeo para la interacción entre la aplicación de catálogo y el tracking de la persona.</t>
  </si>
  <si>
    <t>Desarrollar el modelo entidad relación de la aplicación de catalogo y guardar los datos capturados.</t>
  </si>
  <si>
    <t>Desarrollar una interfaz grafica que en función del sexo de la persona muestre una serie de productos de interes.</t>
  </si>
  <si>
    <t>Implementar el modelo de base de dato para la aplicación de catálogo.</t>
  </si>
  <si>
    <t>Realizar pruebas sobre el módulo gestor y generador de publicidad.</t>
  </si>
  <si>
    <t>Total</t>
  </si>
  <si>
    <t>Estado</t>
  </si>
  <si>
    <t>Listo</t>
  </si>
</sst>
</file>

<file path=xl/styles.xml><?xml version="1.0" encoding="utf-8"?>
<styleSheet xmlns="http://schemas.openxmlformats.org/spreadsheetml/2006/main">
  <fonts count="8">
    <font>
      <sz val="11"/>
      <color theme="1"/>
      <name val="Calibri"/>
      <family val="2"/>
      <scheme val="minor"/>
    </font>
    <font>
      <sz val="10"/>
      <name val="Arial"/>
    </font>
    <font>
      <sz val="10"/>
      <name val="Arial"/>
      <family val="2"/>
    </font>
    <font>
      <b/>
      <sz val="10"/>
      <name val="Arial"/>
      <family val="2"/>
    </font>
    <font>
      <b/>
      <sz val="10"/>
      <color indexed="10"/>
      <name val="Arial"/>
      <family val="2"/>
    </font>
    <font>
      <sz val="12"/>
      <name val="Calibri"/>
      <family val="2"/>
    </font>
    <font>
      <sz val="8"/>
      <color indexed="81"/>
      <name val="Tahoma"/>
      <family val="2"/>
    </font>
    <font>
      <sz val="9"/>
      <color indexed="81"/>
      <name val="Tahoma"/>
      <family val="2"/>
    </font>
  </fonts>
  <fills count="11">
    <fill>
      <patternFill patternType="none"/>
    </fill>
    <fill>
      <patternFill patternType="gray125"/>
    </fill>
    <fill>
      <patternFill patternType="solid">
        <fgColor theme="4" tint="0.59999389629810485"/>
        <bgColor indexed="64"/>
      </patternFill>
    </fill>
    <fill>
      <patternFill patternType="solid">
        <fgColor theme="4" tint="0.599963377788628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indexed="64"/>
      </patternFill>
    </fill>
  </fills>
  <borders count="18">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cellStyleXfs>
  <cellXfs count="92">
    <xf numFmtId="0" fontId="0" fillId="0" borderId="0" xfId="0"/>
    <xf numFmtId="0" fontId="1" fillId="0" borderId="0" xfId="1"/>
    <xf numFmtId="0" fontId="1" fillId="0" borderId="1" xfId="1" applyBorder="1"/>
    <xf numFmtId="0" fontId="1" fillId="2" borderId="1" xfId="1" applyFill="1" applyBorder="1"/>
    <xf numFmtId="49" fontId="1" fillId="3" borderId="1" xfId="1" quotePrefix="1" applyNumberFormat="1" applyFill="1" applyBorder="1"/>
    <xf numFmtId="0" fontId="2" fillId="3" borderId="1" xfId="1" applyFont="1" applyFill="1" applyBorder="1"/>
    <xf numFmtId="0" fontId="3" fillId="3" borderId="1" xfId="1" applyFont="1" applyFill="1" applyBorder="1"/>
    <xf numFmtId="0" fontId="1" fillId="3" borderId="1" xfId="1" applyFill="1" applyBorder="1"/>
    <xf numFmtId="0" fontId="1" fillId="0" borderId="1" xfId="2" applyBorder="1"/>
    <xf numFmtId="49" fontId="1" fillId="4" borderId="1" xfId="2" quotePrefix="1" applyNumberFormat="1" applyFill="1" applyBorder="1"/>
    <xf numFmtId="0" fontId="2" fillId="4" borderId="1" xfId="2" applyFont="1" applyFill="1" applyBorder="1"/>
    <xf numFmtId="0" fontId="3" fillId="4" borderId="1" xfId="2" applyFont="1" applyFill="1" applyBorder="1"/>
    <xf numFmtId="0" fontId="1" fillId="4" borderId="1" xfId="2" applyFill="1" applyBorder="1"/>
    <xf numFmtId="0" fontId="1" fillId="0" borderId="4" xfId="2" applyBorder="1"/>
    <xf numFmtId="0" fontId="1" fillId="0" borderId="1" xfId="3" applyBorder="1"/>
    <xf numFmtId="49" fontId="1" fillId="5" borderId="1" xfId="3" quotePrefix="1" applyNumberFormat="1" applyFill="1" applyBorder="1"/>
    <xf numFmtId="0" fontId="2" fillId="5" borderId="1" xfId="3" applyFont="1" applyFill="1" applyBorder="1"/>
    <xf numFmtId="0" fontId="3" fillId="5" borderId="1" xfId="3" applyFont="1" applyFill="1" applyBorder="1"/>
    <xf numFmtId="0" fontId="1" fillId="5" borderId="1" xfId="3" applyFill="1" applyBorder="1"/>
    <xf numFmtId="0" fontId="2" fillId="5" borderId="1" xfId="3" quotePrefix="1" applyFont="1" applyFill="1" applyBorder="1"/>
    <xf numFmtId="0" fontId="1" fillId="0" borderId="4" xfId="3" applyBorder="1"/>
    <xf numFmtId="0" fontId="1" fillId="0" borderId="0" xfId="4"/>
    <xf numFmtId="0" fontId="1" fillId="0" borderId="1" xfId="4" applyBorder="1"/>
    <xf numFmtId="0" fontId="2" fillId="0" borderId="1" xfId="4" applyFont="1" applyBorder="1"/>
    <xf numFmtId="49" fontId="1" fillId="2" borderId="1" xfId="4" quotePrefix="1" applyNumberFormat="1" applyFill="1" applyBorder="1"/>
    <xf numFmtId="0" fontId="2" fillId="2" borderId="1" xfId="4" applyFont="1" applyFill="1" applyBorder="1"/>
    <xf numFmtId="0" fontId="3" fillId="2" borderId="1" xfId="4" applyFont="1" applyFill="1" applyBorder="1"/>
    <xf numFmtId="0" fontId="1" fillId="2" borderId="1" xfId="4" applyFill="1" applyBorder="1"/>
    <xf numFmtId="0" fontId="2" fillId="2" borderId="3" xfId="4" quotePrefix="1" applyFont="1" applyFill="1" applyBorder="1"/>
    <xf numFmtId="0" fontId="0" fillId="7" borderId="2" xfId="0" applyFill="1" applyBorder="1"/>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7" borderId="12" xfId="0" applyFill="1" applyBorder="1"/>
    <xf numFmtId="0" fontId="0" fillId="7" borderId="5" xfId="0" applyFill="1" applyBorder="1"/>
    <xf numFmtId="0" fontId="0" fillId="7" borderId="13" xfId="0" applyFill="1" applyBorder="1"/>
    <xf numFmtId="0" fontId="0" fillId="7" borderId="14" xfId="0" applyFill="1" applyBorder="1"/>
    <xf numFmtId="0" fontId="0" fillId="7" borderId="15" xfId="0" applyFill="1" applyBorder="1"/>
    <xf numFmtId="0" fontId="1" fillId="0" borderId="0" xfId="5"/>
    <xf numFmtId="0" fontId="1" fillId="0" borderId="1" xfId="5" applyBorder="1"/>
    <xf numFmtId="49" fontId="1" fillId="4" borderId="1" xfId="5" quotePrefix="1" applyNumberFormat="1" applyFill="1" applyBorder="1"/>
    <xf numFmtId="0" fontId="2" fillId="4" borderId="1" xfId="5" applyFont="1" applyFill="1" applyBorder="1"/>
    <xf numFmtId="0" fontId="3" fillId="4" borderId="1" xfId="5" applyFont="1" applyFill="1" applyBorder="1"/>
    <xf numFmtId="0" fontId="1" fillId="4" borderId="1" xfId="5" applyFill="1" applyBorder="1"/>
    <xf numFmtId="0" fontId="5" fillId="4" borderId="0" xfId="5" applyFont="1" applyFill="1"/>
    <xf numFmtId="0" fontId="0" fillId="0" borderId="0" xfId="0" applyFill="1" applyBorder="1"/>
    <xf numFmtId="0" fontId="0" fillId="8" borderId="5" xfId="0" applyFill="1" applyBorder="1"/>
    <xf numFmtId="49" fontId="1" fillId="0" borderId="0" xfId="5" quotePrefix="1" applyNumberFormat="1" applyFill="1" applyBorder="1"/>
    <xf numFmtId="0" fontId="5" fillId="0" borderId="0" xfId="5" applyFont="1" applyFill="1"/>
    <xf numFmtId="0" fontId="3" fillId="0" borderId="0" xfId="5" applyFont="1" applyFill="1" applyBorder="1"/>
    <xf numFmtId="0" fontId="2" fillId="0" borderId="0" xfId="5" applyFont="1" applyFill="1" applyBorder="1"/>
    <xf numFmtId="0" fontId="1" fillId="0" borderId="0" xfId="5" applyFill="1" applyBorder="1"/>
    <xf numFmtId="0" fontId="0" fillId="0" borderId="0" xfId="0" applyFill="1"/>
    <xf numFmtId="49" fontId="4" fillId="0" borderId="1" xfId="6" applyNumberFormat="1" applyFont="1" applyBorder="1"/>
    <xf numFmtId="0" fontId="4" fillId="0" borderId="1" xfId="6" applyFont="1" applyBorder="1"/>
    <xf numFmtId="0" fontId="2" fillId="0" borderId="1" xfId="6" applyBorder="1"/>
    <xf numFmtId="0" fontId="2" fillId="0" borderId="1" xfId="6" applyFont="1" applyBorder="1"/>
    <xf numFmtId="0" fontId="2" fillId="0" borderId="0" xfId="6" applyFill="1" applyBorder="1"/>
    <xf numFmtId="0" fontId="2" fillId="0" borderId="16" xfId="6" applyFill="1" applyBorder="1"/>
    <xf numFmtId="0" fontId="0" fillId="6" borderId="6" xfId="0" applyFill="1" applyBorder="1" applyAlignment="1">
      <alignment horizontal="center"/>
    </xf>
    <xf numFmtId="49" fontId="4" fillId="0" borderId="1" xfId="1" applyNumberFormat="1" applyFont="1" applyBorder="1"/>
    <xf numFmtId="0" fontId="4" fillId="0" borderId="1" xfId="1" applyFont="1" applyBorder="1"/>
    <xf numFmtId="0" fontId="2" fillId="0" borderId="1" xfId="1" applyFont="1" applyBorder="1"/>
    <xf numFmtId="0" fontId="1" fillId="0" borderId="1" xfId="1" applyFill="1" applyBorder="1"/>
    <xf numFmtId="0" fontId="2" fillId="0" borderId="17" xfId="1" applyFont="1" applyFill="1" applyBorder="1"/>
    <xf numFmtId="49" fontId="1" fillId="0" borderId="1" xfId="1" quotePrefix="1" applyNumberFormat="1" applyBorder="1"/>
    <xf numFmtId="0" fontId="3" fillId="0" borderId="1" xfId="1" applyFont="1" applyBorder="1"/>
    <xf numFmtId="0" fontId="2" fillId="0" borderId="1" xfId="1" applyFont="1" applyBorder="1" applyAlignment="1">
      <alignment wrapText="1"/>
    </xf>
    <xf numFmtId="0" fontId="1" fillId="9" borderId="0" xfId="1" applyFill="1"/>
    <xf numFmtId="0" fontId="1" fillId="10" borderId="0" xfId="1" applyFill="1"/>
    <xf numFmtId="0" fontId="2" fillId="0" borderId="1" xfId="1" applyFont="1" applyFill="1" applyBorder="1"/>
    <xf numFmtId="49" fontId="1" fillId="4" borderId="1" xfId="1" quotePrefix="1" applyNumberFormat="1" applyFill="1" applyBorder="1"/>
    <xf numFmtId="0" fontId="2" fillId="4" borderId="1" xfId="1" applyFont="1" applyFill="1" applyBorder="1"/>
    <xf numFmtId="0" fontId="3" fillId="4" borderId="1" xfId="1" applyFont="1" applyFill="1" applyBorder="1"/>
    <xf numFmtId="0" fontId="1" fillId="4" borderId="1" xfId="1" applyFill="1" applyBorder="1"/>
    <xf numFmtId="0" fontId="1" fillId="0" borderId="4" xfId="1" applyBorder="1"/>
    <xf numFmtId="0" fontId="1" fillId="0" borderId="17" xfId="1" applyBorder="1"/>
    <xf numFmtId="49" fontId="1" fillId="5" borderId="1" xfId="1" quotePrefix="1" applyNumberFormat="1" applyFill="1" applyBorder="1"/>
    <xf numFmtId="0" fontId="2" fillId="5" borderId="1" xfId="1" applyFont="1" applyFill="1" applyBorder="1"/>
    <xf numFmtId="0" fontId="3" fillId="5" borderId="1" xfId="1" applyFont="1" applyFill="1" applyBorder="1"/>
    <xf numFmtId="0" fontId="1" fillId="5" borderId="1" xfId="1" applyFill="1" applyBorder="1"/>
    <xf numFmtId="49" fontId="1" fillId="0" borderId="1" xfId="1" quotePrefix="1" applyNumberFormat="1" applyFill="1" applyBorder="1"/>
    <xf numFmtId="0" fontId="3" fillId="0" borderId="1" xfId="1" applyFont="1" applyFill="1" applyBorder="1"/>
    <xf numFmtId="49" fontId="1" fillId="2" borderId="1" xfId="1" quotePrefix="1" applyNumberFormat="1" applyFill="1" applyBorder="1"/>
    <xf numFmtId="0" fontId="2" fillId="2" borderId="1" xfId="1" applyFont="1" applyFill="1" applyBorder="1"/>
    <xf numFmtId="0" fontId="3" fillId="2" borderId="1" xfId="1" applyFont="1" applyFill="1" applyBorder="1"/>
    <xf numFmtId="0" fontId="2" fillId="5" borderId="1" xfId="1" quotePrefix="1" applyFont="1" applyFill="1" applyBorder="1"/>
    <xf numFmtId="0" fontId="2" fillId="2" borderId="3" xfId="1" quotePrefix="1" applyFont="1" applyFill="1" applyBorder="1"/>
    <xf numFmtId="0" fontId="1" fillId="6" borderId="0" xfId="1" applyFill="1" applyAlignment="1">
      <alignment horizontal="right"/>
    </xf>
    <xf numFmtId="0" fontId="1" fillId="6" borderId="0" xfId="1" applyFill="1"/>
  </cellXfs>
  <cellStyles count="7">
    <cellStyle name="Normal" xfId="0" builtinId="0"/>
    <cellStyle name="Normal 2" xfId="1"/>
    <cellStyle name="Normal 4" xfId="2"/>
    <cellStyle name="Normal 5" xfId="3"/>
    <cellStyle name="Normal 6" xfId="4"/>
    <cellStyle name="Normal 7" xfId="5"/>
    <cellStyle name="Normal 8"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Backlog%20Avanz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cklog Items"/>
      <sheetName val="Sprint02"/>
      <sheetName val="Sprint03"/>
    </sheetNames>
    <sheetDataSet>
      <sheetData sheetId="0"/>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83"/>
  <sheetViews>
    <sheetView tabSelected="1" topLeftCell="A64" workbookViewId="0">
      <selection activeCell="B20" sqref="B20"/>
    </sheetView>
  </sheetViews>
  <sheetFormatPr baseColWidth="10" defaultColWidth="9.140625" defaultRowHeight="12.75"/>
  <cols>
    <col min="1" max="1" width="9.85546875" style="1" bestFit="1" customWidth="1"/>
    <col min="2" max="2" width="74.5703125" style="1" bestFit="1" customWidth="1"/>
    <col min="3" max="3" width="19.85546875" style="1" customWidth="1"/>
    <col min="4" max="4" width="112.85546875" style="1" bestFit="1" customWidth="1"/>
    <col min="5" max="5" width="8.42578125" style="1" bestFit="1" customWidth="1"/>
    <col min="6" max="6" width="7.5703125" style="1" bestFit="1" customWidth="1"/>
    <col min="7" max="7" width="14.85546875" style="1" hidden="1" customWidth="1"/>
    <col min="8" max="8" width="9.28515625" style="1" hidden="1" customWidth="1"/>
    <col min="9" max="9" width="12" style="1" hidden="1" customWidth="1"/>
    <col min="10" max="10" width="10.85546875" style="1" hidden="1" customWidth="1"/>
    <col min="11" max="11" width="9.140625" style="1" hidden="1" customWidth="1"/>
    <col min="12" max="12" width="9" style="1" hidden="1" customWidth="1"/>
    <col min="13" max="13" width="6.42578125" style="1" hidden="1" customWidth="1"/>
    <col min="14" max="14" width="7.5703125" style="1" hidden="1" customWidth="1"/>
    <col min="15" max="15" width="6.85546875" style="1" hidden="1" customWidth="1"/>
    <col min="16" max="16" width="11.42578125" style="1" hidden="1" customWidth="1"/>
    <col min="17" max="17" width="7.28515625" style="1" hidden="1" customWidth="1"/>
    <col min="18" max="18" width="5.5703125" style="1" hidden="1" customWidth="1"/>
    <col min="19" max="19" width="10.28515625" style="1" hidden="1" customWidth="1"/>
    <col min="20" max="20" width="5.85546875" style="1" hidden="1" customWidth="1"/>
    <col min="21" max="22" width="0" style="1" hidden="1" customWidth="1"/>
    <col min="23" max="256" width="9.140625" style="1"/>
    <col min="257" max="257" width="9.85546875" style="1" bestFit="1" customWidth="1"/>
    <col min="258" max="258" width="74.5703125" style="1" bestFit="1" customWidth="1"/>
    <col min="259" max="259" width="19.85546875" style="1" customWidth="1"/>
    <col min="260" max="260" width="112.85546875" style="1" bestFit="1" customWidth="1"/>
    <col min="261" max="261" width="8.42578125" style="1" bestFit="1" customWidth="1"/>
    <col min="262" max="262" width="7.5703125" style="1" bestFit="1" customWidth="1"/>
    <col min="263" max="278" width="0" style="1" hidden="1" customWidth="1"/>
    <col min="279" max="512" width="9.140625" style="1"/>
    <col min="513" max="513" width="9.85546875" style="1" bestFit="1" customWidth="1"/>
    <col min="514" max="514" width="74.5703125" style="1" bestFit="1" customWidth="1"/>
    <col min="515" max="515" width="19.85546875" style="1" customWidth="1"/>
    <col min="516" max="516" width="112.85546875" style="1" bestFit="1" customWidth="1"/>
    <col min="517" max="517" width="8.42578125" style="1" bestFit="1" customWidth="1"/>
    <col min="518" max="518" width="7.5703125" style="1" bestFit="1" customWidth="1"/>
    <col min="519" max="534" width="0" style="1" hidden="1" customWidth="1"/>
    <col min="535" max="768" width="9.140625" style="1"/>
    <col min="769" max="769" width="9.85546875" style="1" bestFit="1" customWidth="1"/>
    <col min="770" max="770" width="74.5703125" style="1" bestFit="1" customWidth="1"/>
    <col min="771" max="771" width="19.85546875" style="1" customWidth="1"/>
    <col min="772" max="772" width="112.85546875" style="1" bestFit="1" customWidth="1"/>
    <col min="773" max="773" width="8.42578125" style="1" bestFit="1" customWidth="1"/>
    <col min="774" max="774" width="7.5703125" style="1" bestFit="1" customWidth="1"/>
    <col min="775" max="790" width="0" style="1" hidden="1" customWidth="1"/>
    <col min="791" max="1024" width="9.140625" style="1"/>
    <col min="1025" max="1025" width="9.85546875" style="1" bestFit="1" customWidth="1"/>
    <col min="1026" max="1026" width="74.5703125" style="1" bestFit="1" customWidth="1"/>
    <col min="1027" max="1027" width="19.85546875" style="1" customWidth="1"/>
    <col min="1028" max="1028" width="112.85546875" style="1" bestFit="1" customWidth="1"/>
    <col min="1029" max="1029" width="8.42578125" style="1" bestFit="1" customWidth="1"/>
    <col min="1030" max="1030" width="7.5703125" style="1" bestFit="1" customWidth="1"/>
    <col min="1031" max="1046" width="0" style="1" hidden="1" customWidth="1"/>
    <col min="1047" max="1280" width="9.140625" style="1"/>
    <col min="1281" max="1281" width="9.85546875" style="1" bestFit="1" customWidth="1"/>
    <col min="1282" max="1282" width="74.5703125" style="1" bestFit="1" customWidth="1"/>
    <col min="1283" max="1283" width="19.85546875" style="1" customWidth="1"/>
    <col min="1284" max="1284" width="112.85546875" style="1" bestFit="1" customWidth="1"/>
    <col min="1285" max="1285" width="8.42578125" style="1" bestFit="1" customWidth="1"/>
    <col min="1286" max="1286" width="7.5703125" style="1" bestFit="1" customWidth="1"/>
    <col min="1287" max="1302" width="0" style="1" hidden="1" customWidth="1"/>
    <col min="1303" max="1536" width="9.140625" style="1"/>
    <col min="1537" max="1537" width="9.85546875" style="1" bestFit="1" customWidth="1"/>
    <col min="1538" max="1538" width="74.5703125" style="1" bestFit="1" customWidth="1"/>
    <col min="1539" max="1539" width="19.85546875" style="1" customWidth="1"/>
    <col min="1540" max="1540" width="112.85546875" style="1" bestFit="1" customWidth="1"/>
    <col min="1541" max="1541" width="8.42578125" style="1" bestFit="1" customWidth="1"/>
    <col min="1542" max="1542" width="7.5703125" style="1" bestFit="1" customWidth="1"/>
    <col min="1543" max="1558" width="0" style="1" hidden="1" customWidth="1"/>
    <col min="1559" max="1792" width="9.140625" style="1"/>
    <col min="1793" max="1793" width="9.85546875" style="1" bestFit="1" customWidth="1"/>
    <col min="1794" max="1794" width="74.5703125" style="1" bestFit="1" customWidth="1"/>
    <col min="1795" max="1795" width="19.85546875" style="1" customWidth="1"/>
    <col min="1796" max="1796" width="112.85546875" style="1" bestFit="1" customWidth="1"/>
    <col min="1797" max="1797" width="8.42578125" style="1" bestFit="1" customWidth="1"/>
    <col min="1798" max="1798" width="7.5703125" style="1" bestFit="1" customWidth="1"/>
    <col min="1799" max="1814" width="0" style="1" hidden="1" customWidth="1"/>
    <col min="1815" max="2048" width="9.140625" style="1"/>
    <col min="2049" max="2049" width="9.85546875" style="1" bestFit="1" customWidth="1"/>
    <col min="2050" max="2050" width="74.5703125" style="1" bestFit="1" customWidth="1"/>
    <col min="2051" max="2051" width="19.85546875" style="1" customWidth="1"/>
    <col min="2052" max="2052" width="112.85546875" style="1" bestFit="1" customWidth="1"/>
    <col min="2053" max="2053" width="8.42578125" style="1" bestFit="1" customWidth="1"/>
    <col min="2054" max="2054" width="7.5703125" style="1" bestFit="1" customWidth="1"/>
    <col min="2055" max="2070" width="0" style="1" hidden="1" customWidth="1"/>
    <col min="2071" max="2304" width="9.140625" style="1"/>
    <col min="2305" max="2305" width="9.85546875" style="1" bestFit="1" customWidth="1"/>
    <col min="2306" max="2306" width="74.5703125" style="1" bestFit="1" customWidth="1"/>
    <col min="2307" max="2307" width="19.85546875" style="1" customWidth="1"/>
    <col min="2308" max="2308" width="112.85546875" style="1" bestFit="1" customWidth="1"/>
    <col min="2309" max="2309" width="8.42578125" style="1" bestFit="1" customWidth="1"/>
    <col min="2310" max="2310" width="7.5703125" style="1" bestFit="1" customWidth="1"/>
    <col min="2311" max="2326" width="0" style="1" hidden="1" customWidth="1"/>
    <col min="2327" max="2560" width="9.140625" style="1"/>
    <col min="2561" max="2561" width="9.85546875" style="1" bestFit="1" customWidth="1"/>
    <col min="2562" max="2562" width="74.5703125" style="1" bestFit="1" customWidth="1"/>
    <col min="2563" max="2563" width="19.85546875" style="1" customWidth="1"/>
    <col min="2564" max="2564" width="112.85546875" style="1" bestFit="1" customWidth="1"/>
    <col min="2565" max="2565" width="8.42578125" style="1" bestFit="1" customWidth="1"/>
    <col min="2566" max="2566" width="7.5703125" style="1" bestFit="1" customWidth="1"/>
    <col min="2567" max="2582" width="0" style="1" hidden="1" customWidth="1"/>
    <col min="2583" max="2816" width="9.140625" style="1"/>
    <col min="2817" max="2817" width="9.85546875" style="1" bestFit="1" customWidth="1"/>
    <col min="2818" max="2818" width="74.5703125" style="1" bestFit="1" customWidth="1"/>
    <col min="2819" max="2819" width="19.85546875" style="1" customWidth="1"/>
    <col min="2820" max="2820" width="112.85546875" style="1" bestFit="1" customWidth="1"/>
    <col min="2821" max="2821" width="8.42578125" style="1" bestFit="1" customWidth="1"/>
    <col min="2822" max="2822" width="7.5703125" style="1" bestFit="1" customWidth="1"/>
    <col min="2823" max="2838" width="0" style="1" hidden="1" customWidth="1"/>
    <col min="2839" max="3072" width="9.140625" style="1"/>
    <col min="3073" max="3073" width="9.85546875" style="1" bestFit="1" customWidth="1"/>
    <col min="3074" max="3074" width="74.5703125" style="1" bestFit="1" customWidth="1"/>
    <col min="3075" max="3075" width="19.85546875" style="1" customWidth="1"/>
    <col min="3076" max="3076" width="112.85546875" style="1" bestFit="1" customWidth="1"/>
    <col min="3077" max="3077" width="8.42578125" style="1" bestFit="1" customWidth="1"/>
    <col min="3078" max="3078" width="7.5703125" style="1" bestFit="1" customWidth="1"/>
    <col min="3079" max="3094" width="0" style="1" hidden="1" customWidth="1"/>
    <col min="3095" max="3328" width="9.140625" style="1"/>
    <col min="3329" max="3329" width="9.85546875" style="1" bestFit="1" customWidth="1"/>
    <col min="3330" max="3330" width="74.5703125" style="1" bestFit="1" customWidth="1"/>
    <col min="3331" max="3331" width="19.85546875" style="1" customWidth="1"/>
    <col min="3332" max="3332" width="112.85546875" style="1" bestFit="1" customWidth="1"/>
    <col min="3333" max="3333" width="8.42578125" style="1" bestFit="1" customWidth="1"/>
    <col min="3334" max="3334" width="7.5703125" style="1" bestFit="1" customWidth="1"/>
    <col min="3335" max="3350" width="0" style="1" hidden="1" customWidth="1"/>
    <col min="3351" max="3584" width="9.140625" style="1"/>
    <col min="3585" max="3585" width="9.85546875" style="1" bestFit="1" customWidth="1"/>
    <col min="3586" max="3586" width="74.5703125" style="1" bestFit="1" customWidth="1"/>
    <col min="3587" max="3587" width="19.85546875" style="1" customWidth="1"/>
    <col min="3588" max="3588" width="112.85546875" style="1" bestFit="1" customWidth="1"/>
    <col min="3589" max="3589" width="8.42578125" style="1" bestFit="1" customWidth="1"/>
    <col min="3590" max="3590" width="7.5703125" style="1" bestFit="1" customWidth="1"/>
    <col min="3591" max="3606" width="0" style="1" hidden="1" customWidth="1"/>
    <col min="3607" max="3840" width="9.140625" style="1"/>
    <col min="3841" max="3841" width="9.85546875" style="1" bestFit="1" customWidth="1"/>
    <col min="3842" max="3842" width="74.5703125" style="1" bestFit="1" customWidth="1"/>
    <col min="3843" max="3843" width="19.85546875" style="1" customWidth="1"/>
    <col min="3844" max="3844" width="112.85546875" style="1" bestFit="1" customWidth="1"/>
    <col min="3845" max="3845" width="8.42578125" style="1" bestFit="1" customWidth="1"/>
    <col min="3846" max="3846" width="7.5703125" style="1" bestFit="1" customWidth="1"/>
    <col min="3847" max="3862" width="0" style="1" hidden="1" customWidth="1"/>
    <col min="3863" max="4096" width="9.140625" style="1"/>
    <col min="4097" max="4097" width="9.85546875" style="1" bestFit="1" customWidth="1"/>
    <col min="4098" max="4098" width="74.5703125" style="1" bestFit="1" customWidth="1"/>
    <col min="4099" max="4099" width="19.85546875" style="1" customWidth="1"/>
    <col min="4100" max="4100" width="112.85546875" style="1" bestFit="1" customWidth="1"/>
    <col min="4101" max="4101" width="8.42578125" style="1" bestFit="1" customWidth="1"/>
    <col min="4102" max="4102" width="7.5703125" style="1" bestFit="1" customWidth="1"/>
    <col min="4103" max="4118" width="0" style="1" hidden="1" customWidth="1"/>
    <col min="4119" max="4352" width="9.140625" style="1"/>
    <col min="4353" max="4353" width="9.85546875" style="1" bestFit="1" customWidth="1"/>
    <col min="4354" max="4354" width="74.5703125" style="1" bestFit="1" customWidth="1"/>
    <col min="4355" max="4355" width="19.85546875" style="1" customWidth="1"/>
    <col min="4356" max="4356" width="112.85546875" style="1" bestFit="1" customWidth="1"/>
    <col min="4357" max="4357" width="8.42578125" style="1" bestFit="1" customWidth="1"/>
    <col min="4358" max="4358" width="7.5703125" style="1" bestFit="1" customWidth="1"/>
    <col min="4359" max="4374" width="0" style="1" hidden="1" customWidth="1"/>
    <col min="4375" max="4608" width="9.140625" style="1"/>
    <col min="4609" max="4609" width="9.85546875" style="1" bestFit="1" customWidth="1"/>
    <col min="4610" max="4610" width="74.5703125" style="1" bestFit="1" customWidth="1"/>
    <col min="4611" max="4611" width="19.85546875" style="1" customWidth="1"/>
    <col min="4612" max="4612" width="112.85546875" style="1" bestFit="1" customWidth="1"/>
    <col min="4613" max="4613" width="8.42578125" style="1" bestFit="1" customWidth="1"/>
    <col min="4614" max="4614" width="7.5703125" style="1" bestFit="1" customWidth="1"/>
    <col min="4615" max="4630" width="0" style="1" hidden="1" customWidth="1"/>
    <col min="4631" max="4864" width="9.140625" style="1"/>
    <col min="4865" max="4865" width="9.85546875" style="1" bestFit="1" customWidth="1"/>
    <col min="4866" max="4866" width="74.5703125" style="1" bestFit="1" customWidth="1"/>
    <col min="4867" max="4867" width="19.85546875" style="1" customWidth="1"/>
    <col min="4868" max="4868" width="112.85546875" style="1" bestFit="1" customWidth="1"/>
    <col min="4869" max="4869" width="8.42578125" style="1" bestFit="1" customWidth="1"/>
    <col min="4870" max="4870" width="7.5703125" style="1" bestFit="1" customWidth="1"/>
    <col min="4871" max="4886" width="0" style="1" hidden="1" customWidth="1"/>
    <col min="4887" max="5120" width="9.140625" style="1"/>
    <col min="5121" max="5121" width="9.85546875" style="1" bestFit="1" customWidth="1"/>
    <col min="5122" max="5122" width="74.5703125" style="1" bestFit="1" customWidth="1"/>
    <col min="5123" max="5123" width="19.85546875" style="1" customWidth="1"/>
    <col min="5124" max="5124" width="112.85546875" style="1" bestFit="1" customWidth="1"/>
    <col min="5125" max="5125" width="8.42578125" style="1" bestFit="1" customWidth="1"/>
    <col min="5126" max="5126" width="7.5703125" style="1" bestFit="1" customWidth="1"/>
    <col min="5127" max="5142" width="0" style="1" hidden="1" customWidth="1"/>
    <col min="5143" max="5376" width="9.140625" style="1"/>
    <col min="5377" max="5377" width="9.85546875" style="1" bestFit="1" customWidth="1"/>
    <col min="5378" max="5378" width="74.5703125" style="1" bestFit="1" customWidth="1"/>
    <col min="5379" max="5379" width="19.85546875" style="1" customWidth="1"/>
    <col min="5380" max="5380" width="112.85546875" style="1" bestFit="1" customWidth="1"/>
    <col min="5381" max="5381" width="8.42578125" style="1" bestFit="1" customWidth="1"/>
    <col min="5382" max="5382" width="7.5703125" style="1" bestFit="1" customWidth="1"/>
    <col min="5383" max="5398" width="0" style="1" hidden="1" customWidth="1"/>
    <col min="5399" max="5632" width="9.140625" style="1"/>
    <col min="5633" max="5633" width="9.85546875" style="1" bestFit="1" customWidth="1"/>
    <col min="5634" max="5634" width="74.5703125" style="1" bestFit="1" customWidth="1"/>
    <col min="5635" max="5635" width="19.85546875" style="1" customWidth="1"/>
    <col min="5636" max="5636" width="112.85546875" style="1" bestFit="1" customWidth="1"/>
    <col min="5637" max="5637" width="8.42578125" style="1" bestFit="1" customWidth="1"/>
    <col min="5638" max="5638" width="7.5703125" style="1" bestFit="1" customWidth="1"/>
    <col min="5639" max="5654" width="0" style="1" hidden="1" customWidth="1"/>
    <col min="5655" max="5888" width="9.140625" style="1"/>
    <col min="5889" max="5889" width="9.85546875" style="1" bestFit="1" customWidth="1"/>
    <col min="5890" max="5890" width="74.5703125" style="1" bestFit="1" customWidth="1"/>
    <col min="5891" max="5891" width="19.85546875" style="1" customWidth="1"/>
    <col min="5892" max="5892" width="112.85546875" style="1" bestFit="1" customWidth="1"/>
    <col min="5893" max="5893" width="8.42578125" style="1" bestFit="1" customWidth="1"/>
    <col min="5894" max="5894" width="7.5703125" style="1" bestFit="1" customWidth="1"/>
    <col min="5895" max="5910" width="0" style="1" hidden="1" customWidth="1"/>
    <col min="5911" max="6144" width="9.140625" style="1"/>
    <col min="6145" max="6145" width="9.85546875" style="1" bestFit="1" customWidth="1"/>
    <col min="6146" max="6146" width="74.5703125" style="1" bestFit="1" customWidth="1"/>
    <col min="6147" max="6147" width="19.85546875" style="1" customWidth="1"/>
    <col min="6148" max="6148" width="112.85546875" style="1" bestFit="1" customWidth="1"/>
    <col min="6149" max="6149" width="8.42578125" style="1" bestFit="1" customWidth="1"/>
    <col min="6150" max="6150" width="7.5703125" style="1" bestFit="1" customWidth="1"/>
    <col min="6151" max="6166" width="0" style="1" hidden="1" customWidth="1"/>
    <col min="6167" max="6400" width="9.140625" style="1"/>
    <col min="6401" max="6401" width="9.85546875" style="1" bestFit="1" customWidth="1"/>
    <col min="6402" max="6402" width="74.5703125" style="1" bestFit="1" customWidth="1"/>
    <col min="6403" max="6403" width="19.85546875" style="1" customWidth="1"/>
    <col min="6404" max="6404" width="112.85546875" style="1" bestFit="1" customWidth="1"/>
    <col min="6405" max="6405" width="8.42578125" style="1" bestFit="1" customWidth="1"/>
    <col min="6406" max="6406" width="7.5703125" style="1" bestFit="1" customWidth="1"/>
    <col min="6407" max="6422" width="0" style="1" hidden="1" customWidth="1"/>
    <col min="6423" max="6656" width="9.140625" style="1"/>
    <col min="6657" max="6657" width="9.85546875" style="1" bestFit="1" customWidth="1"/>
    <col min="6658" max="6658" width="74.5703125" style="1" bestFit="1" customWidth="1"/>
    <col min="6659" max="6659" width="19.85546875" style="1" customWidth="1"/>
    <col min="6660" max="6660" width="112.85546875" style="1" bestFit="1" customWidth="1"/>
    <col min="6661" max="6661" width="8.42578125" style="1" bestFit="1" customWidth="1"/>
    <col min="6662" max="6662" width="7.5703125" style="1" bestFit="1" customWidth="1"/>
    <col min="6663" max="6678" width="0" style="1" hidden="1" customWidth="1"/>
    <col min="6679" max="6912" width="9.140625" style="1"/>
    <col min="6913" max="6913" width="9.85546875" style="1" bestFit="1" customWidth="1"/>
    <col min="6914" max="6914" width="74.5703125" style="1" bestFit="1" customWidth="1"/>
    <col min="6915" max="6915" width="19.85546875" style="1" customWidth="1"/>
    <col min="6916" max="6916" width="112.85546875" style="1" bestFit="1" customWidth="1"/>
    <col min="6917" max="6917" width="8.42578125" style="1" bestFit="1" customWidth="1"/>
    <col min="6918" max="6918" width="7.5703125" style="1" bestFit="1" customWidth="1"/>
    <col min="6919" max="6934" width="0" style="1" hidden="1" customWidth="1"/>
    <col min="6935" max="7168" width="9.140625" style="1"/>
    <col min="7169" max="7169" width="9.85546875" style="1" bestFit="1" customWidth="1"/>
    <col min="7170" max="7170" width="74.5703125" style="1" bestFit="1" customWidth="1"/>
    <col min="7171" max="7171" width="19.85546875" style="1" customWidth="1"/>
    <col min="7172" max="7172" width="112.85546875" style="1" bestFit="1" customWidth="1"/>
    <col min="7173" max="7173" width="8.42578125" style="1" bestFit="1" customWidth="1"/>
    <col min="7174" max="7174" width="7.5703125" style="1" bestFit="1" customWidth="1"/>
    <col min="7175" max="7190" width="0" style="1" hidden="1" customWidth="1"/>
    <col min="7191" max="7424" width="9.140625" style="1"/>
    <col min="7425" max="7425" width="9.85546875" style="1" bestFit="1" customWidth="1"/>
    <col min="7426" max="7426" width="74.5703125" style="1" bestFit="1" customWidth="1"/>
    <col min="7427" max="7427" width="19.85546875" style="1" customWidth="1"/>
    <col min="7428" max="7428" width="112.85546875" style="1" bestFit="1" customWidth="1"/>
    <col min="7429" max="7429" width="8.42578125" style="1" bestFit="1" customWidth="1"/>
    <col min="7430" max="7430" width="7.5703125" style="1" bestFit="1" customWidth="1"/>
    <col min="7431" max="7446" width="0" style="1" hidden="1" customWidth="1"/>
    <col min="7447" max="7680" width="9.140625" style="1"/>
    <col min="7681" max="7681" width="9.85546875" style="1" bestFit="1" customWidth="1"/>
    <col min="7682" max="7682" width="74.5703125" style="1" bestFit="1" customWidth="1"/>
    <col min="7683" max="7683" width="19.85546875" style="1" customWidth="1"/>
    <col min="7684" max="7684" width="112.85546875" style="1" bestFit="1" customWidth="1"/>
    <col min="7685" max="7685" width="8.42578125" style="1" bestFit="1" customWidth="1"/>
    <col min="7686" max="7686" width="7.5703125" style="1" bestFit="1" customWidth="1"/>
    <col min="7687" max="7702" width="0" style="1" hidden="1" customWidth="1"/>
    <col min="7703" max="7936" width="9.140625" style="1"/>
    <col min="7937" max="7937" width="9.85546875" style="1" bestFit="1" customWidth="1"/>
    <col min="7938" max="7938" width="74.5703125" style="1" bestFit="1" customWidth="1"/>
    <col min="7939" max="7939" width="19.85546875" style="1" customWidth="1"/>
    <col min="7940" max="7940" width="112.85546875" style="1" bestFit="1" customWidth="1"/>
    <col min="7941" max="7941" width="8.42578125" style="1" bestFit="1" customWidth="1"/>
    <col min="7942" max="7942" width="7.5703125" style="1" bestFit="1" customWidth="1"/>
    <col min="7943" max="7958" width="0" style="1" hidden="1" customWidth="1"/>
    <col min="7959" max="8192" width="9.140625" style="1"/>
    <col min="8193" max="8193" width="9.85546875" style="1" bestFit="1" customWidth="1"/>
    <col min="8194" max="8194" width="74.5703125" style="1" bestFit="1" customWidth="1"/>
    <col min="8195" max="8195" width="19.85546875" style="1" customWidth="1"/>
    <col min="8196" max="8196" width="112.85546875" style="1" bestFit="1" customWidth="1"/>
    <col min="8197" max="8197" width="8.42578125" style="1" bestFit="1" customWidth="1"/>
    <col min="8198" max="8198" width="7.5703125" style="1" bestFit="1" customWidth="1"/>
    <col min="8199" max="8214" width="0" style="1" hidden="1" customWidth="1"/>
    <col min="8215" max="8448" width="9.140625" style="1"/>
    <col min="8449" max="8449" width="9.85546875" style="1" bestFit="1" customWidth="1"/>
    <col min="8450" max="8450" width="74.5703125" style="1" bestFit="1" customWidth="1"/>
    <col min="8451" max="8451" width="19.85546875" style="1" customWidth="1"/>
    <col min="8452" max="8452" width="112.85546875" style="1" bestFit="1" customWidth="1"/>
    <col min="8453" max="8453" width="8.42578125" style="1" bestFit="1" customWidth="1"/>
    <col min="8454" max="8454" width="7.5703125" style="1" bestFit="1" customWidth="1"/>
    <col min="8455" max="8470" width="0" style="1" hidden="1" customWidth="1"/>
    <col min="8471" max="8704" width="9.140625" style="1"/>
    <col min="8705" max="8705" width="9.85546875" style="1" bestFit="1" customWidth="1"/>
    <col min="8706" max="8706" width="74.5703125" style="1" bestFit="1" customWidth="1"/>
    <col min="8707" max="8707" width="19.85546875" style="1" customWidth="1"/>
    <col min="8708" max="8708" width="112.85546875" style="1" bestFit="1" customWidth="1"/>
    <col min="8709" max="8709" width="8.42578125" style="1" bestFit="1" customWidth="1"/>
    <col min="8710" max="8710" width="7.5703125" style="1" bestFit="1" customWidth="1"/>
    <col min="8711" max="8726" width="0" style="1" hidden="1" customWidth="1"/>
    <col min="8727" max="8960" width="9.140625" style="1"/>
    <col min="8961" max="8961" width="9.85546875" style="1" bestFit="1" customWidth="1"/>
    <col min="8962" max="8962" width="74.5703125" style="1" bestFit="1" customWidth="1"/>
    <col min="8963" max="8963" width="19.85546875" style="1" customWidth="1"/>
    <col min="8964" max="8964" width="112.85546875" style="1" bestFit="1" customWidth="1"/>
    <col min="8965" max="8965" width="8.42578125" style="1" bestFit="1" customWidth="1"/>
    <col min="8966" max="8966" width="7.5703125" style="1" bestFit="1" customWidth="1"/>
    <col min="8967" max="8982" width="0" style="1" hidden="1" customWidth="1"/>
    <col min="8983" max="9216" width="9.140625" style="1"/>
    <col min="9217" max="9217" width="9.85546875" style="1" bestFit="1" customWidth="1"/>
    <col min="9218" max="9218" width="74.5703125" style="1" bestFit="1" customWidth="1"/>
    <col min="9219" max="9219" width="19.85546875" style="1" customWidth="1"/>
    <col min="9220" max="9220" width="112.85546875" style="1" bestFit="1" customWidth="1"/>
    <col min="9221" max="9221" width="8.42578125" style="1" bestFit="1" customWidth="1"/>
    <col min="9222" max="9222" width="7.5703125" style="1" bestFit="1" customWidth="1"/>
    <col min="9223" max="9238" width="0" style="1" hidden="1" customWidth="1"/>
    <col min="9239" max="9472" width="9.140625" style="1"/>
    <col min="9473" max="9473" width="9.85546875" style="1" bestFit="1" customWidth="1"/>
    <col min="9474" max="9474" width="74.5703125" style="1" bestFit="1" customWidth="1"/>
    <col min="9475" max="9475" width="19.85546875" style="1" customWidth="1"/>
    <col min="9476" max="9476" width="112.85546875" style="1" bestFit="1" customWidth="1"/>
    <col min="9477" max="9477" width="8.42578125" style="1" bestFit="1" customWidth="1"/>
    <col min="9478" max="9478" width="7.5703125" style="1" bestFit="1" customWidth="1"/>
    <col min="9479" max="9494" width="0" style="1" hidden="1" customWidth="1"/>
    <col min="9495" max="9728" width="9.140625" style="1"/>
    <col min="9729" max="9729" width="9.85546875" style="1" bestFit="1" customWidth="1"/>
    <col min="9730" max="9730" width="74.5703125" style="1" bestFit="1" customWidth="1"/>
    <col min="9731" max="9731" width="19.85546875" style="1" customWidth="1"/>
    <col min="9732" max="9732" width="112.85546875" style="1" bestFit="1" customWidth="1"/>
    <col min="9733" max="9733" width="8.42578125" style="1" bestFit="1" customWidth="1"/>
    <col min="9734" max="9734" width="7.5703125" style="1" bestFit="1" customWidth="1"/>
    <col min="9735" max="9750" width="0" style="1" hidden="1" customWidth="1"/>
    <col min="9751" max="9984" width="9.140625" style="1"/>
    <col min="9985" max="9985" width="9.85546875" style="1" bestFit="1" customWidth="1"/>
    <col min="9986" max="9986" width="74.5703125" style="1" bestFit="1" customWidth="1"/>
    <col min="9987" max="9987" width="19.85546875" style="1" customWidth="1"/>
    <col min="9988" max="9988" width="112.85546875" style="1" bestFit="1" customWidth="1"/>
    <col min="9989" max="9989" width="8.42578125" style="1" bestFit="1" customWidth="1"/>
    <col min="9990" max="9990" width="7.5703125" style="1" bestFit="1" customWidth="1"/>
    <col min="9991" max="10006" width="0" style="1" hidden="1" customWidth="1"/>
    <col min="10007" max="10240" width="9.140625" style="1"/>
    <col min="10241" max="10241" width="9.85546875" style="1" bestFit="1" customWidth="1"/>
    <col min="10242" max="10242" width="74.5703125" style="1" bestFit="1" customWidth="1"/>
    <col min="10243" max="10243" width="19.85546875" style="1" customWidth="1"/>
    <col min="10244" max="10244" width="112.85546875" style="1" bestFit="1" customWidth="1"/>
    <col min="10245" max="10245" width="8.42578125" style="1" bestFit="1" customWidth="1"/>
    <col min="10246" max="10246" width="7.5703125" style="1" bestFit="1" customWidth="1"/>
    <col min="10247" max="10262" width="0" style="1" hidden="1" customWidth="1"/>
    <col min="10263" max="10496" width="9.140625" style="1"/>
    <col min="10497" max="10497" width="9.85546875" style="1" bestFit="1" customWidth="1"/>
    <col min="10498" max="10498" width="74.5703125" style="1" bestFit="1" customWidth="1"/>
    <col min="10499" max="10499" width="19.85546875" style="1" customWidth="1"/>
    <col min="10500" max="10500" width="112.85546875" style="1" bestFit="1" customWidth="1"/>
    <col min="10501" max="10501" width="8.42578125" style="1" bestFit="1" customWidth="1"/>
    <col min="10502" max="10502" width="7.5703125" style="1" bestFit="1" customWidth="1"/>
    <col min="10503" max="10518" width="0" style="1" hidden="1" customWidth="1"/>
    <col min="10519" max="10752" width="9.140625" style="1"/>
    <col min="10753" max="10753" width="9.85546875" style="1" bestFit="1" customWidth="1"/>
    <col min="10754" max="10754" width="74.5703125" style="1" bestFit="1" customWidth="1"/>
    <col min="10755" max="10755" width="19.85546875" style="1" customWidth="1"/>
    <col min="10756" max="10756" width="112.85546875" style="1" bestFit="1" customWidth="1"/>
    <col min="10757" max="10757" width="8.42578125" style="1" bestFit="1" customWidth="1"/>
    <col min="10758" max="10758" width="7.5703125" style="1" bestFit="1" customWidth="1"/>
    <col min="10759" max="10774" width="0" style="1" hidden="1" customWidth="1"/>
    <col min="10775" max="11008" width="9.140625" style="1"/>
    <col min="11009" max="11009" width="9.85546875" style="1" bestFit="1" customWidth="1"/>
    <col min="11010" max="11010" width="74.5703125" style="1" bestFit="1" customWidth="1"/>
    <col min="11011" max="11011" width="19.85546875" style="1" customWidth="1"/>
    <col min="11012" max="11012" width="112.85546875" style="1" bestFit="1" customWidth="1"/>
    <col min="11013" max="11013" width="8.42578125" style="1" bestFit="1" customWidth="1"/>
    <col min="11014" max="11014" width="7.5703125" style="1" bestFit="1" customWidth="1"/>
    <col min="11015" max="11030" width="0" style="1" hidden="1" customWidth="1"/>
    <col min="11031" max="11264" width="9.140625" style="1"/>
    <col min="11265" max="11265" width="9.85546875" style="1" bestFit="1" customWidth="1"/>
    <col min="11266" max="11266" width="74.5703125" style="1" bestFit="1" customWidth="1"/>
    <col min="11267" max="11267" width="19.85546875" style="1" customWidth="1"/>
    <col min="11268" max="11268" width="112.85546875" style="1" bestFit="1" customWidth="1"/>
    <col min="11269" max="11269" width="8.42578125" style="1" bestFit="1" customWidth="1"/>
    <col min="11270" max="11270" width="7.5703125" style="1" bestFit="1" customWidth="1"/>
    <col min="11271" max="11286" width="0" style="1" hidden="1" customWidth="1"/>
    <col min="11287" max="11520" width="9.140625" style="1"/>
    <col min="11521" max="11521" width="9.85546875" style="1" bestFit="1" customWidth="1"/>
    <col min="11522" max="11522" width="74.5703125" style="1" bestFit="1" customWidth="1"/>
    <col min="11523" max="11523" width="19.85546875" style="1" customWidth="1"/>
    <col min="11524" max="11524" width="112.85546875" style="1" bestFit="1" customWidth="1"/>
    <col min="11525" max="11525" width="8.42578125" style="1" bestFit="1" customWidth="1"/>
    <col min="11526" max="11526" width="7.5703125" style="1" bestFit="1" customWidth="1"/>
    <col min="11527" max="11542" width="0" style="1" hidden="1" customWidth="1"/>
    <col min="11543" max="11776" width="9.140625" style="1"/>
    <col min="11777" max="11777" width="9.85546875" style="1" bestFit="1" customWidth="1"/>
    <col min="11778" max="11778" width="74.5703125" style="1" bestFit="1" customWidth="1"/>
    <col min="11779" max="11779" width="19.85546875" style="1" customWidth="1"/>
    <col min="11780" max="11780" width="112.85546875" style="1" bestFit="1" customWidth="1"/>
    <col min="11781" max="11781" width="8.42578125" style="1" bestFit="1" customWidth="1"/>
    <col min="11782" max="11782" width="7.5703125" style="1" bestFit="1" customWidth="1"/>
    <col min="11783" max="11798" width="0" style="1" hidden="1" customWidth="1"/>
    <col min="11799" max="12032" width="9.140625" style="1"/>
    <col min="12033" max="12033" width="9.85546875" style="1" bestFit="1" customWidth="1"/>
    <col min="12034" max="12034" width="74.5703125" style="1" bestFit="1" customWidth="1"/>
    <col min="12035" max="12035" width="19.85546875" style="1" customWidth="1"/>
    <col min="12036" max="12036" width="112.85546875" style="1" bestFit="1" customWidth="1"/>
    <col min="12037" max="12037" width="8.42578125" style="1" bestFit="1" customWidth="1"/>
    <col min="12038" max="12038" width="7.5703125" style="1" bestFit="1" customWidth="1"/>
    <col min="12039" max="12054" width="0" style="1" hidden="1" customWidth="1"/>
    <col min="12055" max="12288" width="9.140625" style="1"/>
    <col min="12289" max="12289" width="9.85546875" style="1" bestFit="1" customWidth="1"/>
    <col min="12290" max="12290" width="74.5703125" style="1" bestFit="1" customWidth="1"/>
    <col min="12291" max="12291" width="19.85546875" style="1" customWidth="1"/>
    <col min="12292" max="12292" width="112.85546875" style="1" bestFit="1" customWidth="1"/>
    <col min="12293" max="12293" width="8.42578125" style="1" bestFit="1" customWidth="1"/>
    <col min="12294" max="12294" width="7.5703125" style="1" bestFit="1" customWidth="1"/>
    <col min="12295" max="12310" width="0" style="1" hidden="1" customWidth="1"/>
    <col min="12311" max="12544" width="9.140625" style="1"/>
    <col min="12545" max="12545" width="9.85546875" style="1" bestFit="1" customWidth="1"/>
    <col min="12546" max="12546" width="74.5703125" style="1" bestFit="1" customWidth="1"/>
    <col min="12547" max="12547" width="19.85546875" style="1" customWidth="1"/>
    <col min="12548" max="12548" width="112.85546875" style="1" bestFit="1" customWidth="1"/>
    <col min="12549" max="12549" width="8.42578125" style="1" bestFit="1" customWidth="1"/>
    <col min="12550" max="12550" width="7.5703125" style="1" bestFit="1" customWidth="1"/>
    <col min="12551" max="12566" width="0" style="1" hidden="1" customWidth="1"/>
    <col min="12567" max="12800" width="9.140625" style="1"/>
    <col min="12801" max="12801" width="9.85546875" style="1" bestFit="1" customWidth="1"/>
    <col min="12802" max="12802" width="74.5703125" style="1" bestFit="1" customWidth="1"/>
    <col min="12803" max="12803" width="19.85546875" style="1" customWidth="1"/>
    <col min="12804" max="12804" width="112.85546875" style="1" bestFit="1" customWidth="1"/>
    <col min="12805" max="12805" width="8.42578125" style="1" bestFit="1" customWidth="1"/>
    <col min="12806" max="12806" width="7.5703125" style="1" bestFit="1" customWidth="1"/>
    <col min="12807" max="12822" width="0" style="1" hidden="1" customWidth="1"/>
    <col min="12823" max="13056" width="9.140625" style="1"/>
    <col min="13057" max="13057" width="9.85546875" style="1" bestFit="1" customWidth="1"/>
    <col min="13058" max="13058" width="74.5703125" style="1" bestFit="1" customWidth="1"/>
    <col min="13059" max="13059" width="19.85546875" style="1" customWidth="1"/>
    <col min="13060" max="13060" width="112.85546875" style="1" bestFit="1" customWidth="1"/>
    <col min="13061" max="13061" width="8.42578125" style="1" bestFit="1" customWidth="1"/>
    <col min="13062" max="13062" width="7.5703125" style="1" bestFit="1" customWidth="1"/>
    <col min="13063" max="13078" width="0" style="1" hidden="1" customWidth="1"/>
    <col min="13079" max="13312" width="9.140625" style="1"/>
    <col min="13313" max="13313" width="9.85546875" style="1" bestFit="1" customWidth="1"/>
    <col min="13314" max="13314" width="74.5703125" style="1" bestFit="1" customWidth="1"/>
    <col min="13315" max="13315" width="19.85546875" style="1" customWidth="1"/>
    <col min="13316" max="13316" width="112.85546875" style="1" bestFit="1" customWidth="1"/>
    <col min="13317" max="13317" width="8.42578125" style="1" bestFit="1" customWidth="1"/>
    <col min="13318" max="13318" width="7.5703125" style="1" bestFit="1" customWidth="1"/>
    <col min="13319" max="13334" width="0" style="1" hidden="1" customWidth="1"/>
    <col min="13335" max="13568" width="9.140625" style="1"/>
    <col min="13569" max="13569" width="9.85546875" style="1" bestFit="1" customWidth="1"/>
    <col min="13570" max="13570" width="74.5703125" style="1" bestFit="1" customWidth="1"/>
    <col min="13571" max="13571" width="19.85546875" style="1" customWidth="1"/>
    <col min="13572" max="13572" width="112.85546875" style="1" bestFit="1" customWidth="1"/>
    <col min="13573" max="13573" width="8.42578125" style="1" bestFit="1" customWidth="1"/>
    <col min="13574" max="13574" width="7.5703125" style="1" bestFit="1" customWidth="1"/>
    <col min="13575" max="13590" width="0" style="1" hidden="1" customWidth="1"/>
    <col min="13591" max="13824" width="9.140625" style="1"/>
    <col min="13825" max="13825" width="9.85546875" style="1" bestFit="1" customWidth="1"/>
    <col min="13826" max="13826" width="74.5703125" style="1" bestFit="1" customWidth="1"/>
    <col min="13827" max="13827" width="19.85546875" style="1" customWidth="1"/>
    <col min="13828" max="13828" width="112.85546875" style="1" bestFit="1" customWidth="1"/>
    <col min="13829" max="13829" width="8.42578125" style="1" bestFit="1" customWidth="1"/>
    <col min="13830" max="13830" width="7.5703125" style="1" bestFit="1" customWidth="1"/>
    <col min="13831" max="13846" width="0" style="1" hidden="1" customWidth="1"/>
    <col min="13847" max="14080" width="9.140625" style="1"/>
    <col min="14081" max="14081" width="9.85546875" style="1" bestFit="1" customWidth="1"/>
    <col min="14082" max="14082" width="74.5703125" style="1" bestFit="1" customWidth="1"/>
    <col min="14083" max="14083" width="19.85546875" style="1" customWidth="1"/>
    <col min="14084" max="14084" width="112.85546875" style="1" bestFit="1" customWidth="1"/>
    <col min="14085" max="14085" width="8.42578125" style="1" bestFit="1" customWidth="1"/>
    <col min="14086" max="14086" width="7.5703125" style="1" bestFit="1" customWidth="1"/>
    <col min="14087" max="14102" width="0" style="1" hidden="1" customWidth="1"/>
    <col min="14103" max="14336" width="9.140625" style="1"/>
    <col min="14337" max="14337" width="9.85546875" style="1" bestFit="1" customWidth="1"/>
    <col min="14338" max="14338" width="74.5703125" style="1" bestFit="1" customWidth="1"/>
    <col min="14339" max="14339" width="19.85546875" style="1" customWidth="1"/>
    <col min="14340" max="14340" width="112.85546875" style="1" bestFit="1" customWidth="1"/>
    <col min="14341" max="14341" width="8.42578125" style="1" bestFit="1" customWidth="1"/>
    <col min="14342" max="14342" width="7.5703125" style="1" bestFit="1" customWidth="1"/>
    <col min="14343" max="14358" width="0" style="1" hidden="1" customWidth="1"/>
    <col min="14359" max="14592" width="9.140625" style="1"/>
    <col min="14593" max="14593" width="9.85546875" style="1" bestFit="1" customWidth="1"/>
    <col min="14594" max="14594" width="74.5703125" style="1" bestFit="1" customWidth="1"/>
    <col min="14595" max="14595" width="19.85546875" style="1" customWidth="1"/>
    <col min="14596" max="14596" width="112.85546875" style="1" bestFit="1" customWidth="1"/>
    <col min="14597" max="14597" width="8.42578125" style="1" bestFit="1" customWidth="1"/>
    <col min="14598" max="14598" width="7.5703125" style="1" bestFit="1" customWidth="1"/>
    <col min="14599" max="14614" width="0" style="1" hidden="1" customWidth="1"/>
    <col min="14615" max="14848" width="9.140625" style="1"/>
    <col min="14849" max="14849" width="9.85546875" style="1" bestFit="1" customWidth="1"/>
    <col min="14850" max="14850" width="74.5703125" style="1" bestFit="1" customWidth="1"/>
    <col min="14851" max="14851" width="19.85546875" style="1" customWidth="1"/>
    <col min="14852" max="14852" width="112.85546875" style="1" bestFit="1" customWidth="1"/>
    <col min="14853" max="14853" width="8.42578125" style="1" bestFit="1" customWidth="1"/>
    <col min="14854" max="14854" width="7.5703125" style="1" bestFit="1" customWidth="1"/>
    <col min="14855" max="14870" width="0" style="1" hidden="1" customWidth="1"/>
    <col min="14871" max="15104" width="9.140625" style="1"/>
    <col min="15105" max="15105" width="9.85546875" style="1" bestFit="1" customWidth="1"/>
    <col min="15106" max="15106" width="74.5703125" style="1" bestFit="1" customWidth="1"/>
    <col min="15107" max="15107" width="19.85546875" style="1" customWidth="1"/>
    <col min="15108" max="15108" width="112.85546875" style="1" bestFit="1" customWidth="1"/>
    <col min="15109" max="15109" width="8.42578125" style="1" bestFit="1" customWidth="1"/>
    <col min="15110" max="15110" width="7.5703125" style="1" bestFit="1" customWidth="1"/>
    <col min="15111" max="15126" width="0" style="1" hidden="1" customWidth="1"/>
    <col min="15127" max="15360" width="9.140625" style="1"/>
    <col min="15361" max="15361" width="9.85546875" style="1" bestFit="1" customWidth="1"/>
    <col min="15362" max="15362" width="74.5703125" style="1" bestFit="1" customWidth="1"/>
    <col min="15363" max="15363" width="19.85546875" style="1" customWidth="1"/>
    <col min="15364" max="15364" width="112.85546875" style="1" bestFit="1" customWidth="1"/>
    <col min="15365" max="15365" width="8.42578125" style="1" bestFit="1" customWidth="1"/>
    <col min="15366" max="15366" width="7.5703125" style="1" bestFit="1" customWidth="1"/>
    <col min="15367" max="15382" width="0" style="1" hidden="1" customWidth="1"/>
    <col min="15383" max="15616" width="9.140625" style="1"/>
    <col min="15617" max="15617" width="9.85546875" style="1" bestFit="1" customWidth="1"/>
    <col min="15618" max="15618" width="74.5703125" style="1" bestFit="1" customWidth="1"/>
    <col min="15619" max="15619" width="19.85546875" style="1" customWidth="1"/>
    <col min="15620" max="15620" width="112.85546875" style="1" bestFit="1" customWidth="1"/>
    <col min="15621" max="15621" width="8.42578125" style="1" bestFit="1" customWidth="1"/>
    <col min="15622" max="15622" width="7.5703125" style="1" bestFit="1" customWidth="1"/>
    <col min="15623" max="15638" width="0" style="1" hidden="1" customWidth="1"/>
    <col min="15639" max="15872" width="9.140625" style="1"/>
    <col min="15873" max="15873" width="9.85546875" style="1" bestFit="1" customWidth="1"/>
    <col min="15874" max="15874" width="74.5703125" style="1" bestFit="1" customWidth="1"/>
    <col min="15875" max="15875" width="19.85546875" style="1" customWidth="1"/>
    <col min="15876" max="15876" width="112.85546875" style="1" bestFit="1" customWidth="1"/>
    <col min="15877" max="15877" width="8.42578125" style="1" bestFit="1" customWidth="1"/>
    <col min="15878" max="15878" width="7.5703125" style="1" bestFit="1" customWidth="1"/>
    <col min="15879" max="15894" width="0" style="1" hidden="1" customWidth="1"/>
    <col min="15895" max="16128" width="9.140625" style="1"/>
    <col min="16129" max="16129" width="9.85546875" style="1" bestFit="1" customWidth="1"/>
    <col min="16130" max="16130" width="74.5703125" style="1" bestFit="1" customWidth="1"/>
    <col min="16131" max="16131" width="19.85546875" style="1" customWidth="1"/>
    <col min="16132" max="16132" width="112.85546875" style="1" bestFit="1" customWidth="1"/>
    <col min="16133" max="16133" width="8.42578125" style="1" bestFit="1" customWidth="1"/>
    <col min="16134" max="16134" width="7.5703125" style="1" bestFit="1" customWidth="1"/>
    <col min="16135" max="16150" width="0" style="1" hidden="1" customWidth="1"/>
    <col min="16151" max="16384" width="9.140625" style="1"/>
  </cols>
  <sheetData>
    <row r="1" spans="1:25" ht="14.25" thickTop="1" thickBot="1">
      <c r="A1" s="62" t="s">
        <v>45</v>
      </c>
      <c r="B1" s="63" t="s">
        <v>46</v>
      </c>
      <c r="C1" s="63" t="s">
        <v>47</v>
      </c>
      <c r="D1" s="64" t="s">
        <v>48</v>
      </c>
      <c r="E1" s="2" t="s">
        <v>49</v>
      </c>
      <c r="F1" s="2" t="s">
        <v>50</v>
      </c>
      <c r="G1" s="64" t="s">
        <v>54</v>
      </c>
      <c r="H1" s="2" t="s">
        <v>55</v>
      </c>
      <c r="I1" s="2" t="s">
        <v>56</v>
      </c>
      <c r="J1" s="2" t="s">
        <v>57</v>
      </c>
      <c r="K1" s="2" t="s">
        <v>58</v>
      </c>
      <c r="L1" s="2" t="s">
        <v>59</v>
      </c>
      <c r="M1" s="2" t="s">
        <v>60</v>
      </c>
      <c r="N1" s="2" t="s">
        <v>61</v>
      </c>
      <c r="O1" s="2" t="s">
        <v>62</v>
      </c>
      <c r="P1" s="2" t="s">
        <v>63</v>
      </c>
      <c r="Q1" s="65" t="s">
        <v>64</v>
      </c>
      <c r="R1" s="2" t="s">
        <v>65</v>
      </c>
      <c r="S1" s="2" t="s">
        <v>66</v>
      </c>
      <c r="T1" s="2" t="s">
        <v>67</v>
      </c>
      <c r="U1" s="2"/>
      <c r="V1" s="2"/>
      <c r="W1" s="64" t="s">
        <v>68</v>
      </c>
      <c r="X1" s="66" t="s">
        <v>51</v>
      </c>
      <c r="Y1" s="66" t="s">
        <v>127</v>
      </c>
    </row>
    <row r="2" spans="1:25" ht="13.5" customHeight="1" thickTop="1" thickBot="1">
      <c r="A2" s="67" t="s">
        <v>0</v>
      </c>
      <c r="B2" s="64" t="s">
        <v>69</v>
      </c>
      <c r="C2" s="68" t="s">
        <v>2</v>
      </c>
      <c r="D2" s="69" t="s">
        <v>70</v>
      </c>
      <c r="E2" s="2">
        <f>6*X2</f>
        <v>18</v>
      </c>
      <c r="F2" s="64" t="s">
        <v>13</v>
      </c>
      <c r="G2" s="2"/>
      <c r="H2" s="2"/>
      <c r="I2" s="64"/>
      <c r="J2" s="2"/>
      <c r="K2" s="64"/>
      <c r="L2" s="64"/>
      <c r="M2" s="64"/>
      <c r="N2" s="64"/>
      <c r="O2" s="64"/>
      <c r="P2" s="64"/>
      <c r="Q2" s="2"/>
      <c r="R2" s="2"/>
      <c r="S2" s="64"/>
      <c r="T2" s="2"/>
      <c r="U2" s="2"/>
      <c r="V2" s="2"/>
      <c r="W2" s="2">
        <v>1</v>
      </c>
      <c r="X2" s="2">
        <v>3</v>
      </c>
      <c r="Y2" s="70" t="s">
        <v>128</v>
      </c>
    </row>
    <row r="3" spans="1:25" ht="14.25" thickTop="1" thickBot="1">
      <c r="A3" s="67" t="s">
        <v>0</v>
      </c>
      <c r="B3" s="64" t="s">
        <v>71</v>
      </c>
      <c r="C3" s="68" t="s">
        <v>2</v>
      </c>
      <c r="D3" s="64" t="s">
        <v>72</v>
      </c>
      <c r="E3" s="2">
        <f>6*X3</f>
        <v>6</v>
      </c>
      <c r="F3" s="64" t="s">
        <v>13</v>
      </c>
      <c r="G3" s="2"/>
      <c r="H3" s="2"/>
      <c r="I3" s="64"/>
      <c r="J3" s="2"/>
      <c r="K3" s="64"/>
      <c r="L3" s="64"/>
      <c r="M3" s="64"/>
      <c r="N3" s="64"/>
      <c r="O3" s="64"/>
      <c r="P3" s="64"/>
      <c r="Q3" s="2"/>
      <c r="R3" s="2"/>
      <c r="S3" s="64"/>
      <c r="T3" s="2"/>
      <c r="U3" s="2"/>
      <c r="V3" s="2"/>
      <c r="W3" s="2">
        <v>1</v>
      </c>
      <c r="X3" s="2">
        <v>1</v>
      </c>
      <c r="Y3" s="70" t="s">
        <v>128</v>
      </c>
    </row>
    <row r="4" spans="1:25" ht="14.25" thickTop="1" thickBot="1">
      <c r="A4" s="67" t="s">
        <v>0</v>
      </c>
      <c r="B4" s="64" t="s">
        <v>73</v>
      </c>
      <c r="C4" s="68" t="s">
        <v>2</v>
      </c>
      <c r="D4" s="64" t="s">
        <v>74</v>
      </c>
      <c r="E4" s="2">
        <f t="shared" ref="E4:E11" si="0">6*X4</f>
        <v>18</v>
      </c>
      <c r="F4" s="64" t="s">
        <v>3</v>
      </c>
      <c r="G4" s="2"/>
      <c r="H4" s="2"/>
      <c r="I4" s="64"/>
      <c r="J4" s="2"/>
      <c r="K4" s="2"/>
      <c r="L4" s="64"/>
      <c r="M4" s="64"/>
      <c r="N4" s="64"/>
      <c r="O4" s="64"/>
      <c r="P4" s="64"/>
      <c r="Q4" s="2"/>
      <c r="R4" s="2"/>
      <c r="S4" s="64"/>
      <c r="T4" s="2"/>
      <c r="U4" s="2"/>
      <c r="V4" s="2"/>
      <c r="W4" s="2">
        <v>1</v>
      </c>
      <c r="X4" s="2">
        <v>3</v>
      </c>
      <c r="Y4" s="71"/>
    </row>
    <row r="5" spans="1:25" ht="14.25" thickTop="1" thickBot="1">
      <c r="A5" s="67" t="s">
        <v>0</v>
      </c>
      <c r="B5" s="64" t="s">
        <v>75</v>
      </c>
      <c r="C5" s="68" t="s">
        <v>2</v>
      </c>
      <c r="D5" s="64" t="s">
        <v>76</v>
      </c>
      <c r="E5" s="2">
        <f t="shared" si="0"/>
        <v>78</v>
      </c>
      <c r="F5" s="64" t="s">
        <v>13</v>
      </c>
      <c r="G5" s="2"/>
      <c r="H5" s="2"/>
      <c r="I5" s="64"/>
      <c r="J5" s="2"/>
      <c r="K5" s="64"/>
      <c r="L5" s="64"/>
      <c r="M5" s="64"/>
      <c r="N5" s="64"/>
      <c r="O5" s="64"/>
      <c r="P5" s="64"/>
      <c r="Q5" s="2"/>
      <c r="R5" s="2"/>
      <c r="S5" s="64"/>
      <c r="T5" s="2"/>
      <c r="U5" s="2"/>
      <c r="V5" s="2"/>
      <c r="W5" s="2">
        <v>1</v>
      </c>
      <c r="X5" s="2">
        <v>13</v>
      </c>
      <c r="Y5" s="70" t="s">
        <v>128</v>
      </c>
    </row>
    <row r="6" spans="1:25" ht="14.25" thickTop="1" thickBot="1">
      <c r="A6" s="4" t="s">
        <v>0</v>
      </c>
      <c r="B6" s="5" t="s">
        <v>1</v>
      </c>
      <c r="C6" s="6" t="s">
        <v>2</v>
      </c>
      <c r="D6" s="5" t="s">
        <v>1</v>
      </c>
      <c r="E6" s="3">
        <f t="shared" si="0"/>
        <v>18</v>
      </c>
      <c r="F6" s="5" t="s">
        <v>3</v>
      </c>
      <c r="G6" s="7"/>
      <c r="H6" s="7"/>
      <c r="I6" s="5"/>
      <c r="J6" s="7"/>
      <c r="K6" s="5"/>
      <c r="L6" s="5"/>
      <c r="M6" s="5"/>
      <c r="N6" s="5"/>
      <c r="O6" s="5"/>
      <c r="P6" s="5"/>
      <c r="Q6" s="7"/>
      <c r="R6" s="7"/>
      <c r="S6" s="5"/>
      <c r="T6" s="7"/>
      <c r="U6" s="7"/>
      <c r="V6" s="7"/>
      <c r="W6" s="7">
        <v>2</v>
      </c>
      <c r="X6" s="2">
        <v>3</v>
      </c>
    </row>
    <row r="7" spans="1:25" ht="14.25" thickTop="1" thickBot="1">
      <c r="A7" s="4" t="s">
        <v>0</v>
      </c>
      <c r="B7" s="5"/>
      <c r="C7" s="6" t="s">
        <v>2</v>
      </c>
      <c r="D7" s="5" t="s">
        <v>4</v>
      </c>
      <c r="E7" s="3">
        <f t="shared" si="0"/>
        <v>30</v>
      </c>
      <c r="F7" s="5" t="s">
        <v>3</v>
      </c>
      <c r="G7" s="7"/>
      <c r="H7" s="7"/>
      <c r="I7" s="5"/>
      <c r="J7" s="7"/>
      <c r="K7" s="5"/>
      <c r="L7" s="5"/>
      <c r="M7" s="5"/>
      <c r="N7" s="5"/>
      <c r="O7" s="5"/>
      <c r="P7" s="5"/>
      <c r="Q7" s="7"/>
      <c r="R7" s="7"/>
      <c r="S7" s="5"/>
      <c r="T7" s="7"/>
      <c r="U7" s="7"/>
      <c r="V7" s="7"/>
      <c r="W7" s="7">
        <v>2</v>
      </c>
      <c r="X7" s="2">
        <v>5</v>
      </c>
    </row>
    <row r="8" spans="1:25" ht="14.25" thickTop="1" thickBot="1">
      <c r="A8" s="4" t="s">
        <v>0</v>
      </c>
      <c r="B8" s="5"/>
      <c r="C8" s="6" t="s">
        <v>2</v>
      </c>
      <c r="D8" s="5" t="s">
        <v>5</v>
      </c>
      <c r="E8" s="3">
        <f t="shared" si="0"/>
        <v>48</v>
      </c>
      <c r="F8" s="5" t="s">
        <v>3</v>
      </c>
      <c r="G8" s="7"/>
      <c r="H8" s="7"/>
      <c r="I8" s="5"/>
      <c r="J8" s="7"/>
      <c r="K8" s="5"/>
      <c r="L8" s="5"/>
      <c r="M8" s="5"/>
      <c r="N8" s="5"/>
      <c r="O8" s="5"/>
      <c r="P8" s="5"/>
      <c r="Q8" s="7"/>
      <c r="R8" s="7"/>
      <c r="S8" s="5"/>
      <c r="T8" s="7"/>
      <c r="U8" s="7"/>
      <c r="V8" s="7"/>
      <c r="W8" s="7">
        <v>2</v>
      </c>
      <c r="X8" s="2">
        <v>8</v>
      </c>
    </row>
    <row r="9" spans="1:25" ht="14.25" thickTop="1" thickBot="1">
      <c r="A9" s="4" t="s">
        <v>0</v>
      </c>
      <c r="B9" s="5" t="s">
        <v>6</v>
      </c>
      <c r="C9" s="6" t="s">
        <v>2</v>
      </c>
      <c r="D9" s="5" t="s">
        <v>7</v>
      </c>
      <c r="E9" s="3">
        <f t="shared" si="0"/>
        <v>18</v>
      </c>
      <c r="F9" s="5" t="s">
        <v>3</v>
      </c>
      <c r="G9" s="7"/>
      <c r="H9" s="7"/>
      <c r="I9" s="5"/>
      <c r="J9" s="7"/>
      <c r="K9" s="5"/>
      <c r="L9" s="5"/>
      <c r="M9" s="5"/>
      <c r="N9" s="5"/>
      <c r="O9" s="5"/>
      <c r="P9" s="5"/>
      <c r="Q9" s="7"/>
      <c r="R9" s="7"/>
      <c r="S9" s="5"/>
      <c r="T9" s="7"/>
      <c r="U9" s="7"/>
      <c r="V9" s="7"/>
      <c r="W9" s="7">
        <v>2</v>
      </c>
      <c r="X9" s="2">
        <v>3</v>
      </c>
    </row>
    <row r="10" spans="1:25" ht="14.25" thickTop="1" thickBot="1">
      <c r="A10" s="4" t="s">
        <v>0</v>
      </c>
      <c r="B10" s="5"/>
      <c r="C10" s="6" t="s">
        <v>2</v>
      </c>
      <c r="D10" s="5" t="s">
        <v>8</v>
      </c>
      <c r="E10" s="3">
        <f t="shared" si="0"/>
        <v>18</v>
      </c>
      <c r="F10" s="5" t="s">
        <v>3</v>
      </c>
      <c r="G10" s="7"/>
      <c r="H10" s="7"/>
      <c r="I10" s="5"/>
      <c r="J10" s="7"/>
      <c r="K10" s="5"/>
      <c r="L10" s="5"/>
      <c r="M10" s="5"/>
      <c r="N10" s="5"/>
      <c r="O10" s="5"/>
      <c r="P10" s="5"/>
      <c r="Q10" s="7"/>
      <c r="R10" s="7"/>
      <c r="S10" s="5"/>
      <c r="T10" s="7"/>
      <c r="U10" s="7"/>
      <c r="V10" s="7"/>
      <c r="W10" s="7">
        <v>2</v>
      </c>
      <c r="X10" s="2">
        <v>3</v>
      </c>
    </row>
    <row r="11" spans="1:25" ht="14.25" thickTop="1" thickBot="1">
      <c r="A11" s="4" t="s">
        <v>0</v>
      </c>
      <c r="B11" s="5" t="s">
        <v>9</v>
      </c>
      <c r="C11" s="6" t="s">
        <v>2</v>
      </c>
      <c r="D11" s="5" t="s">
        <v>10</v>
      </c>
      <c r="E11" s="3">
        <f t="shared" si="0"/>
        <v>30</v>
      </c>
      <c r="F11" s="5" t="s">
        <v>3</v>
      </c>
      <c r="G11" s="7"/>
      <c r="H11" s="7"/>
      <c r="I11" s="5"/>
      <c r="J11" s="7"/>
      <c r="K11" s="5"/>
      <c r="L11" s="5"/>
      <c r="M11" s="5"/>
      <c r="N11" s="5"/>
      <c r="O11" s="5"/>
      <c r="P11" s="5"/>
      <c r="Q11" s="7"/>
      <c r="R11" s="7"/>
      <c r="S11" s="5"/>
      <c r="T11" s="7"/>
      <c r="U11" s="7"/>
      <c r="V11" s="7"/>
      <c r="W11" s="7">
        <v>2</v>
      </c>
      <c r="X11" s="2">
        <v>5</v>
      </c>
    </row>
    <row r="12" spans="1:25" ht="14.25" thickTop="1" thickBot="1">
      <c r="A12" s="67"/>
      <c r="B12" s="72"/>
      <c r="C12" s="68"/>
      <c r="D12" s="72"/>
      <c r="E12" s="2"/>
      <c r="F12" s="2"/>
      <c r="G12" s="2"/>
      <c r="H12" s="2"/>
      <c r="I12" s="64"/>
      <c r="J12" s="2"/>
      <c r="K12" s="64"/>
      <c r="L12" s="64"/>
      <c r="M12" s="64"/>
      <c r="N12" s="64"/>
      <c r="O12" s="64"/>
      <c r="P12" s="64"/>
      <c r="Q12" s="2"/>
      <c r="R12" s="2"/>
      <c r="S12" s="64"/>
      <c r="T12" s="2"/>
      <c r="U12" s="2"/>
      <c r="V12" s="2"/>
      <c r="W12" s="2"/>
      <c r="X12" s="2"/>
    </row>
    <row r="13" spans="1:25" ht="14.25" thickTop="1" thickBot="1">
      <c r="A13" s="73" t="s">
        <v>0</v>
      </c>
      <c r="B13" s="74" t="s">
        <v>77</v>
      </c>
      <c r="C13" s="75" t="s">
        <v>2</v>
      </c>
      <c r="D13" s="74" t="s">
        <v>78</v>
      </c>
      <c r="E13" s="76">
        <f t="shared" ref="E13:E21" si="1">6*X13</f>
        <v>30</v>
      </c>
      <c r="F13" s="76" t="s">
        <v>13</v>
      </c>
      <c r="G13" s="76"/>
      <c r="H13" s="76"/>
      <c r="I13" s="74"/>
      <c r="J13" s="76"/>
      <c r="K13" s="74"/>
      <c r="L13" s="74"/>
      <c r="M13" s="74"/>
      <c r="N13" s="74"/>
      <c r="O13" s="74"/>
      <c r="P13" s="74"/>
      <c r="Q13" s="76"/>
      <c r="R13" s="76"/>
      <c r="S13" s="74"/>
      <c r="T13" s="76"/>
      <c r="U13" s="76"/>
      <c r="V13" s="76"/>
      <c r="W13" s="76">
        <v>3</v>
      </c>
      <c r="X13" s="77">
        <v>5</v>
      </c>
    </row>
    <row r="14" spans="1:25" ht="14.25" thickTop="1" thickBot="1">
      <c r="A14" s="73" t="s">
        <v>0</v>
      </c>
      <c r="B14" s="74"/>
      <c r="C14" s="75" t="s">
        <v>2</v>
      </c>
      <c r="D14" s="74" t="s">
        <v>79</v>
      </c>
      <c r="E14" s="76">
        <f t="shared" si="1"/>
        <v>18</v>
      </c>
      <c r="F14" s="76" t="s">
        <v>13</v>
      </c>
      <c r="G14" s="76"/>
      <c r="H14" s="76"/>
      <c r="I14" s="74"/>
      <c r="J14" s="76"/>
      <c r="K14" s="74"/>
      <c r="L14" s="74"/>
      <c r="M14" s="74"/>
      <c r="N14" s="74"/>
      <c r="O14" s="74"/>
      <c r="P14" s="74"/>
      <c r="Q14" s="76"/>
      <c r="R14" s="76"/>
      <c r="S14" s="74"/>
      <c r="T14" s="76"/>
      <c r="U14" s="76"/>
      <c r="V14" s="76"/>
      <c r="W14" s="76">
        <v>3</v>
      </c>
      <c r="X14" s="2">
        <v>3</v>
      </c>
    </row>
    <row r="15" spans="1:25" ht="14.25" thickTop="1" thickBot="1">
      <c r="A15" s="73" t="s">
        <v>0</v>
      </c>
      <c r="B15" s="74"/>
      <c r="C15" s="75" t="s">
        <v>2</v>
      </c>
      <c r="D15" s="74" t="s">
        <v>80</v>
      </c>
      <c r="E15" s="76">
        <f t="shared" si="1"/>
        <v>30</v>
      </c>
      <c r="F15" s="76" t="s">
        <v>13</v>
      </c>
      <c r="G15" s="76"/>
      <c r="H15" s="76"/>
      <c r="I15" s="74"/>
      <c r="J15" s="76"/>
      <c r="K15" s="74"/>
      <c r="L15" s="74"/>
      <c r="M15" s="74"/>
      <c r="N15" s="74"/>
      <c r="O15" s="74"/>
      <c r="P15" s="74"/>
      <c r="Q15" s="76"/>
      <c r="R15" s="76"/>
      <c r="S15" s="74"/>
      <c r="T15" s="76"/>
      <c r="U15" s="76"/>
      <c r="V15" s="76"/>
      <c r="W15" s="76">
        <v>3</v>
      </c>
      <c r="X15" s="78">
        <v>5</v>
      </c>
    </row>
    <row r="16" spans="1:25" ht="14.25" thickTop="1" thickBot="1">
      <c r="A16" s="73" t="s">
        <v>0</v>
      </c>
      <c r="B16" s="74" t="s">
        <v>81</v>
      </c>
      <c r="C16" s="75" t="s">
        <v>2</v>
      </c>
      <c r="D16" s="74" t="s">
        <v>82</v>
      </c>
      <c r="E16" s="76">
        <f t="shared" si="1"/>
        <v>12</v>
      </c>
      <c r="F16" s="76" t="s">
        <v>13</v>
      </c>
      <c r="G16" s="76"/>
      <c r="H16" s="76"/>
      <c r="I16" s="74"/>
      <c r="J16" s="76"/>
      <c r="K16" s="74"/>
      <c r="L16" s="74"/>
      <c r="M16" s="74"/>
      <c r="N16" s="74"/>
      <c r="O16" s="74"/>
      <c r="P16" s="74"/>
      <c r="Q16" s="76"/>
      <c r="R16" s="76"/>
      <c r="S16" s="74"/>
      <c r="T16" s="76"/>
      <c r="U16" s="76"/>
      <c r="V16" s="76"/>
      <c r="W16" s="76">
        <v>3</v>
      </c>
      <c r="X16" s="2">
        <v>2</v>
      </c>
    </row>
    <row r="17" spans="1:24" ht="14.25" thickTop="1" thickBot="1">
      <c r="A17" s="73" t="s">
        <v>0</v>
      </c>
      <c r="B17" s="74"/>
      <c r="C17" s="75" t="s">
        <v>2</v>
      </c>
      <c r="D17" s="74" t="s">
        <v>83</v>
      </c>
      <c r="E17" s="76">
        <f t="shared" si="1"/>
        <v>12</v>
      </c>
      <c r="F17" s="76" t="s">
        <v>13</v>
      </c>
      <c r="G17" s="76"/>
      <c r="H17" s="76"/>
      <c r="I17" s="74"/>
      <c r="J17" s="76"/>
      <c r="K17" s="74"/>
      <c r="L17" s="74"/>
      <c r="M17" s="74"/>
      <c r="N17" s="74"/>
      <c r="O17" s="74"/>
      <c r="P17" s="74"/>
      <c r="Q17" s="76"/>
      <c r="R17" s="76"/>
      <c r="S17" s="74"/>
      <c r="T17" s="76"/>
      <c r="U17" s="76"/>
      <c r="V17" s="76"/>
      <c r="W17" s="76">
        <v>3</v>
      </c>
      <c r="X17" s="77">
        <v>2</v>
      </c>
    </row>
    <row r="18" spans="1:24" ht="14.25" thickTop="1" thickBot="1">
      <c r="A18" s="73" t="s">
        <v>0</v>
      </c>
      <c r="B18" s="74"/>
      <c r="C18" s="75" t="s">
        <v>2</v>
      </c>
      <c r="D18" s="74" t="s">
        <v>84</v>
      </c>
      <c r="E18" s="76">
        <f t="shared" si="1"/>
        <v>18</v>
      </c>
      <c r="F18" s="76" t="s">
        <v>13</v>
      </c>
      <c r="G18" s="76"/>
      <c r="H18" s="76"/>
      <c r="I18" s="74"/>
      <c r="J18" s="76"/>
      <c r="K18" s="74"/>
      <c r="L18" s="74"/>
      <c r="M18" s="74"/>
      <c r="N18" s="74"/>
      <c r="O18" s="74"/>
      <c r="P18" s="74"/>
      <c r="Q18" s="76"/>
      <c r="R18" s="76"/>
      <c r="S18" s="74"/>
      <c r="T18" s="76"/>
      <c r="U18" s="76"/>
      <c r="V18" s="76"/>
      <c r="W18" s="76">
        <v>3</v>
      </c>
      <c r="X18" s="77">
        <v>3</v>
      </c>
    </row>
    <row r="19" spans="1:24" ht="14.25" thickTop="1" thickBot="1">
      <c r="A19" s="79" t="s">
        <v>0</v>
      </c>
      <c r="B19" s="80" t="s">
        <v>85</v>
      </c>
      <c r="C19" s="81" t="s">
        <v>2</v>
      </c>
      <c r="D19" s="80" t="s">
        <v>86</v>
      </c>
      <c r="E19" s="82">
        <f t="shared" si="1"/>
        <v>78</v>
      </c>
      <c r="F19" s="82" t="s">
        <v>13</v>
      </c>
      <c r="G19" s="82"/>
      <c r="H19" s="82"/>
      <c r="I19" s="80"/>
      <c r="J19" s="82"/>
      <c r="K19" s="80"/>
      <c r="L19" s="80"/>
      <c r="M19" s="80"/>
      <c r="N19" s="80"/>
      <c r="O19" s="80"/>
      <c r="P19" s="80"/>
      <c r="Q19" s="82"/>
      <c r="R19" s="82"/>
      <c r="S19" s="80"/>
      <c r="T19" s="82"/>
      <c r="U19" s="82"/>
      <c r="V19" s="82"/>
      <c r="W19" s="82">
        <v>4</v>
      </c>
      <c r="X19" s="77">
        <v>13</v>
      </c>
    </row>
    <row r="20" spans="1:24" ht="14.25" thickTop="1" thickBot="1">
      <c r="A20" s="79" t="s">
        <v>0</v>
      </c>
      <c r="B20" s="80"/>
      <c r="C20" s="81" t="s">
        <v>2</v>
      </c>
      <c r="D20" s="80" t="s">
        <v>87</v>
      </c>
      <c r="E20" s="82">
        <f t="shared" si="1"/>
        <v>12</v>
      </c>
      <c r="F20" s="82" t="s">
        <v>13</v>
      </c>
      <c r="G20" s="82"/>
      <c r="H20" s="82"/>
      <c r="I20" s="80"/>
      <c r="J20" s="82"/>
      <c r="K20" s="80"/>
      <c r="L20" s="80"/>
      <c r="M20" s="80"/>
      <c r="N20" s="80"/>
      <c r="O20" s="80"/>
      <c r="P20" s="80"/>
      <c r="Q20" s="82"/>
      <c r="R20" s="82"/>
      <c r="S20" s="80"/>
      <c r="T20" s="82"/>
      <c r="U20" s="82"/>
      <c r="V20" s="82"/>
      <c r="W20" s="82">
        <v>4</v>
      </c>
      <c r="X20" s="77">
        <v>2</v>
      </c>
    </row>
    <row r="21" spans="1:24" ht="14.25" thickTop="1" thickBot="1">
      <c r="A21" s="79" t="s">
        <v>0</v>
      </c>
      <c r="B21" s="80"/>
      <c r="C21" s="81" t="s">
        <v>2</v>
      </c>
      <c r="D21" s="80" t="s">
        <v>88</v>
      </c>
      <c r="E21" s="82">
        <f t="shared" si="1"/>
        <v>78</v>
      </c>
      <c r="F21" s="80" t="s">
        <v>13</v>
      </c>
      <c r="G21" s="82"/>
      <c r="H21" s="82"/>
      <c r="I21" s="80"/>
      <c r="J21" s="82"/>
      <c r="K21" s="80"/>
      <c r="L21" s="80"/>
      <c r="M21" s="80"/>
      <c r="N21" s="80"/>
      <c r="O21" s="80"/>
      <c r="P21" s="80"/>
      <c r="Q21" s="82"/>
      <c r="R21" s="82"/>
      <c r="S21" s="80"/>
      <c r="T21" s="82"/>
      <c r="U21" s="82"/>
      <c r="V21" s="82"/>
      <c r="W21" s="82">
        <v>4</v>
      </c>
      <c r="X21" s="77">
        <v>13</v>
      </c>
    </row>
    <row r="22" spans="1:24" ht="14.25" thickTop="1" thickBot="1">
      <c r="A22" s="67"/>
      <c r="B22" s="72"/>
      <c r="C22" s="68"/>
      <c r="D22" s="72"/>
      <c r="E22" s="2"/>
      <c r="F22" s="2"/>
      <c r="G22" s="2"/>
      <c r="H22" s="2"/>
      <c r="I22" s="64"/>
      <c r="J22" s="2"/>
      <c r="K22" s="64"/>
      <c r="L22" s="64"/>
      <c r="M22" s="64"/>
      <c r="N22" s="64"/>
      <c r="O22" s="64"/>
      <c r="P22" s="64"/>
      <c r="Q22" s="2"/>
      <c r="R22" s="2"/>
      <c r="S22" s="64"/>
      <c r="T22" s="2"/>
      <c r="U22" s="2"/>
      <c r="V22" s="2"/>
      <c r="W22" s="2"/>
      <c r="X22" s="2"/>
    </row>
    <row r="23" spans="1:24" ht="14.25" thickTop="1" thickBot="1">
      <c r="A23" s="83" t="s">
        <v>0</v>
      </c>
      <c r="B23" s="72" t="s">
        <v>89</v>
      </c>
      <c r="C23" s="84" t="s">
        <v>2</v>
      </c>
      <c r="D23" s="72" t="s">
        <v>90</v>
      </c>
      <c r="E23" s="65">
        <f>6*X23</f>
        <v>18</v>
      </c>
      <c r="F23" s="72" t="s">
        <v>13</v>
      </c>
      <c r="G23" s="65"/>
      <c r="H23" s="65"/>
      <c r="I23" s="72"/>
      <c r="J23" s="65"/>
      <c r="K23" s="65"/>
      <c r="L23" s="72"/>
      <c r="M23" s="72"/>
      <c r="N23" s="72"/>
      <c r="O23" s="72"/>
      <c r="P23" s="72"/>
      <c r="Q23" s="65"/>
      <c r="R23" s="65"/>
      <c r="S23" s="72"/>
      <c r="T23" s="65"/>
      <c r="U23" s="65"/>
      <c r="V23" s="65"/>
      <c r="W23" s="65">
        <v>5</v>
      </c>
      <c r="X23" s="2">
        <v>3</v>
      </c>
    </row>
    <row r="24" spans="1:24" ht="14.25" thickTop="1" thickBot="1">
      <c r="A24" s="83" t="s">
        <v>0</v>
      </c>
      <c r="B24" s="65"/>
      <c r="C24" s="84" t="s">
        <v>2</v>
      </c>
      <c r="D24" s="72" t="s">
        <v>91</v>
      </c>
      <c r="E24" s="65">
        <f t="shared" ref="E24:E29" si="2">6*X24</f>
        <v>12</v>
      </c>
      <c r="F24" s="72" t="s">
        <v>13</v>
      </c>
      <c r="G24" s="65"/>
      <c r="H24" s="65"/>
      <c r="I24" s="72"/>
      <c r="J24" s="65"/>
      <c r="K24" s="72"/>
      <c r="L24" s="72"/>
      <c r="M24" s="72"/>
      <c r="N24" s="72"/>
      <c r="O24" s="72"/>
      <c r="P24" s="72"/>
      <c r="Q24" s="65"/>
      <c r="R24" s="65"/>
      <c r="S24" s="72"/>
      <c r="T24" s="65"/>
      <c r="U24" s="65"/>
      <c r="V24" s="65"/>
      <c r="W24" s="65">
        <v>5</v>
      </c>
      <c r="X24" s="77">
        <v>2</v>
      </c>
    </row>
    <row r="25" spans="1:24" ht="14.25" thickTop="1" thickBot="1">
      <c r="A25" s="83" t="s">
        <v>0</v>
      </c>
      <c r="B25" s="65"/>
      <c r="C25" s="84" t="s">
        <v>2</v>
      </c>
      <c r="D25" s="72" t="s">
        <v>92</v>
      </c>
      <c r="E25" s="65">
        <f t="shared" si="2"/>
        <v>18</v>
      </c>
      <c r="F25" s="72" t="s">
        <v>13</v>
      </c>
      <c r="G25" s="65"/>
      <c r="H25" s="65"/>
      <c r="I25" s="72"/>
      <c r="J25" s="65"/>
      <c r="K25" s="72"/>
      <c r="L25" s="72"/>
      <c r="M25" s="72"/>
      <c r="N25" s="72"/>
      <c r="O25" s="72"/>
      <c r="P25" s="72"/>
      <c r="Q25" s="65"/>
      <c r="R25" s="65"/>
      <c r="S25" s="72"/>
      <c r="T25" s="65"/>
      <c r="U25" s="65"/>
      <c r="V25" s="65"/>
      <c r="W25" s="65">
        <v>5</v>
      </c>
      <c r="X25" s="77">
        <v>3</v>
      </c>
    </row>
    <row r="26" spans="1:24" ht="14.25" thickTop="1" thickBot="1">
      <c r="A26" s="83" t="s">
        <v>0</v>
      </c>
      <c r="B26" s="65"/>
      <c r="C26" s="84" t="s">
        <v>2</v>
      </c>
      <c r="D26" s="72" t="s">
        <v>93</v>
      </c>
      <c r="E26" s="65">
        <f t="shared" si="2"/>
        <v>12</v>
      </c>
      <c r="F26" s="72" t="s">
        <v>13</v>
      </c>
      <c r="G26" s="65"/>
      <c r="H26" s="65"/>
      <c r="I26" s="72"/>
      <c r="J26" s="65"/>
      <c r="K26" s="72"/>
      <c r="L26" s="72"/>
      <c r="M26" s="72"/>
      <c r="N26" s="72"/>
      <c r="O26" s="72"/>
      <c r="P26" s="72"/>
      <c r="Q26" s="65"/>
      <c r="R26" s="65"/>
      <c r="S26" s="72"/>
      <c r="T26" s="65"/>
      <c r="U26" s="65"/>
      <c r="V26" s="65"/>
      <c r="W26" s="65">
        <v>5</v>
      </c>
      <c r="X26" s="77">
        <v>2</v>
      </c>
    </row>
    <row r="27" spans="1:24" ht="14.25" thickTop="1" thickBot="1">
      <c r="A27" s="83" t="s">
        <v>0</v>
      </c>
      <c r="B27" s="65"/>
      <c r="C27" s="84" t="s">
        <v>2</v>
      </c>
      <c r="D27" s="72" t="s">
        <v>94</v>
      </c>
      <c r="E27" s="65">
        <f t="shared" si="2"/>
        <v>18</v>
      </c>
      <c r="F27" s="72" t="s">
        <v>13</v>
      </c>
      <c r="G27" s="65"/>
      <c r="H27" s="65"/>
      <c r="I27" s="72"/>
      <c r="J27" s="65"/>
      <c r="K27" s="72"/>
      <c r="L27" s="72"/>
      <c r="M27" s="72"/>
      <c r="N27" s="72"/>
      <c r="O27" s="72"/>
      <c r="P27" s="72"/>
      <c r="Q27" s="65"/>
      <c r="R27" s="65"/>
      <c r="S27" s="72"/>
      <c r="T27" s="65"/>
      <c r="U27" s="65"/>
      <c r="V27" s="65"/>
      <c r="W27" s="65">
        <v>5</v>
      </c>
      <c r="X27" s="77">
        <v>3</v>
      </c>
    </row>
    <row r="28" spans="1:24" ht="14.25" thickTop="1" thickBot="1">
      <c r="A28" s="83" t="s">
        <v>0</v>
      </c>
      <c r="B28" s="65"/>
      <c r="C28" s="84" t="s">
        <v>2</v>
      </c>
      <c r="D28" s="72" t="s">
        <v>95</v>
      </c>
      <c r="E28" s="65">
        <f t="shared" si="2"/>
        <v>12</v>
      </c>
      <c r="F28" s="72" t="s">
        <v>13</v>
      </c>
      <c r="G28" s="65"/>
      <c r="H28" s="65"/>
      <c r="I28" s="72"/>
      <c r="J28" s="65"/>
      <c r="K28" s="72"/>
      <c r="L28" s="72"/>
      <c r="M28" s="72"/>
      <c r="N28" s="72"/>
      <c r="O28" s="72"/>
      <c r="P28" s="72"/>
      <c r="Q28" s="65"/>
      <c r="R28" s="65"/>
      <c r="S28" s="72"/>
      <c r="T28" s="65"/>
      <c r="U28" s="65"/>
      <c r="V28" s="65"/>
      <c r="W28" s="65">
        <v>5</v>
      </c>
      <c r="X28" s="77">
        <v>2</v>
      </c>
    </row>
    <row r="29" spans="1:24" ht="14.25" thickTop="1" thickBot="1">
      <c r="A29" s="83" t="s">
        <v>0</v>
      </c>
      <c r="B29" s="65"/>
      <c r="C29" s="84" t="s">
        <v>2</v>
      </c>
      <c r="D29" s="72" t="s">
        <v>96</v>
      </c>
      <c r="E29" s="65">
        <f t="shared" si="2"/>
        <v>18</v>
      </c>
      <c r="F29" s="72" t="s">
        <v>13</v>
      </c>
      <c r="G29" s="65"/>
      <c r="H29" s="65"/>
      <c r="I29" s="72"/>
      <c r="J29" s="65"/>
      <c r="K29" s="72"/>
      <c r="L29" s="72"/>
      <c r="M29" s="72"/>
      <c r="N29" s="72"/>
      <c r="O29" s="72"/>
      <c r="P29" s="72"/>
      <c r="Q29" s="65"/>
      <c r="R29" s="65"/>
      <c r="S29" s="72"/>
      <c r="T29" s="65"/>
      <c r="U29" s="65"/>
      <c r="V29" s="65"/>
      <c r="W29" s="65">
        <v>5</v>
      </c>
      <c r="X29" s="77">
        <v>3</v>
      </c>
    </row>
    <row r="30" spans="1:24" ht="14.25" thickTop="1" thickBot="1">
      <c r="A30" s="67"/>
      <c r="B30" s="2"/>
      <c r="C30" s="68"/>
      <c r="D30" s="72"/>
      <c r="E30" s="2"/>
      <c r="F30" s="2"/>
      <c r="G30" s="2"/>
      <c r="H30" s="2"/>
      <c r="I30" s="64"/>
      <c r="J30" s="2"/>
      <c r="K30" s="64"/>
      <c r="L30" s="64"/>
      <c r="M30" s="64"/>
      <c r="N30" s="64"/>
      <c r="O30" s="64"/>
      <c r="P30" s="64"/>
      <c r="Q30" s="2"/>
      <c r="R30" s="2"/>
      <c r="S30" s="64"/>
      <c r="T30" s="2"/>
      <c r="U30" s="2"/>
      <c r="V30" s="2"/>
      <c r="W30" s="2"/>
      <c r="X30" s="2"/>
    </row>
    <row r="31" spans="1:24" ht="14.25" thickTop="1" thickBot="1">
      <c r="A31" s="73" t="s">
        <v>0</v>
      </c>
      <c r="B31" s="74" t="s">
        <v>11</v>
      </c>
      <c r="C31" s="75" t="s">
        <v>2</v>
      </c>
      <c r="D31" s="74" t="s">
        <v>12</v>
      </c>
      <c r="E31" s="76">
        <f t="shared" ref="E31:E36" si="3">6*X31</f>
        <v>48</v>
      </c>
      <c r="F31" s="74" t="s">
        <v>13</v>
      </c>
      <c r="G31" s="76"/>
      <c r="H31" s="76"/>
      <c r="I31" s="74"/>
      <c r="J31" s="76"/>
      <c r="K31" s="76"/>
      <c r="L31" s="74"/>
      <c r="M31" s="74"/>
      <c r="N31" s="74"/>
      <c r="O31" s="74"/>
      <c r="P31" s="74"/>
      <c r="Q31" s="76"/>
      <c r="R31" s="76"/>
      <c r="S31" s="74"/>
      <c r="T31" s="76"/>
      <c r="U31" s="76"/>
      <c r="V31" s="76"/>
      <c r="W31" s="76">
        <v>6</v>
      </c>
      <c r="X31" s="77">
        <v>8</v>
      </c>
    </row>
    <row r="32" spans="1:24" ht="14.25" thickTop="1" thickBot="1">
      <c r="A32" s="73" t="s">
        <v>0</v>
      </c>
      <c r="B32" s="76"/>
      <c r="C32" s="75" t="s">
        <v>2</v>
      </c>
      <c r="D32" s="74" t="s">
        <v>14</v>
      </c>
      <c r="E32" s="76">
        <f t="shared" si="3"/>
        <v>12</v>
      </c>
      <c r="F32" s="74" t="s">
        <v>13</v>
      </c>
      <c r="G32" s="76"/>
      <c r="H32" s="76"/>
      <c r="I32" s="74"/>
      <c r="J32" s="76"/>
      <c r="K32" s="76"/>
      <c r="L32" s="74"/>
      <c r="M32" s="74"/>
      <c r="N32" s="74"/>
      <c r="O32" s="74"/>
      <c r="P32" s="74"/>
      <c r="Q32" s="76"/>
      <c r="R32" s="76"/>
      <c r="S32" s="74"/>
      <c r="T32" s="76"/>
      <c r="U32" s="76"/>
      <c r="V32" s="76"/>
      <c r="W32" s="76">
        <v>6</v>
      </c>
      <c r="X32" s="2">
        <v>2</v>
      </c>
    </row>
    <row r="33" spans="1:24" ht="14.25" thickTop="1" thickBot="1">
      <c r="A33" s="73" t="s">
        <v>0</v>
      </c>
      <c r="B33" s="76"/>
      <c r="C33" s="75" t="s">
        <v>2</v>
      </c>
      <c r="D33" s="74" t="s">
        <v>97</v>
      </c>
      <c r="E33" s="76">
        <f t="shared" si="3"/>
        <v>12</v>
      </c>
      <c r="F33" s="74" t="s">
        <v>13</v>
      </c>
      <c r="G33" s="76"/>
      <c r="H33" s="76"/>
      <c r="I33" s="74"/>
      <c r="J33" s="76"/>
      <c r="K33" s="76"/>
      <c r="L33" s="74"/>
      <c r="M33" s="74"/>
      <c r="N33" s="74"/>
      <c r="O33" s="74"/>
      <c r="P33" s="74"/>
      <c r="Q33" s="76"/>
      <c r="R33" s="76"/>
      <c r="S33" s="74"/>
      <c r="T33" s="76"/>
      <c r="U33" s="76"/>
      <c r="V33" s="76"/>
      <c r="W33" s="76">
        <v>6</v>
      </c>
      <c r="X33" s="2">
        <v>2</v>
      </c>
    </row>
    <row r="34" spans="1:24" ht="14.25" thickTop="1" thickBot="1">
      <c r="A34" s="73" t="s">
        <v>0</v>
      </c>
      <c r="B34" s="76"/>
      <c r="C34" s="75" t="s">
        <v>2</v>
      </c>
      <c r="D34" s="74" t="s">
        <v>98</v>
      </c>
      <c r="E34" s="76">
        <f t="shared" si="3"/>
        <v>18</v>
      </c>
      <c r="F34" s="74" t="s">
        <v>13</v>
      </c>
      <c r="G34" s="76"/>
      <c r="H34" s="76"/>
      <c r="I34" s="74"/>
      <c r="J34" s="76"/>
      <c r="K34" s="76"/>
      <c r="L34" s="74"/>
      <c r="M34" s="74"/>
      <c r="N34" s="74"/>
      <c r="O34" s="74"/>
      <c r="P34" s="74"/>
      <c r="Q34" s="76"/>
      <c r="R34" s="76"/>
      <c r="S34" s="74"/>
      <c r="T34" s="76"/>
      <c r="U34" s="76"/>
      <c r="V34" s="76"/>
      <c r="W34" s="76">
        <v>6</v>
      </c>
      <c r="X34" s="2">
        <v>3</v>
      </c>
    </row>
    <row r="35" spans="1:24" ht="14.25" thickTop="1" thickBot="1">
      <c r="A35" s="73" t="s">
        <v>0</v>
      </c>
      <c r="B35" s="76"/>
      <c r="C35" s="75" t="s">
        <v>2</v>
      </c>
      <c r="D35" s="74" t="s">
        <v>99</v>
      </c>
      <c r="E35" s="76">
        <f t="shared" si="3"/>
        <v>12</v>
      </c>
      <c r="F35" s="74" t="s">
        <v>13</v>
      </c>
      <c r="G35" s="76"/>
      <c r="H35" s="76"/>
      <c r="I35" s="74"/>
      <c r="J35" s="76"/>
      <c r="K35" s="76"/>
      <c r="L35" s="74"/>
      <c r="M35" s="74"/>
      <c r="N35" s="74"/>
      <c r="O35" s="74"/>
      <c r="P35" s="74"/>
      <c r="Q35" s="76"/>
      <c r="R35" s="76"/>
      <c r="S35" s="74"/>
      <c r="T35" s="76"/>
      <c r="U35" s="76"/>
      <c r="V35" s="76"/>
      <c r="W35" s="76">
        <v>6</v>
      </c>
      <c r="X35" s="2">
        <v>2</v>
      </c>
    </row>
    <row r="36" spans="1:24" ht="14.25" thickTop="1" thickBot="1">
      <c r="A36" s="73" t="s">
        <v>0</v>
      </c>
      <c r="B36" s="74"/>
      <c r="C36" s="75" t="s">
        <v>2</v>
      </c>
      <c r="D36" s="74" t="s">
        <v>15</v>
      </c>
      <c r="E36" s="76">
        <f t="shared" si="3"/>
        <v>12</v>
      </c>
      <c r="F36" s="74" t="s">
        <v>13</v>
      </c>
      <c r="G36" s="76"/>
      <c r="H36" s="76"/>
      <c r="I36" s="74"/>
      <c r="J36" s="76"/>
      <c r="K36" s="76"/>
      <c r="L36" s="74"/>
      <c r="M36" s="74"/>
      <c r="N36" s="74"/>
      <c r="O36" s="74"/>
      <c r="P36" s="74"/>
      <c r="Q36" s="76"/>
      <c r="R36" s="76"/>
      <c r="S36" s="74"/>
      <c r="T36" s="76"/>
      <c r="U36" s="76"/>
      <c r="V36" s="76"/>
      <c r="W36" s="76">
        <v>6</v>
      </c>
      <c r="X36" s="2">
        <v>2</v>
      </c>
    </row>
    <row r="37" spans="1:24" ht="14.25" thickTop="1" thickBot="1">
      <c r="A37" s="67"/>
      <c r="B37" s="2"/>
      <c r="C37" s="68"/>
      <c r="D37" s="72"/>
      <c r="E37" s="2"/>
      <c r="F37" s="2"/>
      <c r="G37" s="2"/>
      <c r="H37" s="2"/>
      <c r="I37" s="64"/>
      <c r="J37" s="2"/>
      <c r="K37" s="2"/>
      <c r="L37" s="64"/>
      <c r="M37" s="64"/>
      <c r="N37" s="64"/>
      <c r="O37" s="64"/>
      <c r="P37" s="64"/>
      <c r="Q37" s="2"/>
      <c r="R37" s="2"/>
      <c r="S37" s="64"/>
      <c r="T37" s="2"/>
      <c r="U37" s="2"/>
      <c r="V37" s="2"/>
      <c r="W37" s="2"/>
      <c r="X37" s="2"/>
    </row>
    <row r="38" spans="1:24" ht="14.25" thickTop="1" thickBot="1">
      <c r="A38" s="79" t="s">
        <v>0</v>
      </c>
      <c r="B38" s="80" t="s">
        <v>100</v>
      </c>
      <c r="C38" s="81" t="s">
        <v>2</v>
      </c>
      <c r="D38" s="80" t="s">
        <v>101</v>
      </c>
      <c r="E38" s="82">
        <f>6*X38</f>
        <v>30</v>
      </c>
      <c r="F38" s="80" t="s">
        <v>13</v>
      </c>
      <c r="G38" s="82"/>
      <c r="H38" s="82"/>
      <c r="I38" s="80"/>
      <c r="J38" s="82"/>
      <c r="K38" s="82"/>
      <c r="L38" s="80"/>
      <c r="M38" s="80"/>
      <c r="N38" s="80"/>
      <c r="O38" s="80"/>
      <c r="P38" s="80"/>
      <c r="Q38" s="82"/>
      <c r="R38" s="82"/>
      <c r="S38" s="80"/>
      <c r="T38" s="82"/>
      <c r="U38" s="82"/>
      <c r="V38" s="82"/>
      <c r="W38" s="82">
        <v>7</v>
      </c>
      <c r="X38" s="2">
        <v>5</v>
      </c>
    </row>
    <row r="39" spans="1:24" ht="14.25" thickTop="1" thickBot="1">
      <c r="A39" s="79" t="s">
        <v>0</v>
      </c>
      <c r="B39" s="82"/>
      <c r="C39" s="81" t="s">
        <v>2</v>
      </c>
      <c r="D39" s="80" t="s">
        <v>102</v>
      </c>
      <c r="E39" s="82">
        <f t="shared" ref="E39:E50" si="4">6*X39</f>
        <v>18</v>
      </c>
      <c r="F39" s="80" t="s">
        <v>13</v>
      </c>
      <c r="G39" s="82"/>
      <c r="H39" s="82"/>
      <c r="I39" s="80"/>
      <c r="J39" s="82"/>
      <c r="K39" s="82"/>
      <c r="L39" s="80"/>
      <c r="M39" s="80"/>
      <c r="N39" s="80"/>
      <c r="O39" s="80"/>
      <c r="P39" s="80"/>
      <c r="Q39" s="82"/>
      <c r="R39" s="82"/>
      <c r="S39" s="80"/>
      <c r="T39" s="82"/>
      <c r="U39" s="82"/>
      <c r="V39" s="82"/>
      <c r="W39" s="82">
        <v>7</v>
      </c>
      <c r="X39" s="2">
        <v>3</v>
      </c>
    </row>
    <row r="40" spans="1:24" ht="14.25" thickTop="1" thickBot="1">
      <c r="A40" s="79" t="s">
        <v>0</v>
      </c>
      <c r="B40" s="82"/>
      <c r="C40" s="81" t="s">
        <v>2</v>
      </c>
      <c r="D40" s="80" t="s">
        <v>103</v>
      </c>
      <c r="E40" s="82">
        <f t="shared" si="4"/>
        <v>18</v>
      </c>
      <c r="F40" s="80" t="s">
        <v>13</v>
      </c>
      <c r="G40" s="82"/>
      <c r="H40" s="82"/>
      <c r="I40" s="80"/>
      <c r="J40" s="82"/>
      <c r="K40" s="82"/>
      <c r="L40" s="80"/>
      <c r="M40" s="80"/>
      <c r="N40" s="80"/>
      <c r="O40" s="80"/>
      <c r="P40" s="80"/>
      <c r="Q40" s="82"/>
      <c r="R40" s="82"/>
      <c r="S40" s="80"/>
      <c r="T40" s="82"/>
      <c r="U40" s="82"/>
      <c r="V40" s="82"/>
      <c r="W40" s="82">
        <v>7</v>
      </c>
      <c r="X40" s="2">
        <v>3</v>
      </c>
    </row>
    <row r="41" spans="1:24" ht="14.25" thickTop="1" thickBot="1">
      <c r="A41" s="79" t="s">
        <v>0</v>
      </c>
      <c r="B41" s="82"/>
      <c r="C41" s="81" t="s">
        <v>2</v>
      </c>
      <c r="D41" s="80" t="s">
        <v>104</v>
      </c>
      <c r="E41" s="82">
        <f t="shared" si="4"/>
        <v>18</v>
      </c>
      <c r="F41" s="80" t="s">
        <v>13</v>
      </c>
      <c r="G41" s="82"/>
      <c r="H41" s="82"/>
      <c r="I41" s="80"/>
      <c r="J41" s="82"/>
      <c r="K41" s="80"/>
      <c r="L41" s="80"/>
      <c r="M41" s="80"/>
      <c r="N41" s="80"/>
      <c r="O41" s="80"/>
      <c r="P41" s="80"/>
      <c r="Q41" s="82"/>
      <c r="R41" s="82"/>
      <c r="S41" s="80"/>
      <c r="T41" s="82"/>
      <c r="U41" s="82"/>
      <c r="V41" s="82"/>
      <c r="W41" s="82">
        <v>7</v>
      </c>
      <c r="X41" s="2">
        <v>3</v>
      </c>
    </row>
    <row r="42" spans="1:24" ht="14.25" thickTop="1" thickBot="1">
      <c r="A42" s="79" t="s">
        <v>0</v>
      </c>
      <c r="B42" s="82"/>
      <c r="C42" s="81" t="s">
        <v>2</v>
      </c>
      <c r="D42" s="80" t="s">
        <v>105</v>
      </c>
      <c r="E42" s="82">
        <f t="shared" si="4"/>
        <v>6</v>
      </c>
      <c r="F42" s="80" t="s">
        <v>13</v>
      </c>
      <c r="G42" s="82"/>
      <c r="H42" s="82"/>
      <c r="I42" s="80"/>
      <c r="J42" s="82"/>
      <c r="K42" s="80"/>
      <c r="L42" s="80"/>
      <c r="M42" s="80"/>
      <c r="N42" s="80"/>
      <c r="O42" s="80"/>
      <c r="P42" s="80"/>
      <c r="Q42" s="82"/>
      <c r="R42" s="82"/>
      <c r="S42" s="80"/>
      <c r="T42" s="82"/>
      <c r="U42" s="82"/>
      <c r="V42" s="82"/>
      <c r="W42" s="82">
        <v>7</v>
      </c>
      <c r="X42" s="2">
        <v>1</v>
      </c>
    </row>
    <row r="43" spans="1:24" ht="14.25" thickTop="1" thickBot="1">
      <c r="A43" s="79" t="s">
        <v>0</v>
      </c>
      <c r="B43" s="82"/>
      <c r="C43" s="81" t="s">
        <v>2</v>
      </c>
      <c r="D43" s="80" t="s">
        <v>106</v>
      </c>
      <c r="E43" s="82">
        <f t="shared" si="4"/>
        <v>18</v>
      </c>
      <c r="F43" s="80" t="s">
        <v>13</v>
      </c>
      <c r="G43" s="82"/>
      <c r="H43" s="82"/>
      <c r="I43" s="80"/>
      <c r="J43" s="82"/>
      <c r="K43" s="82"/>
      <c r="L43" s="80"/>
      <c r="M43" s="80"/>
      <c r="N43" s="80"/>
      <c r="O43" s="80"/>
      <c r="P43" s="80"/>
      <c r="Q43" s="82"/>
      <c r="R43" s="82"/>
      <c r="S43" s="80"/>
      <c r="T43" s="82"/>
      <c r="U43" s="82"/>
      <c r="V43" s="82"/>
      <c r="W43" s="82">
        <v>7</v>
      </c>
      <c r="X43" s="2">
        <v>3</v>
      </c>
    </row>
    <row r="44" spans="1:24" ht="14.25" thickTop="1" thickBot="1">
      <c r="A44" s="79" t="s">
        <v>0</v>
      </c>
      <c r="B44" s="82"/>
      <c r="C44" s="81" t="s">
        <v>2</v>
      </c>
      <c r="D44" s="80" t="s">
        <v>107</v>
      </c>
      <c r="E44" s="82">
        <f t="shared" si="4"/>
        <v>18</v>
      </c>
      <c r="F44" s="80" t="s">
        <v>13</v>
      </c>
      <c r="G44" s="82"/>
      <c r="H44" s="82"/>
      <c r="I44" s="80"/>
      <c r="J44" s="82"/>
      <c r="K44" s="82"/>
      <c r="L44" s="80"/>
      <c r="M44" s="80"/>
      <c r="N44" s="80"/>
      <c r="O44" s="80"/>
      <c r="P44" s="80"/>
      <c r="Q44" s="82"/>
      <c r="R44" s="82"/>
      <c r="S44" s="80"/>
      <c r="T44" s="82"/>
      <c r="U44" s="82"/>
      <c r="V44" s="82"/>
      <c r="W44" s="82">
        <v>7</v>
      </c>
      <c r="X44" s="2">
        <v>3</v>
      </c>
    </row>
    <row r="45" spans="1:24" ht="14.25" thickTop="1" thickBot="1">
      <c r="A45" s="79" t="s">
        <v>0</v>
      </c>
      <c r="B45" s="82"/>
      <c r="C45" s="81" t="s">
        <v>2</v>
      </c>
      <c r="D45" s="80" t="s">
        <v>108</v>
      </c>
      <c r="E45" s="82">
        <f t="shared" si="4"/>
        <v>48</v>
      </c>
      <c r="F45" s="80" t="s">
        <v>13</v>
      </c>
      <c r="G45" s="82"/>
      <c r="H45" s="82"/>
      <c r="I45" s="80"/>
      <c r="J45" s="82"/>
      <c r="K45" s="82"/>
      <c r="L45" s="80"/>
      <c r="M45" s="80"/>
      <c r="N45" s="80"/>
      <c r="O45" s="80"/>
      <c r="P45" s="80"/>
      <c r="Q45" s="82"/>
      <c r="R45" s="82"/>
      <c r="S45" s="80"/>
      <c r="T45" s="82"/>
      <c r="U45" s="82"/>
      <c r="V45" s="82"/>
      <c r="W45" s="82">
        <v>7</v>
      </c>
      <c r="X45" s="2">
        <v>8</v>
      </c>
    </row>
    <row r="46" spans="1:24" ht="14.25" thickTop="1" thickBot="1">
      <c r="A46" s="79" t="s">
        <v>0</v>
      </c>
      <c r="B46" s="82"/>
      <c r="C46" s="81" t="s">
        <v>2</v>
      </c>
      <c r="D46" s="80" t="s">
        <v>109</v>
      </c>
      <c r="E46" s="82">
        <f t="shared" si="4"/>
        <v>18</v>
      </c>
      <c r="F46" s="80" t="s">
        <v>13</v>
      </c>
      <c r="G46" s="82"/>
      <c r="H46" s="82"/>
      <c r="I46" s="80"/>
      <c r="J46" s="82"/>
      <c r="K46" s="82"/>
      <c r="L46" s="80"/>
      <c r="M46" s="80"/>
      <c r="N46" s="80"/>
      <c r="O46" s="80"/>
      <c r="P46" s="80"/>
      <c r="Q46" s="82"/>
      <c r="R46" s="82"/>
      <c r="S46" s="80"/>
      <c r="T46" s="82"/>
      <c r="U46" s="82"/>
      <c r="V46" s="82"/>
      <c r="W46" s="82">
        <v>7</v>
      </c>
      <c r="X46" s="2">
        <v>3</v>
      </c>
    </row>
    <row r="47" spans="1:24" ht="14.25" thickTop="1" thickBot="1">
      <c r="A47" s="79" t="s">
        <v>0</v>
      </c>
      <c r="B47" s="82"/>
      <c r="C47" s="81" t="s">
        <v>2</v>
      </c>
      <c r="D47" s="80" t="s">
        <v>110</v>
      </c>
      <c r="E47" s="82">
        <f t="shared" si="4"/>
        <v>18</v>
      </c>
      <c r="F47" s="80" t="s">
        <v>13</v>
      </c>
      <c r="G47" s="82"/>
      <c r="H47" s="82"/>
      <c r="I47" s="80"/>
      <c r="J47" s="82"/>
      <c r="K47" s="82"/>
      <c r="L47" s="80"/>
      <c r="M47" s="80"/>
      <c r="N47" s="80"/>
      <c r="O47" s="80"/>
      <c r="P47" s="80"/>
      <c r="Q47" s="82"/>
      <c r="R47" s="82"/>
      <c r="S47" s="80"/>
      <c r="T47" s="82"/>
      <c r="U47" s="82"/>
      <c r="V47" s="82"/>
      <c r="W47" s="82">
        <v>7</v>
      </c>
      <c r="X47" s="2">
        <v>3</v>
      </c>
    </row>
    <row r="48" spans="1:24" ht="14.25" thickTop="1" thickBot="1">
      <c r="A48" s="79" t="s">
        <v>0</v>
      </c>
      <c r="B48" s="82"/>
      <c r="C48" s="81" t="s">
        <v>2</v>
      </c>
      <c r="D48" s="80" t="s">
        <v>111</v>
      </c>
      <c r="E48" s="82">
        <f t="shared" si="4"/>
        <v>12</v>
      </c>
      <c r="F48" s="80" t="s">
        <v>13</v>
      </c>
      <c r="G48" s="82"/>
      <c r="H48" s="82"/>
      <c r="I48" s="80"/>
      <c r="J48" s="82"/>
      <c r="K48" s="82"/>
      <c r="L48" s="80"/>
      <c r="M48" s="80"/>
      <c r="N48" s="80"/>
      <c r="O48" s="80"/>
      <c r="P48" s="80"/>
      <c r="Q48" s="82"/>
      <c r="R48" s="82"/>
      <c r="S48" s="80"/>
      <c r="T48" s="82"/>
      <c r="U48" s="82"/>
      <c r="V48" s="82"/>
      <c r="W48" s="82">
        <v>7</v>
      </c>
      <c r="X48" s="2">
        <v>2</v>
      </c>
    </row>
    <row r="49" spans="1:28" ht="14.25" thickTop="1" thickBot="1">
      <c r="A49" s="79" t="s">
        <v>0</v>
      </c>
      <c r="B49" s="82"/>
      <c r="C49" s="81" t="s">
        <v>2</v>
      </c>
      <c r="D49" s="80" t="s">
        <v>112</v>
      </c>
      <c r="E49" s="82">
        <f t="shared" si="4"/>
        <v>18</v>
      </c>
      <c r="F49" s="80" t="s">
        <v>13</v>
      </c>
      <c r="G49" s="82"/>
      <c r="H49" s="82"/>
      <c r="I49" s="80"/>
      <c r="J49" s="82"/>
      <c r="K49" s="82"/>
      <c r="L49" s="80"/>
      <c r="M49" s="80"/>
      <c r="N49" s="80"/>
      <c r="O49" s="80"/>
      <c r="P49" s="80"/>
      <c r="Q49" s="82"/>
      <c r="R49" s="82"/>
      <c r="S49" s="80"/>
      <c r="T49" s="82"/>
      <c r="U49" s="82"/>
      <c r="V49" s="82"/>
      <c r="W49" s="82">
        <v>7</v>
      </c>
      <c r="X49" s="2">
        <v>3</v>
      </c>
    </row>
    <row r="50" spans="1:28" ht="14.25" thickTop="1" thickBot="1">
      <c r="A50" s="79" t="s">
        <v>0</v>
      </c>
      <c r="B50" s="82"/>
      <c r="C50" s="81" t="s">
        <v>2</v>
      </c>
      <c r="D50" s="80" t="s">
        <v>113</v>
      </c>
      <c r="E50" s="82">
        <f t="shared" si="4"/>
        <v>18</v>
      </c>
      <c r="F50" s="80" t="s">
        <v>13</v>
      </c>
      <c r="G50" s="82"/>
      <c r="H50" s="82"/>
      <c r="I50" s="80"/>
      <c r="J50" s="82"/>
      <c r="K50" s="82"/>
      <c r="L50" s="80"/>
      <c r="M50" s="80"/>
      <c r="N50" s="80"/>
      <c r="O50" s="80"/>
      <c r="P50" s="80"/>
      <c r="Q50" s="82"/>
      <c r="R50" s="82"/>
      <c r="S50" s="80"/>
      <c r="T50" s="82"/>
      <c r="U50" s="82"/>
      <c r="V50" s="82"/>
      <c r="W50" s="82">
        <v>7</v>
      </c>
      <c r="X50" s="2">
        <v>3</v>
      </c>
    </row>
    <row r="51" spans="1:28" ht="14.25" thickTop="1" thickBot="1">
      <c r="A51" s="67"/>
      <c r="B51" s="2"/>
      <c r="C51" s="68"/>
      <c r="D51" s="72"/>
      <c r="E51" s="2"/>
      <c r="F51" s="2"/>
      <c r="G51" s="2"/>
      <c r="H51" s="2"/>
      <c r="I51" s="64"/>
      <c r="J51" s="2"/>
      <c r="K51" s="64"/>
      <c r="L51" s="64"/>
      <c r="M51" s="64"/>
      <c r="N51" s="64"/>
      <c r="O51" s="64"/>
      <c r="P51" s="64"/>
      <c r="Q51" s="2"/>
      <c r="R51" s="2"/>
      <c r="S51" s="64"/>
      <c r="T51" s="2"/>
      <c r="U51" s="2"/>
      <c r="V51" s="2"/>
      <c r="W51" s="2"/>
      <c r="X51" s="2"/>
    </row>
    <row r="52" spans="1:28" ht="14.25" thickTop="1" thickBot="1">
      <c r="A52" s="83" t="s">
        <v>0</v>
      </c>
      <c r="B52" s="65" t="s">
        <v>114</v>
      </c>
      <c r="C52" s="84" t="s">
        <v>2</v>
      </c>
      <c r="D52" s="72" t="s">
        <v>115</v>
      </c>
      <c r="E52" s="65">
        <f>6*X52</f>
        <v>30</v>
      </c>
      <c r="F52" s="65" t="s">
        <v>3</v>
      </c>
      <c r="G52" s="65"/>
      <c r="H52" s="65"/>
      <c r="I52" s="72"/>
      <c r="J52" s="65"/>
      <c r="K52" s="72"/>
      <c r="L52" s="72"/>
      <c r="M52" s="72"/>
      <c r="N52" s="72"/>
      <c r="O52" s="72"/>
      <c r="P52" s="72"/>
      <c r="Q52" s="65"/>
      <c r="R52" s="65"/>
      <c r="S52" s="72"/>
      <c r="T52" s="65"/>
      <c r="U52" s="65"/>
      <c r="V52" s="65"/>
      <c r="W52" s="65">
        <v>8</v>
      </c>
      <c r="X52" s="2">
        <v>5</v>
      </c>
      <c r="Y52" s="70" t="s">
        <v>128</v>
      </c>
    </row>
    <row r="53" spans="1:28" ht="14.25" thickTop="1" thickBot="1">
      <c r="A53" s="83" t="s">
        <v>0</v>
      </c>
      <c r="B53" s="65"/>
      <c r="C53" s="84" t="s">
        <v>2</v>
      </c>
      <c r="D53" s="72" t="s">
        <v>116</v>
      </c>
      <c r="E53" s="65">
        <f t="shared" ref="E53:E61" si="5">6*X53</f>
        <v>12</v>
      </c>
      <c r="F53" s="65" t="s">
        <v>3</v>
      </c>
      <c r="G53" s="65"/>
      <c r="H53" s="65"/>
      <c r="I53" s="72"/>
      <c r="J53" s="65"/>
      <c r="K53" s="72"/>
      <c r="L53" s="72"/>
      <c r="M53" s="72"/>
      <c r="N53" s="72"/>
      <c r="O53" s="72"/>
      <c r="P53" s="72"/>
      <c r="Q53" s="65"/>
      <c r="R53" s="65"/>
      <c r="S53" s="72"/>
      <c r="T53" s="65"/>
      <c r="U53" s="65"/>
      <c r="V53" s="65"/>
      <c r="W53" s="65">
        <v>8</v>
      </c>
      <c r="X53" s="2">
        <v>2</v>
      </c>
      <c r="Y53" s="70" t="s">
        <v>128</v>
      </c>
    </row>
    <row r="54" spans="1:28" ht="14.25" thickTop="1" thickBot="1">
      <c r="A54" s="85" t="s">
        <v>0</v>
      </c>
      <c r="B54" s="86" t="s">
        <v>117</v>
      </c>
      <c r="C54" s="87" t="s">
        <v>2</v>
      </c>
      <c r="D54" s="86" t="s">
        <v>118</v>
      </c>
      <c r="E54" s="65">
        <f t="shared" si="5"/>
        <v>18</v>
      </c>
      <c r="F54" s="3" t="s">
        <v>3</v>
      </c>
      <c r="G54" s="3"/>
      <c r="H54" s="3"/>
      <c r="I54" s="3"/>
      <c r="J54" s="3"/>
      <c r="K54" s="3"/>
      <c r="L54" s="3"/>
      <c r="M54" s="3"/>
      <c r="N54" s="3"/>
      <c r="O54" s="3"/>
      <c r="P54" s="3"/>
      <c r="Q54" s="3"/>
      <c r="R54" s="3"/>
      <c r="S54" s="3"/>
      <c r="T54" s="3"/>
      <c r="U54" s="3"/>
      <c r="V54" s="3"/>
      <c r="W54" s="3">
        <v>8</v>
      </c>
      <c r="X54" s="2">
        <v>3</v>
      </c>
      <c r="Y54" s="70" t="s">
        <v>128</v>
      </c>
      <c r="AA54" s="1">
        <f>SUM(E54:E61)</f>
        <v>198</v>
      </c>
      <c r="AB54" s="1">
        <f>AA54/6</f>
        <v>33</v>
      </c>
    </row>
    <row r="55" spans="1:28" ht="14.25" thickTop="1" thickBot="1">
      <c r="A55" s="85" t="s">
        <v>0</v>
      </c>
      <c r="B55" s="3"/>
      <c r="C55" s="87" t="s">
        <v>2</v>
      </c>
      <c r="D55" s="86" t="s">
        <v>119</v>
      </c>
      <c r="E55" s="65">
        <f t="shared" si="5"/>
        <v>48</v>
      </c>
      <c r="F55" s="3" t="s">
        <v>3</v>
      </c>
      <c r="G55" s="3"/>
      <c r="H55" s="3"/>
      <c r="I55" s="3"/>
      <c r="J55" s="3"/>
      <c r="K55" s="3"/>
      <c r="L55" s="3"/>
      <c r="M55" s="3"/>
      <c r="N55" s="3"/>
      <c r="O55" s="3"/>
      <c r="P55" s="3"/>
      <c r="Q55" s="3"/>
      <c r="R55" s="3"/>
      <c r="S55" s="3"/>
      <c r="T55" s="3"/>
      <c r="U55" s="3"/>
      <c r="V55" s="3"/>
      <c r="W55" s="3">
        <v>8</v>
      </c>
      <c r="X55" s="2">
        <v>8</v>
      </c>
      <c r="Y55" s="70" t="s">
        <v>128</v>
      </c>
    </row>
    <row r="56" spans="1:28" ht="14.25" thickTop="1" thickBot="1">
      <c r="A56" s="85" t="s">
        <v>0</v>
      </c>
      <c r="B56" s="3"/>
      <c r="C56" s="87" t="s">
        <v>2</v>
      </c>
      <c r="D56" s="86" t="s">
        <v>120</v>
      </c>
      <c r="E56" s="65">
        <f t="shared" si="5"/>
        <v>18</v>
      </c>
      <c r="F56" s="3" t="s">
        <v>3</v>
      </c>
      <c r="G56" s="3"/>
      <c r="H56" s="3"/>
      <c r="I56" s="3"/>
      <c r="J56" s="3"/>
      <c r="K56" s="3"/>
      <c r="L56" s="3"/>
      <c r="M56" s="3"/>
      <c r="N56" s="3"/>
      <c r="O56" s="3"/>
      <c r="P56" s="3"/>
      <c r="Q56" s="3"/>
      <c r="R56" s="3"/>
      <c r="S56" s="3"/>
      <c r="T56" s="3"/>
      <c r="U56" s="3"/>
      <c r="V56" s="3"/>
      <c r="W56" s="3">
        <v>8</v>
      </c>
      <c r="X56" s="2">
        <v>3</v>
      </c>
      <c r="Y56" s="70" t="s">
        <v>128</v>
      </c>
    </row>
    <row r="57" spans="1:28" ht="14.25" thickTop="1" thickBot="1">
      <c r="A57" s="85" t="s">
        <v>0</v>
      </c>
      <c r="B57" s="3"/>
      <c r="C57" s="87" t="s">
        <v>2</v>
      </c>
      <c r="D57" s="86" t="s">
        <v>121</v>
      </c>
      <c r="E57" s="65">
        <f t="shared" si="5"/>
        <v>18</v>
      </c>
      <c r="F57" s="3" t="s">
        <v>3</v>
      </c>
      <c r="G57" s="3"/>
      <c r="H57" s="3"/>
      <c r="I57" s="3"/>
      <c r="J57" s="3"/>
      <c r="K57" s="3"/>
      <c r="L57" s="3"/>
      <c r="M57" s="3"/>
      <c r="N57" s="3"/>
      <c r="O57" s="3"/>
      <c r="P57" s="3"/>
      <c r="Q57" s="3"/>
      <c r="R57" s="3"/>
      <c r="S57" s="3"/>
      <c r="T57" s="3"/>
      <c r="U57" s="3"/>
      <c r="V57" s="3"/>
      <c r="W57" s="3">
        <v>8</v>
      </c>
      <c r="X57" s="2">
        <v>3</v>
      </c>
    </row>
    <row r="58" spans="1:28" ht="14.25" thickTop="1" thickBot="1">
      <c r="A58" s="85" t="s">
        <v>0</v>
      </c>
      <c r="B58" s="3"/>
      <c r="C58" s="87" t="s">
        <v>2</v>
      </c>
      <c r="D58" s="86" t="s">
        <v>122</v>
      </c>
      <c r="E58" s="65">
        <f t="shared" si="5"/>
        <v>18</v>
      </c>
      <c r="F58" s="3" t="s">
        <v>3</v>
      </c>
      <c r="G58" s="3"/>
      <c r="H58" s="3"/>
      <c r="I58" s="3"/>
      <c r="J58" s="3"/>
      <c r="K58" s="3"/>
      <c r="L58" s="3"/>
      <c r="M58" s="3"/>
      <c r="N58" s="3"/>
      <c r="O58" s="3"/>
      <c r="P58" s="3"/>
      <c r="Q58" s="3"/>
      <c r="R58" s="3"/>
      <c r="S58" s="3"/>
      <c r="T58" s="3"/>
      <c r="U58" s="3"/>
      <c r="V58" s="3"/>
      <c r="W58" s="3">
        <v>8</v>
      </c>
      <c r="X58" s="2">
        <v>3</v>
      </c>
    </row>
    <row r="59" spans="1:28" ht="14.25" thickTop="1" thickBot="1">
      <c r="A59" s="85" t="s">
        <v>0</v>
      </c>
      <c r="B59" s="3"/>
      <c r="C59" s="87" t="s">
        <v>2</v>
      </c>
      <c r="D59" s="86" t="s">
        <v>123</v>
      </c>
      <c r="E59" s="65">
        <f t="shared" si="5"/>
        <v>48</v>
      </c>
      <c r="F59" s="3" t="s">
        <v>3</v>
      </c>
      <c r="G59" s="3"/>
      <c r="H59" s="3"/>
      <c r="I59" s="3"/>
      <c r="J59" s="3"/>
      <c r="K59" s="3"/>
      <c r="L59" s="3"/>
      <c r="M59" s="3"/>
      <c r="N59" s="3"/>
      <c r="O59" s="3"/>
      <c r="P59" s="3"/>
      <c r="Q59" s="3"/>
      <c r="R59" s="3"/>
      <c r="S59" s="3"/>
      <c r="T59" s="3"/>
      <c r="U59" s="3"/>
      <c r="V59" s="3"/>
      <c r="W59" s="3">
        <v>8</v>
      </c>
      <c r="X59" s="2">
        <v>8</v>
      </c>
    </row>
    <row r="60" spans="1:28" ht="14.25" thickTop="1" thickBot="1">
      <c r="A60" s="85" t="s">
        <v>0</v>
      </c>
      <c r="B60" s="3"/>
      <c r="C60" s="87" t="s">
        <v>2</v>
      </c>
      <c r="D60" s="86" t="s">
        <v>124</v>
      </c>
      <c r="E60" s="65">
        <f t="shared" si="5"/>
        <v>12</v>
      </c>
      <c r="F60" s="3" t="s">
        <v>3</v>
      </c>
      <c r="G60" s="3"/>
      <c r="H60" s="3"/>
      <c r="I60" s="3"/>
      <c r="J60" s="3"/>
      <c r="K60" s="3"/>
      <c r="L60" s="3"/>
      <c r="M60" s="3"/>
      <c r="N60" s="3"/>
      <c r="O60" s="3"/>
      <c r="P60" s="3"/>
      <c r="Q60" s="3"/>
      <c r="R60" s="3"/>
      <c r="S60" s="3"/>
      <c r="T60" s="3"/>
      <c r="U60" s="3"/>
      <c r="V60" s="3"/>
      <c r="W60" s="3">
        <v>8</v>
      </c>
      <c r="X60" s="2">
        <v>2</v>
      </c>
    </row>
    <row r="61" spans="1:28" ht="14.25" thickTop="1" thickBot="1">
      <c r="A61" s="85" t="s">
        <v>0</v>
      </c>
      <c r="B61" s="3"/>
      <c r="C61" s="87" t="s">
        <v>2</v>
      </c>
      <c r="D61" s="86" t="s">
        <v>125</v>
      </c>
      <c r="E61" s="65">
        <f t="shared" si="5"/>
        <v>18</v>
      </c>
      <c r="F61" s="3" t="s">
        <v>3</v>
      </c>
      <c r="G61" s="3"/>
      <c r="H61" s="3"/>
      <c r="I61" s="3"/>
      <c r="J61" s="3"/>
      <c r="K61" s="3"/>
      <c r="L61" s="3"/>
      <c r="M61" s="3"/>
      <c r="N61" s="3"/>
      <c r="O61" s="3"/>
      <c r="P61" s="3"/>
      <c r="Q61" s="3"/>
      <c r="R61" s="3"/>
      <c r="S61" s="3"/>
      <c r="T61" s="3"/>
      <c r="U61" s="3"/>
      <c r="V61" s="3"/>
      <c r="W61" s="3">
        <v>8</v>
      </c>
      <c r="X61" s="2">
        <v>3</v>
      </c>
    </row>
    <row r="62" spans="1:28" ht="14.25" thickTop="1" thickBot="1">
      <c r="A62" s="67"/>
      <c r="B62" s="2"/>
      <c r="C62" s="68"/>
      <c r="D62" s="72"/>
      <c r="E62" s="2"/>
      <c r="F62" s="64"/>
      <c r="G62" s="2"/>
      <c r="H62" s="2"/>
      <c r="I62" s="2"/>
      <c r="J62" s="2"/>
      <c r="K62" s="2"/>
      <c r="L62" s="2"/>
      <c r="M62" s="2"/>
      <c r="N62" s="2"/>
      <c r="O62" s="2"/>
      <c r="P62" s="2"/>
      <c r="Q62" s="2"/>
      <c r="R62" s="2"/>
      <c r="S62" s="2"/>
      <c r="T62" s="2"/>
      <c r="U62" s="2"/>
      <c r="V62" s="2"/>
      <c r="W62" s="2"/>
      <c r="X62" s="2"/>
    </row>
    <row r="63" spans="1:28" ht="14.25" thickTop="1" thickBot="1">
      <c r="A63" s="73" t="s">
        <v>0</v>
      </c>
      <c r="B63" s="74" t="s">
        <v>30</v>
      </c>
      <c r="C63" s="75" t="s">
        <v>2</v>
      </c>
      <c r="D63" s="74" t="s">
        <v>31</v>
      </c>
      <c r="E63" s="76">
        <f>6*X63</f>
        <v>30</v>
      </c>
      <c r="F63" s="74" t="s">
        <v>3</v>
      </c>
      <c r="G63" s="76"/>
      <c r="H63" s="76"/>
      <c r="I63" s="76"/>
      <c r="J63" s="76"/>
      <c r="K63" s="76"/>
      <c r="L63" s="76"/>
      <c r="M63" s="76"/>
      <c r="N63" s="76"/>
      <c r="O63" s="76"/>
      <c r="P63" s="76"/>
      <c r="Q63" s="76"/>
      <c r="R63" s="76"/>
      <c r="S63" s="76"/>
      <c r="T63" s="76"/>
      <c r="U63" s="76"/>
      <c r="V63" s="76"/>
      <c r="W63" s="76">
        <v>9</v>
      </c>
      <c r="X63" s="2">
        <v>5</v>
      </c>
      <c r="Y63" s="70" t="s">
        <v>128</v>
      </c>
    </row>
    <row r="64" spans="1:28" ht="14.25" thickTop="1" thickBot="1">
      <c r="A64" s="73" t="s">
        <v>0</v>
      </c>
      <c r="B64" s="76"/>
      <c r="C64" s="75" t="s">
        <v>2</v>
      </c>
      <c r="D64" s="74" t="s">
        <v>32</v>
      </c>
      <c r="E64" s="76">
        <f t="shared" ref="E64:E72" si="6">6*X64</f>
        <v>48</v>
      </c>
      <c r="F64" s="74" t="s">
        <v>3</v>
      </c>
      <c r="G64" s="76"/>
      <c r="H64" s="76"/>
      <c r="I64" s="76"/>
      <c r="J64" s="76"/>
      <c r="K64" s="76"/>
      <c r="L64" s="76"/>
      <c r="M64" s="76"/>
      <c r="N64" s="76"/>
      <c r="O64" s="76"/>
      <c r="P64" s="76"/>
      <c r="Q64" s="76"/>
      <c r="R64" s="76"/>
      <c r="S64" s="76"/>
      <c r="T64" s="76"/>
      <c r="U64" s="76"/>
      <c r="V64" s="76"/>
      <c r="W64" s="76">
        <v>9</v>
      </c>
      <c r="X64" s="2">
        <v>8</v>
      </c>
      <c r="Y64" s="70" t="s">
        <v>128</v>
      </c>
    </row>
    <row r="65" spans="1:25" ht="14.25" thickTop="1" thickBot="1">
      <c r="A65" s="73" t="s">
        <v>0</v>
      </c>
      <c r="B65" s="76"/>
      <c r="C65" s="75" t="s">
        <v>2</v>
      </c>
      <c r="D65" s="74" t="s">
        <v>33</v>
      </c>
      <c r="E65" s="76">
        <f t="shared" si="6"/>
        <v>30</v>
      </c>
      <c r="F65" s="74" t="s">
        <v>3</v>
      </c>
      <c r="G65" s="76"/>
      <c r="H65" s="76"/>
      <c r="I65" s="76"/>
      <c r="J65" s="76"/>
      <c r="K65" s="76"/>
      <c r="L65" s="76"/>
      <c r="M65" s="76"/>
      <c r="N65" s="76"/>
      <c r="O65" s="76"/>
      <c r="P65" s="76"/>
      <c r="Q65" s="76"/>
      <c r="R65" s="76"/>
      <c r="S65" s="76"/>
      <c r="T65" s="76"/>
      <c r="U65" s="76"/>
      <c r="V65" s="76"/>
      <c r="W65" s="76">
        <v>9</v>
      </c>
      <c r="X65" s="2">
        <v>5</v>
      </c>
    </row>
    <row r="66" spans="1:25" ht="14.25" thickTop="1" thickBot="1">
      <c r="A66" s="73" t="s">
        <v>0</v>
      </c>
      <c r="B66" s="76"/>
      <c r="C66" s="75" t="s">
        <v>2</v>
      </c>
      <c r="D66" s="74" t="s">
        <v>34</v>
      </c>
      <c r="E66" s="76">
        <f t="shared" si="6"/>
        <v>6</v>
      </c>
      <c r="F66" s="74" t="s">
        <v>3</v>
      </c>
      <c r="G66" s="76"/>
      <c r="H66" s="76"/>
      <c r="I66" s="76"/>
      <c r="J66" s="76"/>
      <c r="K66" s="76"/>
      <c r="L66" s="76"/>
      <c r="M66" s="76"/>
      <c r="N66" s="76"/>
      <c r="O66" s="76"/>
      <c r="P66" s="76"/>
      <c r="Q66" s="76"/>
      <c r="R66" s="76"/>
      <c r="S66" s="76"/>
      <c r="T66" s="76"/>
      <c r="U66" s="76"/>
      <c r="V66" s="76"/>
      <c r="W66" s="76">
        <v>9</v>
      </c>
      <c r="X66" s="2">
        <v>1</v>
      </c>
      <c r="Y66" s="70" t="s">
        <v>128</v>
      </c>
    </row>
    <row r="67" spans="1:25" ht="14.25" thickTop="1" thickBot="1">
      <c r="A67" s="73" t="s">
        <v>0</v>
      </c>
      <c r="B67" s="76"/>
      <c r="C67" s="75" t="s">
        <v>2</v>
      </c>
      <c r="D67" s="74" t="s">
        <v>35</v>
      </c>
      <c r="E67" s="76">
        <f t="shared" si="6"/>
        <v>30</v>
      </c>
      <c r="F67" s="74" t="s">
        <v>3</v>
      </c>
      <c r="G67" s="76"/>
      <c r="H67" s="76"/>
      <c r="I67" s="76"/>
      <c r="J67" s="76"/>
      <c r="K67" s="76"/>
      <c r="L67" s="76"/>
      <c r="M67" s="76"/>
      <c r="N67" s="76"/>
      <c r="O67" s="76"/>
      <c r="P67" s="76"/>
      <c r="Q67" s="76"/>
      <c r="R67" s="76"/>
      <c r="S67" s="76"/>
      <c r="T67" s="76"/>
      <c r="U67" s="76"/>
      <c r="V67" s="76"/>
      <c r="W67" s="76">
        <v>9</v>
      </c>
      <c r="X67" s="2">
        <v>5</v>
      </c>
    </row>
    <row r="68" spans="1:25" ht="14.25" thickTop="1" thickBot="1">
      <c r="A68" s="73" t="s">
        <v>0</v>
      </c>
      <c r="B68" s="76"/>
      <c r="C68" s="75" t="s">
        <v>2</v>
      </c>
      <c r="D68" s="74" t="s">
        <v>36</v>
      </c>
      <c r="E68" s="76">
        <f t="shared" si="6"/>
        <v>12</v>
      </c>
      <c r="F68" s="74" t="s">
        <v>3</v>
      </c>
      <c r="G68" s="76"/>
      <c r="H68" s="76"/>
      <c r="I68" s="76"/>
      <c r="J68" s="76"/>
      <c r="K68" s="76"/>
      <c r="L68" s="76"/>
      <c r="M68" s="76"/>
      <c r="N68" s="76"/>
      <c r="O68" s="76"/>
      <c r="P68" s="76"/>
      <c r="Q68" s="76"/>
      <c r="R68" s="76"/>
      <c r="S68" s="76"/>
      <c r="T68" s="76"/>
      <c r="U68" s="76"/>
      <c r="V68" s="76"/>
      <c r="W68" s="76">
        <v>9</v>
      </c>
      <c r="X68" s="2">
        <v>2</v>
      </c>
      <c r="Y68" s="70" t="s">
        <v>128</v>
      </c>
    </row>
    <row r="69" spans="1:25" ht="14.25" thickTop="1" thickBot="1">
      <c r="A69" s="73" t="s">
        <v>0</v>
      </c>
      <c r="B69" s="76"/>
      <c r="C69" s="75" t="s">
        <v>2</v>
      </c>
      <c r="D69" s="74" t="s">
        <v>37</v>
      </c>
      <c r="E69" s="76">
        <f t="shared" si="6"/>
        <v>12</v>
      </c>
      <c r="F69" s="74" t="s">
        <v>3</v>
      </c>
      <c r="G69" s="76"/>
      <c r="H69" s="76"/>
      <c r="I69" s="76"/>
      <c r="J69" s="76"/>
      <c r="K69" s="76"/>
      <c r="L69" s="76"/>
      <c r="M69" s="76"/>
      <c r="N69" s="76"/>
      <c r="O69" s="76"/>
      <c r="P69" s="76"/>
      <c r="Q69" s="76"/>
      <c r="R69" s="76"/>
      <c r="S69" s="76"/>
      <c r="T69" s="76"/>
      <c r="U69" s="76"/>
      <c r="V69" s="76"/>
      <c r="W69" s="76">
        <v>9</v>
      </c>
      <c r="X69" s="2">
        <v>2</v>
      </c>
      <c r="Y69" s="70" t="s">
        <v>128</v>
      </c>
    </row>
    <row r="70" spans="1:25" ht="14.25" thickTop="1" thickBot="1">
      <c r="A70" s="73" t="s">
        <v>0</v>
      </c>
      <c r="B70" s="76"/>
      <c r="C70" s="75" t="s">
        <v>2</v>
      </c>
      <c r="D70" s="74" t="s">
        <v>38</v>
      </c>
      <c r="E70" s="76">
        <f t="shared" si="6"/>
        <v>12</v>
      </c>
      <c r="F70" s="74" t="s">
        <v>3</v>
      </c>
      <c r="G70" s="76"/>
      <c r="H70" s="76"/>
      <c r="I70" s="76"/>
      <c r="J70" s="76"/>
      <c r="K70" s="76"/>
      <c r="L70" s="76"/>
      <c r="M70" s="76"/>
      <c r="N70" s="76"/>
      <c r="O70" s="76"/>
      <c r="P70" s="76"/>
      <c r="Q70" s="76"/>
      <c r="R70" s="76"/>
      <c r="S70" s="76"/>
      <c r="T70" s="76"/>
      <c r="U70" s="76"/>
      <c r="V70" s="76"/>
      <c r="W70" s="76">
        <v>9</v>
      </c>
      <c r="X70" s="2">
        <v>2</v>
      </c>
      <c r="Y70" s="70" t="s">
        <v>128</v>
      </c>
    </row>
    <row r="71" spans="1:25" ht="14.25" thickTop="1" thickBot="1">
      <c r="A71" s="73" t="s">
        <v>0</v>
      </c>
      <c r="B71" s="76"/>
      <c r="C71" s="75" t="s">
        <v>2</v>
      </c>
      <c r="D71" s="74" t="s">
        <v>39</v>
      </c>
      <c r="E71" s="76">
        <f t="shared" si="6"/>
        <v>6</v>
      </c>
      <c r="F71" s="74" t="s">
        <v>3</v>
      </c>
      <c r="G71" s="76"/>
      <c r="H71" s="76"/>
      <c r="I71" s="76"/>
      <c r="J71" s="76"/>
      <c r="K71" s="76"/>
      <c r="L71" s="76"/>
      <c r="M71" s="76"/>
      <c r="N71" s="76"/>
      <c r="O71" s="76"/>
      <c r="P71" s="76"/>
      <c r="Q71" s="76"/>
      <c r="R71" s="76"/>
      <c r="S71" s="76"/>
      <c r="T71" s="76"/>
      <c r="U71" s="76"/>
      <c r="V71" s="76"/>
      <c r="W71" s="76">
        <v>9</v>
      </c>
      <c r="X71" s="2">
        <v>1</v>
      </c>
    </row>
    <row r="72" spans="1:25" ht="14.25" thickTop="1" thickBot="1">
      <c r="A72" s="73" t="s">
        <v>0</v>
      </c>
      <c r="B72" s="76"/>
      <c r="C72" s="75" t="s">
        <v>2</v>
      </c>
      <c r="D72" s="74" t="s">
        <v>41</v>
      </c>
      <c r="E72" s="76">
        <f t="shared" si="6"/>
        <v>78</v>
      </c>
      <c r="F72" s="74" t="s">
        <v>13</v>
      </c>
      <c r="G72" s="76"/>
      <c r="H72" s="76"/>
      <c r="I72" s="76"/>
      <c r="J72" s="76"/>
      <c r="K72" s="76"/>
      <c r="L72" s="76"/>
      <c r="M72" s="76"/>
      <c r="N72" s="76"/>
      <c r="O72" s="76"/>
      <c r="P72" s="76"/>
      <c r="Q72" s="76"/>
      <c r="R72" s="76"/>
      <c r="S72" s="76"/>
      <c r="T72" s="76"/>
      <c r="U72" s="76"/>
      <c r="V72" s="76"/>
      <c r="W72" s="76">
        <v>9</v>
      </c>
      <c r="X72" s="2">
        <v>13</v>
      </c>
    </row>
    <row r="73" spans="1:25" ht="14.25" thickTop="1" thickBot="1">
      <c r="A73" s="67"/>
      <c r="B73" s="2"/>
      <c r="C73" s="68"/>
      <c r="D73" s="72"/>
      <c r="E73" s="2"/>
      <c r="F73" s="2"/>
      <c r="G73" s="2"/>
      <c r="H73" s="2"/>
      <c r="I73" s="2"/>
      <c r="J73" s="2"/>
      <c r="K73" s="2"/>
      <c r="L73" s="2"/>
      <c r="M73" s="2"/>
      <c r="N73" s="2"/>
      <c r="O73" s="2"/>
      <c r="P73" s="2"/>
      <c r="Q73" s="2"/>
      <c r="R73" s="2"/>
      <c r="S73" s="2"/>
      <c r="T73" s="2"/>
      <c r="U73" s="2"/>
      <c r="V73" s="2"/>
      <c r="W73" s="2"/>
      <c r="X73" s="2"/>
    </row>
    <row r="74" spans="1:25" ht="14.25" thickTop="1" thickBot="1">
      <c r="A74" s="79" t="s">
        <v>0</v>
      </c>
      <c r="B74" s="80" t="s">
        <v>16</v>
      </c>
      <c r="C74" s="81" t="s">
        <v>2</v>
      </c>
      <c r="D74" s="80" t="s">
        <v>17</v>
      </c>
      <c r="E74" s="82">
        <f>6*X74</f>
        <v>12</v>
      </c>
      <c r="F74" s="80" t="s">
        <v>18</v>
      </c>
      <c r="G74" s="82"/>
      <c r="H74" s="82"/>
      <c r="I74" s="82"/>
      <c r="J74" s="82"/>
      <c r="K74" s="82"/>
      <c r="L74" s="82"/>
      <c r="M74" s="82"/>
      <c r="N74" s="82"/>
      <c r="O74" s="82"/>
      <c r="P74" s="82"/>
      <c r="Q74" s="82"/>
      <c r="R74" s="82"/>
      <c r="S74" s="82"/>
      <c r="T74" s="82"/>
      <c r="U74" s="82"/>
      <c r="V74" s="82"/>
      <c r="W74" s="88">
        <v>10</v>
      </c>
      <c r="X74" s="2">
        <v>2</v>
      </c>
    </row>
    <row r="75" spans="1:25" ht="14.25" thickTop="1" thickBot="1">
      <c r="A75" s="79" t="s">
        <v>0</v>
      </c>
      <c r="B75" s="82"/>
      <c r="C75" s="81" t="s">
        <v>2</v>
      </c>
      <c r="D75" s="80" t="s">
        <v>19</v>
      </c>
      <c r="E75" s="82">
        <f>6*X75</f>
        <v>18</v>
      </c>
      <c r="F75" s="80" t="s">
        <v>18</v>
      </c>
      <c r="G75" s="82"/>
      <c r="H75" s="82"/>
      <c r="I75" s="82"/>
      <c r="J75" s="82"/>
      <c r="K75" s="82"/>
      <c r="L75" s="82"/>
      <c r="M75" s="82"/>
      <c r="N75" s="82"/>
      <c r="O75" s="82"/>
      <c r="P75" s="82"/>
      <c r="Q75" s="82"/>
      <c r="R75" s="82"/>
      <c r="S75" s="82"/>
      <c r="T75" s="82"/>
      <c r="U75" s="82"/>
      <c r="V75" s="82"/>
      <c r="W75" s="88">
        <v>10</v>
      </c>
      <c r="X75" s="77">
        <v>3</v>
      </c>
    </row>
    <row r="76" spans="1:25" ht="14.25" thickTop="1" thickBot="1">
      <c r="A76" s="67"/>
      <c r="B76" s="2"/>
      <c r="C76" s="68"/>
      <c r="D76" s="2"/>
      <c r="E76" s="2"/>
      <c r="F76" s="2"/>
      <c r="G76" s="2"/>
      <c r="H76" s="2"/>
      <c r="I76" s="2"/>
      <c r="J76" s="2"/>
      <c r="K76" s="2"/>
      <c r="L76" s="2"/>
      <c r="M76" s="2"/>
      <c r="N76" s="2"/>
      <c r="O76" s="2"/>
      <c r="P76" s="2"/>
      <c r="Q76" s="2"/>
      <c r="R76" s="2"/>
      <c r="S76" s="2"/>
      <c r="T76" s="2"/>
      <c r="U76" s="2"/>
      <c r="V76" s="2"/>
      <c r="W76" s="2"/>
    </row>
    <row r="77" spans="1:25" ht="14.25" thickTop="1" thickBot="1">
      <c r="A77" s="85" t="s">
        <v>0</v>
      </c>
      <c r="B77" s="86" t="s">
        <v>20</v>
      </c>
      <c r="C77" s="87" t="s">
        <v>2</v>
      </c>
      <c r="D77" s="86" t="s">
        <v>21</v>
      </c>
      <c r="E77" s="3">
        <f>6*X77</f>
        <v>78</v>
      </c>
      <c r="F77" s="86" t="s">
        <v>18</v>
      </c>
      <c r="G77" s="3"/>
      <c r="H77" s="3"/>
      <c r="I77" s="3"/>
      <c r="J77" s="3"/>
      <c r="K77" s="3"/>
      <c r="L77" s="3"/>
      <c r="M77" s="3"/>
      <c r="N77" s="3"/>
      <c r="O77" s="3"/>
      <c r="P77" s="3"/>
      <c r="Q77" s="3"/>
      <c r="R77" s="3"/>
      <c r="S77" s="3"/>
      <c r="T77" s="3"/>
      <c r="U77" s="3"/>
      <c r="V77" s="3"/>
      <c r="W77" s="89">
        <v>11</v>
      </c>
      <c r="X77" s="2">
        <v>13</v>
      </c>
    </row>
    <row r="78" spans="1:25" ht="14.25" thickTop="1" thickBot="1">
      <c r="A78" s="85" t="s">
        <v>0</v>
      </c>
      <c r="B78" s="3"/>
      <c r="C78" s="87" t="s">
        <v>2</v>
      </c>
      <c r="D78" s="86" t="s">
        <v>22</v>
      </c>
      <c r="E78" s="3">
        <f>6*X78</f>
        <v>30</v>
      </c>
      <c r="F78" s="86" t="s">
        <v>18</v>
      </c>
      <c r="G78" s="3"/>
      <c r="H78" s="3"/>
      <c r="I78" s="3"/>
      <c r="J78" s="3"/>
      <c r="K78" s="3"/>
      <c r="L78" s="3"/>
      <c r="M78" s="3"/>
      <c r="N78" s="3"/>
      <c r="O78" s="3"/>
      <c r="P78" s="3"/>
      <c r="Q78" s="3"/>
      <c r="R78" s="3"/>
      <c r="S78" s="3"/>
      <c r="T78" s="3"/>
      <c r="U78" s="3"/>
      <c r="V78" s="3"/>
      <c r="W78" s="89">
        <v>11</v>
      </c>
      <c r="X78" s="2">
        <v>5</v>
      </c>
    </row>
    <row r="79" spans="1:25" ht="14.25" thickTop="1" thickBot="1"/>
    <row r="80" spans="1:25" ht="14.25" thickTop="1" thickBot="1">
      <c r="A80" s="2" t="s">
        <v>0</v>
      </c>
      <c r="B80" s="2" t="s">
        <v>23</v>
      </c>
      <c r="C80" s="2" t="s">
        <v>2</v>
      </c>
      <c r="D80" s="2" t="s">
        <v>25</v>
      </c>
      <c r="E80" s="2">
        <f>6*X80</f>
        <v>48</v>
      </c>
      <c r="F80" s="2"/>
      <c r="G80" s="2"/>
      <c r="H80" s="2"/>
      <c r="I80" s="2"/>
      <c r="J80" s="2"/>
      <c r="K80" s="2"/>
      <c r="L80" s="2"/>
      <c r="M80" s="2"/>
      <c r="N80" s="2"/>
      <c r="O80" s="2"/>
      <c r="P80" s="2"/>
      <c r="Q80" s="2"/>
      <c r="R80" s="2"/>
      <c r="S80" s="2"/>
      <c r="T80" s="2"/>
      <c r="U80" s="2"/>
      <c r="V80" s="2"/>
      <c r="W80" s="2">
        <v>12</v>
      </c>
      <c r="X80" s="2">
        <v>8</v>
      </c>
    </row>
    <row r="81" spans="1:24" ht="14.25" thickTop="1" thickBot="1">
      <c r="A81" s="2" t="s">
        <v>0</v>
      </c>
      <c r="B81" s="2"/>
      <c r="C81" s="2" t="s">
        <v>2</v>
      </c>
      <c r="D81" s="2"/>
      <c r="E81" s="2">
        <f>6*X81</f>
        <v>48</v>
      </c>
      <c r="F81" s="2"/>
      <c r="G81" s="2"/>
      <c r="H81" s="2"/>
      <c r="I81" s="2"/>
      <c r="J81" s="2"/>
      <c r="K81" s="2"/>
      <c r="L81" s="2"/>
      <c r="M81" s="2"/>
      <c r="N81" s="2"/>
      <c r="O81" s="2"/>
      <c r="P81" s="2"/>
      <c r="Q81" s="2"/>
      <c r="R81" s="2"/>
      <c r="S81" s="2"/>
      <c r="T81" s="2"/>
      <c r="U81" s="2"/>
      <c r="V81" s="2"/>
      <c r="W81" s="2">
        <v>12</v>
      </c>
      <c r="X81" s="2">
        <v>8</v>
      </c>
    </row>
    <row r="82" spans="1:24" ht="13.5" thickTop="1"/>
    <row r="83" spans="1:24">
      <c r="D83" s="90" t="s">
        <v>126</v>
      </c>
      <c r="E83" s="91">
        <f>SUM(E2:E81)</f>
        <v>1788</v>
      </c>
    </row>
  </sheetData>
  <dataValidations count="1">
    <dataValidation type="list" allowBlank="1" showInputMessage="1" showErrorMessage="1" sqref="P2:P3570 JL2:JL3570 TH2:TH3570 ADD2:ADD3570 AMZ2:AMZ3570 AWV2:AWV3570 BGR2:BGR3570 BQN2:BQN3570 CAJ2:CAJ3570 CKF2:CKF3570 CUB2:CUB3570 DDX2:DDX3570 DNT2:DNT3570 DXP2:DXP3570 EHL2:EHL3570 ERH2:ERH3570 FBD2:FBD3570 FKZ2:FKZ3570 FUV2:FUV3570 GER2:GER3570 GON2:GON3570 GYJ2:GYJ3570 HIF2:HIF3570 HSB2:HSB3570 IBX2:IBX3570 ILT2:ILT3570 IVP2:IVP3570 JFL2:JFL3570 JPH2:JPH3570 JZD2:JZD3570 KIZ2:KIZ3570 KSV2:KSV3570 LCR2:LCR3570 LMN2:LMN3570 LWJ2:LWJ3570 MGF2:MGF3570 MQB2:MQB3570 MZX2:MZX3570 NJT2:NJT3570 NTP2:NTP3570 ODL2:ODL3570 ONH2:ONH3570 OXD2:OXD3570 PGZ2:PGZ3570 PQV2:PQV3570 QAR2:QAR3570 QKN2:QKN3570 QUJ2:QUJ3570 REF2:REF3570 ROB2:ROB3570 RXX2:RXX3570 SHT2:SHT3570 SRP2:SRP3570 TBL2:TBL3570 TLH2:TLH3570 TVD2:TVD3570 UEZ2:UEZ3570 UOV2:UOV3570 UYR2:UYR3570 VIN2:VIN3570 VSJ2:VSJ3570 WCF2:WCF3570 WMB2:WMB3570 WVX2:WVX3570 P65538:P69106 JL65538:JL69106 TH65538:TH69106 ADD65538:ADD69106 AMZ65538:AMZ69106 AWV65538:AWV69106 BGR65538:BGR69106 BQN65538:BQN69106 CAJ65538:CAJ69106 CKF65538:CKF69106 CUB65538:CUB69106 DDX65538:DDX69106 DNT65538:DNT69106 DXP65538:DXP69106 EHL65538:EHL69106 ERH65538:ERH69106 FBD65538:FBD69106 FKZ65538:FKZ69106 FUV65538:FUV69106 GER65538:GER69106 GON65538:GON69106 GYJ65538:GYJ69106 HIF65538:HIF69106 HSB65538:HSB69106 IBX65538:IBX69106 ILT65538:ILT69106 IVP65538:IVP69106 JFL65538:JFL69106 JPH65538:JPH69106 JZD65538:JZD69106 KIZ65538:KIZ69106 KSV65538:KSV69106 LCR65538:LCR69106 LMN65538:LMN69106 LWJ65538:LWJ69106 MGF65538:MGF69106 MQB65538:MQB69106 MZX65538:MZX69106 NJT65538:NJT69106 NTP65538:NTP69106 ODL65538:ODL69106 ONH65538:ONH69106 OXD65538:OXD69106 PGZ65538:PGZ69106 PQV65538:PQV69106 QAR65538:QAR69106 QKN65538:QKN69106 QUJ65538:QUJ69106 REF65538:REF69106 ROB65538:ROB69106 RXX65538:RXX69106 SHT65538:SHT69106 SRP65538:SRP69106 TBL65538:TBL69106 TLH65538:TLH69106 TVD65538:TVD69106 UEZ65538:UEZ69106 UOV65538:UOV69106 UYR65538:UYR69106 VIN65538:VIN69106 VSJ65538:VSJ69106 WCF65538:WCF69106 WMB65538:WMB69106 WVX65538:WVX69106 P131074:P134642 JL131074:JL134642 TH131074:TH134642 ADD131074:ADD134642 AMZ131074:AMZ134642 AWV131074:AWV134642 BGR131074:BGR134642 BQN131074:BQN134642 CAJ131074:CAJ134642 CKF131074:CKF134642 CUB131074:CUB134642 DDX131074:DDX134642 DNT131074:DNT134642 DXP131074:DXP134642 EHL131074:EHL134642 ERH131074:ERH134642 FBD131074:FBD134642 FKZ131074:FKZ134642 FUV131074:FUV134642 GER131074:GER134642 GON131074:GON134642 GYJ131074:GYJ134642 HIF131074:HIF134642 HSB131074:HSB134642 IBX131074:IBX134642 ILT131074:ILT134642 IVP131074:IVP134642 JFL131074:JFL134642 JPH131074:JPH134642 JZD131074:JZD134642 KIZ131074:KIZ134642 KSV131074:KSV134642 LCR131074:LCR134642 LMN131074:LMN134642 LWJ131074:LWJ134642 MGF131074:MGF134642 MQB131074:MQB134642 MZX131074:MZX134642 NJT131074:NJT134642 NTP131074:NTP134642 ODL131074:ODL134642 ONH131074:ONH134642 OXD131074:OXD134642 PGZ131074:PGZ134642 PQV131074:PQV134642 QAR131074:QAR134642 QKN131074:QKN134642 QUJ131074:QUJ134642 REF131074:REF134642 ROB131074:ROB134642 RXX131074:RXX134642 SHT131074:SHT134642 SRP131074:SRP134642 TBL131074:TBL134642 TLH131074:TLH134642 TVD131074:TVD134642 UEZ131074:UEZ134642 UOV131074:UOV134642 UYR131074:UYR134642 VIN131074:VIN134642 VSJ131074:VSJ134642 WCF131074:WCF134642 WMB131074:WMB134642 WVX131074:WVX134642 P196610:P200178 JL196610:JL200178 TH196610:TH200178 ADD196610:ADD200178 AMZ196610:AMZ200178 AWV196610:AWV200178 BGR196610:BGR200178 BQN196610:BQN200178 CAJ196610:CAJ200178 CKF196610:CKF200178 CUB196610:CUB200178 DDX196610:DDX200178 DNT196610:DNT200178 DXP196610:DXP200178 EHL196610:EHL200178 ERH196610:ERH200178 FBD196610:FBD200178 FKZ196610:FKZ200178 FUV196610:FUV200178 GER196610:GER200178 GON196610:GON200178 GYJ196610:GYJ200178 HIF196610:HIF200178 HSB196610:HSB200178 IBX196610:IBX200178 ILT196610:ILT200178 IVP196610:IVP200178 JFL196610:JFL200178 JPH196610:JPH200178 JZD196610:JZD200178 KIZ196610:KIZ200178 KSV196610:KSV200178 LCR196610:LCR200178 LMN196610:LMN200178 LWJ196610:LWJ200178 MGF196610:MGF200178 MQB196610:MQB200178 MZX196610:MZX200178 NJT196610:NJT200178 NTP196610:NTP200178 ODL196610:ODL200178 ONH196610:ONH200178 OXD196610:OXD200178 PGZ196610:PGZ200178 PQV196610:PQV200178 QAR196610:QAR200178 QKN196610:QKN200178 QUJ196610:QUJ200178 REF196610:REF200178 ROB196610:ROB200178 RXX196610:RXX200178 SHT196610:SHT200178 SRP196610:SRP200178 TBL196610:TBL200178 TLH196610:TLH200178 TVD196610:TVD200178 UEZ196610:UEZ200178 UOV196610:UOV200178 UYR196610:UYR200178 VIN196610:VIN200178 VSJ196610:VSJ200178 WCF196610:WCF200178 WMB196610:WMB200178 WVX196610:WVX200178 P262146:P265714 JL262146:JL265714 TH262146:TH265714 ADD262146:ADD265714 AMZ262146:AMZ265714 AWV262146:AWV265714 BGR262146:BGR265714 BQN262146:BQN265714 CAJ262146:CAJ265714 CKF262146:CKF265714 CUB262146:CUB265714 DDX262146:DDX265714 DNT262146:DNT265714 DXP262146:DXP265714 EHL262146:EHL265714 ERH262146:ERH265714 FBD262146:FBD265714 FKZ262146:FKZ265714 FUV262146:FUV265714 GER262146:GER265714 GON262146:GON265714 GYJ262146:GYJ265714 HIF262146:HIF265714 HSB262146:HSB265714 IBX262146:IBX265714 ILT262146:ILT265714 IVP262146:IVP265714 JFL262146:JFL265714 JPH262146:JPH265714 JZD262146:JZD265714 KIZ262146:KIZ265714 KSV262146:KSV265714 LCR262146:LCR265714 LMN262146:LMN265714 LWJ262146:LWJ265714 MGF262146:MGF265714 MQB262146:MQB265714 MZX262146:MZX265714 NJT262146:NJT265714 NTP262146:NTP265714 ODL262146:ODL265714 ONH262146:ONH265714 OXD262146:OXD265714 PGZ262146:PGZ265714 PQV262146:PQV265714 QAR262146:QAR265714 QKN262146:QKN265714 QUJ262146:QUJ265714 REF262146:REF265714 ROB262146:ROB265714 RXX262146:RXX265714 SHT262146:SHT265714 SRP262146:SRP265714 TBL262146:TBL265714 TLH262146:TLH265714 TVD262146:TVD265714 UEZ262146:UEZ265714 UOV262146:UOV265714 UYR262146:UYR265714 VIN262146:VIN265714 VSJ262146:VSJ265714 WCF262146:WCF265714 WMB262146:WMB265714 WVX262146:WVX265714 P327682:P331250 JL327682:JL331250 TH327682:TH331250 ADD327682:ADD331250 AMZ327682:AMZ331250 AWV327682:AWV331250 BGR327682:BGR331250 BQN327682:BQN331250 CAJ327682:CAJ331250 CKF327682:CKF331250 CUB327682:CUB331250 DDX327682:DDX331250 DNT327682:DNT331250 DXP327682:DXP331250 EHL327682:EHL331250 ERH327682:ERH331250 FBD327682:FBD331250 FKZ327682:FKZ331250 FUV327682:FUV331250 GER327682:GER331250 GON327682:GON331250 GYJ327682:GYJ331250 HIF327682:HIF331250 HSB327682:HSB331250 IBX327682:IBX331250 ILT327682:ILT331250 IVP327682:IVP331250 JFL327682:JFL331250 JPH327682:JPH331250 JZD327682:JZD331250 KIZ327682:KIZ331250 KSV327682:KSV331250 LCR327682:LCR331250 LMN327682:LMN331250 LWJ327682:LWJ331250 MGF327682:MGF331250 MQB327682:MQB331250 MZX327682:MZX331250 NJT327682:NJT331250 NTP327682:NTP331250 ODL327682:ODL331250 ONH327682:ONH331250 OXD327682:OXD331250 PGZ327682:PGZ331250 PQV327682:PQV331250 QAR327682:QAR331250 QKN327682:QKN331250 QUJ327682:QUJ331250 REF327682:REF331250 ROB327682:ROB331250 RXX327682:RXX331250 SHT327682:SHT331250 SRP327682:SRP331250 TBL327682:TBL331250 TLH327682:TLH331250 TVD327682:TVD331250 UEZ327682:UEZ331250 UOV327682:UOV331250 UYR327682:UYR331250 VIN327682:VIN331250 VSJ327682:VSJ331250 WCF327682:WCF331250 WMB327682:WMB331250 WVX327682:WVX331250 P393218:P396786 JL393218:JL396786 TH393218:TH396786 ADD393218:ADD396786 AMZ393218:AMZ396786 AWV393218:AWV396786 BGR393218:BGR396786 BQN393218:BQN396786 CAJ393218:CAJ396786 CKF393218:CKF396786 CUB393218:CUB396786 DDX393218:DDX396786 DNT393218:DNT396786 DXP393218:DXP396786 EHL393218:EHL396786 ERH393218:ERH396786 FBD393218:FBD396786 FKZ393218:FKZ396786 FUV393218:FUV396786 GER393218:GER396786 GON393218:GON396786 GYJ393218:GYJ396786 HIF393218:HIF396786 HSB393218:HSB396786 IBX393218:IBX396786 ILT393218:ILT396786 IVP393218:IVP396786 JFL393218:JFL396786 JPH393218:JPH396786 JZD393218:JZD396786 KIZ393218:KIZ396786 KSV393218:KSV396786 LCR393218:LCR396786 LMN393218:LMN396786 LWJ393218:LWJ396786 MGF393218:MGF396786 MQB393218:MQB396786 MZX393218:MZX396786 NJT393218:NJT396786 NTP393218:NTP396786 ODL393218:ODL396786 ONH393218:ONH396786 OXD393218:OXD396786 PGZ393218:PGZ396786 PQV393218:PQV396786 QAR393218:QAR396786 QKN393218:QKN396786 QUJ393218:QUJ396786 REF393218:REF396786 ROB393218:ROB396786 RXX393218:RXX396786 SHT393218:SHT396786 SRP393218:SRP396786 TBL393218:TBL396786 TLH393218:TLH396786 TVD393218:TVD396786 UEZ393218:UEZ396786 UOV393218:UOV396786 UYR393218:UYR396786 VIN393218:VIN396786 VSJ393218:VSJ396786 WCF393218:WCF396786 WMB393218:WMB396786 WVX393218:WVX396786 P458754:P462322 JL458754:JL462322 TH458754:TH462322 ADD458754:ADD462322 AMZ458754:AMZ462322 AWV458754:AWV462322 BGR458754:BGR462322 BQN458754:BQN462322 CAJ458754:CAJ462322 CKF458754:CKF462322 CUB458754:CUB462322 DDX458754:DDX462322 DNT458754:DNT462322 DXP458754:DXP462322 EHL458754:EHL462322 ERH458754:ERH462322 FBD458754:FBD462322 FKZ458754:FKZ462322 FUV458754:FUV462322 GER458754:GER462322 GON458754:GON462322 GYJ458754:GYJ462322 HIF458754:HIF462322 HSB458754:HSB462322 IBX458754:IBX462322 ILT458754:ILT462322 IVP458754:IVP462322 JFL458754:JFL462322 JPH458754:JPH462322 JZD458754:JZD462322 KIZ458754:KIZ462322 KSV458754:KSV462322 LCR458754:LCR462322 LMN458754:LMN462322 LWJ458754:LWJ462322 MGF458754:MGF462322 MQB458754:MQB462322 MZX458754:MZX462322 NJT458754:NJT462322 NTP458754:NTP462322 ODL458754:ODL462322 ONH458754:ONH462322 OXD458754:OXD462322 PGZ458754:PGZ462322 PQV458754:PQV462322 QAR458754:QAR462322 QKN458754:QKN462322 QUJ458754:QUJ462322 REF458754:REF462322 ROB458754:ROB462322 RXX458754:RXX462322 SHT458754:SHT462322 SRP458754:SRP462322 TBL458754:TBL462322 TLH458754:TLH462322 TVD458754:TVD462322 UEZ458754:UEZ462322 UOV458754:UOV462322 UYR458754:UYR462322 VIN458754:VIN462322 VSJ458754:VSJ462322 WCF458754:WCF462322 WMB458754:WMB462322 WVX458754:WVX462322 P524290:P527858 JL524290:JL527858 TH524290:TH527858 ADD524290:ADD527858 AMZ524290:AMZ527858 AWV524290:AWV527858 BGR524290:BGR527858 BQN524290:BQN527858 CAJ524290:CAJ527858 CKF524290:CKF527858 CUB524290:CUB527858 DDX524290:DDX527858 DNT524290:DNT527858 DXP524290:DXP527858 EHL524290:EHL527858 ERH524290:ERH527858 FBD524290:FBD527858 FKZ524290:FKZ527858 FUV524290:FUV527858 GER524290:GER527858 GON524290:GON527858 GYJ524290:GYJ527858 HIF524290:HIF527858 HSB524290:HSB527858 IBX524290:IBX527858 ILT524290:ILT527858 IVP524290:IVP527858 JFL524290:JFL527858 JPH524290:JPH527858 JZD524290:JZD527858 KIZ524290:KIZ527858 KSV524290:KSV527858 LCR524290:LCR527858 LMN524290:LMN527858 LWJ524290:LWJ527858 MGF524290:MGF527858 MQB524290:MQB527858 MZX524290:MZX527858 NJT524290:NJT527858 NTP524290:NTP527858 ODL524290:ODL527858 ONH524290:ONH527858 OXD524290:OXD527858 PGZ524290:PGZ527858 PQV524290:PQV527858 QAR524290:QAR527858 QKN524290:QKN527858 QUJ524290:QUJ527858 REF524290:REF527858 ROB524290:ROB527858 RXX524290:RXX527858 SHT524290:SHT527858 SRP524290:SRP527858 TBL524290:TBL527858 TLH524290:TLH527858 TVD524290:TVD527858 UEZ524290:UEZ527858 UOV524290:UOV527858 UYR524290:UYR527858 VIN524290:VIN527858 VSJ524290:VSJ527858 WCF524290:WCF527858 WMB524290:WMB527858 WVX524290:WVX527858 P589826:P593394 JL589826:JL593394 TH589826:TH593394 ADD589826:ADD593394 AMZ589826:AMZ593394 AWV589826:AWV593394 BGR589826:BGR593394 BQN589826:BQN593394 CAJ589826:CAJ593394 CKF589826:CKF593394 CUB589826:CUB593394 DDX589826:DDX593394 DNT589826:DNT593394 DXP589826:DXP593394 EHL589826:EHL593394 ERH589826:ERH593394 FBD589826:FBD593394 FKZ589826:FKZ593394 FUV589826:FUV593394 GER589826:GER593394 GON589826:GON593394 GYJ589826:GYJ593394 HIF589826:HIF593394 HSB589826:HSB593394 IBX589826:IBX593394 ILT589826:ILT593394 IVP589826:IVP593394 JFL589826:JFL593394 JPH589826:JPH593394 JZD589826:JZD593394 KIZ589826:KIZ593394 KSV589826:KSV593394 LCR589826:LCR593394 LMN589826:LMN593394 LWJ589826:LWJ593394 MGF589826:MGF593394 MQB589826:MQB593394 MZX589826:MZX593394 NJT589826:NJT593394 NTP589826:NTP593394 ODL589826:ODL593394 ONH589826:ONH593394 OXD589826:OXD593394 PGZ589826:PGZ593394 PQV589826:PQV593394 QAR589826:QAR593394 QKN589826:QKN593394 QUJ589826:QUJ593394 REF589826:REF593394 ROB589826:ROB593394 RXX589826:RXX593394 SHT589826:SHT593394 SRP589826:SRP593394 TBL589826:TBL593394 TLH589826:TLH593394 TVD589826:TVD593394 UEZ589826:UEZ593394 UOV589826:UOV593394 UYR589826:UYR593394 VIN589826:VIN593394 VSJ589826:VSJ593394 WCF589826:WCF593394 WMB589826:WMB593394 WVX589826:WVX593394 P655362:P658930 JL655362:JL658930 TH655362:TH658930 ADD655362:ADD658930 AMZ655362:AMZ658930 AWV655362:AWV658930 BGR655362:BGR658930 BQN655362:BQN658930 CAJ655362:CAJ658930 CKF655362:CKF658930 CUB655362:CUB658930 DDX655362:DDX658930 DNT655362:DNT658930 DXP655362:DXP658930 EHL655362:EHL658930 ERH655362:ERH658930 FBD655362:FBD658930 FKZ655362:FKZ658930 FUV655362:FUV658930 GER655362:GER658930 GON655362:GON658930 GYJ655362:GYJ658930 HIF655362:HIF658930 HSB655362:HSB658930 IBX655362:IBX658930 ILT655362:ILT658930 IVP655362:IVP658930 JFL655362:JFL658930 JPH655362:JPH658930 JZD655362:JZD658930 KIZ655362:KIZ658930 KSV655362:KSV658930 LCR655362:LCR658930 LMN655362:LMN658930 LWJ655362:LWJ658930 MGF655362:MGF658930 MQB655362:MQB658930 MZX655362:MZX658930 NJT655362:NJT658930 NTP655362:NTP658930 ODL655362:ODL658930 ONH655362:ONH658930 OXD655362:OXD658930 PGZ655362:PGZ658930 PQV655362:PQV658930 QAR655362:QAR658930 QKN655362:QKN658930 QUJ655362:QUJ658930 REF655362:REF658930 ROB655362:ROB658930 RXX655362:RXX658930 SHT655362:SHT658930 SRP655362:SRP658930 TBL655362:TBL658930 TLH655362:TLH658930 TVD655362:TVD658930 UEZ655362:UEZ658930 UOV655362:UOV658930 UYR655362:UYR658930 VIN655362:VIN658930 VSJ655362:VSJ658930 WCF655362:WCF658930 WMB655362:WMB658930 WVX655362:WVX658930 P720898:P724466 JL720898:JL724466 TH720898:TH724466 ADD720898:ADD724466 AMZ720898:AMZ724466 AWV720898:AWV724466 BGR720898:BGR724466 BQN720898:BQN724466 CAJ720898:CAJ724466 CKF720898:CKF724466 CUB720898:CUB724466 DDX720898:DDX724466 DNT720898:DNT724466 DXP720898:DXP724466 EHL720898:EHL724466 ERH720898:ERH724466 FBD720898:FBD724466 FKZ720898:FKZ724466 FUV720898:FUV724466 GER720898:GER724466 GON720898:GON724466 GYJ720898:GYJ724466 HIF720898:HIF724466 HSB720898:HSB724466 IBX720898:IBX724466 ILT720898:ILT724466 IVP720898:IVP724466 JFL720898:JFL724466 JPH720898:JPH724466 JZD720898:JZD724466 KIZ720898:KIZ724466 KSV720898:KSV724466 LCR720898:LCR724466 LMN720898:LMN724466 LWJ720898:LWJ724466 MGF720898:MGF724466 MQB720898:MQB724466 MZX720898:MZX724466 NJT720898:NJT724466 NTP720898:NTP724466 ODL720898:ODL724466 ONH720898:ONH724466 OXD720898:OXD724466 PGZ720898:PGZ724466 PQV720898:PQV724466 QAR720898:QAR724466 QKN720898:QKN724466 QUJ720898:QUJ724466 REF720898:REF724466 ROB720898:ROB724466 RXX720898:RXX724466 SHT720898:SHT724466 SRP720898:SRP724466 TBL720898:TBL724466 TLH720898:TLH724466 TVD720898:TVD724466 UEZ720898:UEZ724466 UOV720898:UOV724466 UYR720898:UYR724466 VIN720898:VIN724466 VSJ720898:VSJ724466 WCF720898:WCF724466 WMB720898:WMB724466 WVX720898:WVX724466 P786434:P790002 JL786434:JL790002 TH786434:TH790002 ADD786434:ADD790002 AMZ786434:AMZ790002 AWV786434:AWV790002 BGR786434:BGR790002 BQN786434:BQN790002 CAJ786434:CAJ790002 CKF786434:CKF790002 CUB786434:CUB790002 DDX786434:DDX790002 DNT786434:DNT790002 DXP786434:DXP790002 EHL786434:EHL790002 ERH786434:ERH790002 FBD786434:FBD790002 FKZ786434:FKZ790002 FUV786434:FUV790002 GER786434:GER790002 GON786434:GON790002 GYJ786434:GYJ790002 HIF786434:HIF790002 HSB786434:HSB790002 IBX786434:IBX790002 ILT786434:ILT790002 IVP786434:IVP790002 JFL786434:JFL790002 JPH786434:JPH790002 JZD786434:JZD790002 KIZ786434:KIZ790002 KSV786434:KSV790002 LCR786434:LCR790002 LMN786434:LMN790002 LWJ786434:LWJ790002 MGF786434:MGF790002 MQB786434:MQB790002 MZX786434:MZX790002 NJT786434:NJT790002 NTP786434:NTP790002 ODL786434:ODL790002 ONH786434:ONH790002 OXD786434:OXD790002 PGZ786434:PGZ790002 PQV786434:PQV790002 QAR786434:QAR790002 QKN786434:QKN790002 QUJ786434:QUJ790002 REF786434:REF790002 ROB786434:ROB790002 RXX786434:RXX790002 SHT786434:SHT790002 SRP786434:SRP790002 TBL786434:TBL790002 TLH786434:TLH790002 TVD786434:TVD790002 UEZ786434:UEZ790002 UOV786434:UOV790002 UYR786434:UYR790002 VIN786434:VIN790002 VSJ786434:VSJ790002 WCF786434:WCF790002 WMB786434:WMB790002 WVX786434:WVX790002 P851970:P855538 JL851970:JL855538 TH851970:TH855538 ADD851970:ADD855538 AMZ851970:AMZ855538 AWV851970:AWV855538 BGR851970:BGR855538 BQN851970:BQN855538 CAJ851970:CAJ855538 CKF851970:CKF855538 CUB851970:CUB855538 DDX851970:DDX855538 DNT851970:DNT855538 DXP851970:DXP855538 EHL851970:EHL855538 ERH851970:ERH855538 FBD851970:FBD855538 FKZ851970:FKZ855538 FUV851970:FUV855538 GER851970:GER855538 GON851970:GON855538 GYJ851970:GYJ855538 HIF851970:HIF855538 HSB851970:HSB855538 IBX851970:IBX855538 ILT851970:ILT855538 IVP851970:IVP855538 JFL851970:JFL855538 JPH851970:JPH855538 JZD851970:JZD855538 KIZ851970:KIZ855538 KSV851970:KSV855538 LCR851970:LCR855538 LMN851970:LMN855538 LWJ851970:LWJ855538 MGF851970:MGF855538 MQB851970:MQB855538 MZX851970:MZX855538 NJT851970:NJT855538 NTP851970:NTP855538 ODL851970:ODL855538 ONH851970:ONH855538 OXD851970:OXD855538 PGZ851970:PGZ855538 PQV851970:PQV855538 QAR851970:QAR855538 QKN851970:QKN855538 QUJ851970:QUJ855538 REF851970:REF855538 ROB851970:ROB855538 RXX851970:RXX855538 SHT851970:SHT855538 SRP851970:SRP855538 TBL851970:TBL855538 TLH851970:TLH855538 TVD851970:TVD855538 UEZ851970:UEZ855538 UOV851970:UOV855538 UYR851970:UYR855538 VIN851970:VIN855538 VSJ851970:VSJ855538 WCF851970:WCF855538 WMB851970:WMB855538 WVX851970:WVX855538 P917506:P921074 JL917506:JL921074 TH917506:TH921074 ADD917506:ADD921074 AMZ917506:AMZ921074 AWV917506:AWV921074 BGR917506:BGR921074 BQN917506:BQN921074 CAJ917506:CAJ921074 CKF917506:CKF921074 CUB917506:CUB921074 DDX917506:DDX921074 DNT917506:DNT921074 DXP917506:DXP921074 EHL917506:EHL921074 ERH917506:ERH921074 FBD917506:FBD921074 FKZ917506:FKZ921074 FUV917506:FUV921074 GER917506:GER921074 GON917506:GON921074 GYJ917506:GYJ921074 HIF917506:HIF921074 HSB917506:HSB921074 IBX917506:IBX921074 ILT917506:ILT921074 IVP917506:IVP921074 JFL917506:JFL921074 JPH917506:JPH921074 JZD917506:JZD921074 KIZ917506:KIZ921074 KSV917506:KSV921074 LCR917506:LCR921074 LMN917506:LMN921074 LWJ917506:LWJ921074 MGF917506:MGF921074 MQB917506:MQB921074 MZX917506:MZX921074 NJT917506:NJT921074 NTP917506:NTP921074 ODL917506:ODL921074 ONH917506:ONH921074 OXD917506:OXD921074 PGZ917506:PGZ921074 PQV917506:PQV921074 QAR917506:QAR921074 QKN917506:QKN921074 QUJ917506:QUJ921074 REF917506:REF921074 ROB917506:ROB921074 RXX917506:RXX921074 SHT917506:SHT921074 SRP917506:SRP921074 TBL917506:TBL921074 TLH917506:TLH921074 TVD917506:TVD921074 UEZ917506:UEZ921074 UOV917506:UOV921074 UYR917506:UYR921074 VIN917506:VIN921074 VSJ917506:VSJ921074 WCF917506:WCF921074 WMB917506:WMB921074 WVX917506:WVX921074 P983042:P986610 JL983042:JL986610 TH983042:TH986610 ADD983042:ADD986610 AMZ983042:AMZ986610 AWV983042:AWV986610 BGR983042:BGR986610 BQN983042:BQN986610 CAJ983042:CAJ986610 CKF983042:CKF986610 CUB983042:CUB986610 DDX983042:DDX986610 DNT983042:DNT986610 DXP983042:DXP986610 EHL983042:EHL986610 ERH983042:ERH986610 FBD983042:FBD986610 FKZ983042:FKZ986610 FUV983042:FUV986610 GER983042:GER986610 GON983042:GON986610 GYJ983042:GYJ986610 HIF983042:HIF986610 HSB983042:HSB986610 IBX983042:IBX986610 ILT983042:ILT986610 IVP983042:IVP986610 JFL983042:JFL986610 JPH983042:JPH986610 JZD983042:JZD986610 KIZ983042:KIZ986610 KSV983042:KSV986610 LCR983042:LCR986610 LMN983042:LMN986610 LWJ983042:LWJ986610 MGF983042:MGF986610 MQB983042:MQB986610 MZX983042:MZX986610 NJT983042:NJT986610 NTP983042:NTP986610 ODL983042:ODL986610 ONH983042:ONH986610 OXD983042:OXD986610 PGZ983042:PGZ986610 PQV983042:PQV986610 QAR983042:QAR986610 QKN983042:QKN986610 QUJ983042:QUJ986610 REF983042:REF986610 ROB983042:ROB986610 RXX983042:RXX986610 SHT983042:SHT986610 SRP983042:SRP986610 TBL983042:TBL986610 TLH983042:TLH986610 TVD983042:TVD986610 UEZ983042:UEZ986610 UOV983042:UOV986610 UYR983042:UYR986610 VIN983042:VIN986610 VSJ983042:VSJ986610 WCF983042:WCF986610 WMB983042:WMB986610 WVX983042:WVX986610">
      <formula1>"New Feature, Enhancement"</formula1>
    </dataValidation>
  </dataValidations>
  <pageMargins left="0.75" right="0.75" top="1" bottom="1" header="0.5" footer="0.5"/>
  <pageSetup scale="7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L40"/>
  <sheetViews>
    <sheetView workbookViewId="0">
      <selection activeCell="B6" sqref="B6"/>
    </sheetView>
  </sheetViews>
  <sheetFormatPr baseColWidth="10" defaultRowHeight="15"/>
  <cols>
    <col min="1" max="1" width="5.42578125" bestFit="1" customWidth="1"/>
    <col min="2" max="2" width="60.42578125" bestFit="1" customWidth="1"/>
    <col min="3" max="3" width="15.85546875" bestFit="1" customWidth="1"/>
    <col min="4" max="4" width="76.140625" bestFit="1" customWidth="1"/>
    <col min="8" max="8" width="12.85546875" bestFit="1" customWidth="1"/>
  </cols>
  <sheetData>
    <row r="1" spans="1:12" ht="16.5" thickTop="1" thickBot="1">
      <c r="A1" s="55" t="s">
        <v>45</v>
      </c>
      <c r="B1" s="56" t="s">
        <v>46</v>
      </c>
      <c r="C1" s="56" t="s">
        <v>47</v>
      </c>
      <c r="D1" s="58" t="s">
        <v>48</v>
      </c>
      <c r="E1" s="57" t="s">
        <v>49</v>
      </c>
      <c r="F1" s="57" t="s">
        <v>50</v>
      </c>
      <c r="H1" s="60" t="s">
        <v>52</v>
      </c>
      <c r="I1" s="59" t="s">
        <v>51</v>
      </c>
    </row>
    <row r="2" spans="1:12" ht="16.5" thickTop="1" thickBot="1">
      <c r="A2" s="4" t="s">
        <v>0</v>
      </c>
      <c r="B2" s="5" t="s">
        <v>1</v>
      </c>
      <c r="C2" s="6" t="s">
        <v>2</v>
      </c>
      <c r="D2" s="5" t="s">
        <v>1</v>
      </c>
      <c r="E2" s="3">
        <v>18</v>
      </c>
      <c r="F2" s="5" t="s">
        <v>3</v>
      </c>
      <c r="G2" s="7"/>
      <c r="H2" s="7">
        <v>2</v>
      </c>
      <c r="I2" s="2">
        <v>3</v>
      </c>
      <c r="J2" s="1"/>
      <c r="K2" s="1">
        <v>96</v>
      </c>
      <c r="L2" s="1">
        <v>16</v>
      </c>
    </row>
    <row r="3" spans="1:12" ht="16.5" thickTop="1" thickBot="1">
      <c r="A3" s="4" t="s">
        <v>0</v>
      </c>
      <c r="B3" s="5"/>
      <c r="C3" s="6" t="s">
        <v>2</v>
      </c>
      <c r="D3" s="5" t="s">
        <v>4</v>
      </c>
      <c r="E3" s="3">
        <v>30</v>
      </c>
      <c r="F3" s="5" t="s">
        <v>3</v>
      </c>
      <c r="G3" s="7"/>
      <c r="H3" s="7">
        <v>2</v>
      </c>
      <c r="I3" s="2">
        <v>5</v>
      </c>
      <c r="J3" s="1"/>
      <c r="K3" s="1"/>
      <c r="L3" s="1"/>
    </row>
    <row r="4" spans="1:12" ht="16.5" thickTop="1" thickBot="1">
      <c r="A4" s="4" t="s">
        <v>0</v>
      </c>
      <c r="B4" s="5"/>
      <c r="C4" s="6" t="s">
        <v>2</v>
      </c>
      <c r="D4" s="5" t="s">
        <v>5</v>
      </c>
      <c r="E4" s="3">
        <v>48</v>
      </c>
      <c r="F4" s="5" t="s">
        <v>3</v>
      </c>
      <c r="G4" s="7"/>
      <c r="H4" s="7">
        <v>2</v>
      </c>
      <c r="I4" s="2">
        <v>8</v>
      </c>
      <c r="J4" s="1"/>
      <c r="K4" s="1"/>
      <c r="L4" s="1"/>
    </row>
    <row r="5" spans="1:12" ht="16.5" thickTop="1" thickBot="1">
      <c r="A5" s="4" t="s">
        <v>0</v>
      </c>
      <c r="B5" s="5" t="s">
        <v>6</v>
      </c>
      <c r="C5" s="6" t="s">
        <v>2</v>
      </c>
      <c r="D5" s="5" t="s">
        <v>7</v>
      </c>
      <c r="E5" s="3">
        <v>18</v>
      </c>
      <c r="F5" s="5" t="s">
        <v>3</v>
      </c>
      <c r="G5" s="7"/>
      <c r="H5" s="7">
        <v>2</v>
      </c>
      <c r="I5" s="2">
        <v>3</v>
      </c>
      <c r="J5" s="1"/>
      <c r="K5" s="1">
        <v>36</v>
      </c>
      <c r="L5" s="1">
        <v>6</v>
      </c>
    </row>
    <row r="6" spans="1:12" ht="16.5" thickTop="1" thickBot="1">
      <c r="A6" s="4" t="s">
        <v>0</v>
      </c>
      <c r="B6" s="5"/>
      <c r="C6" s="6" t="s">
        <v>2</v>
      </c>
      <c r="D6" s="5" t="s">
        <v>8</v>
      </c>
      <c r="E6" s="3">
        <v>18</v>
      </c>
      <c r="F6" s="5" t="s">
        <v>3</v>
      </c>
      <c r="G6" s="7"/>
      <c r="H6" s="7">
        <v>2</v>
      </c>
      <c r="I6" s="2">
        <v>3</v>
      </c>
      <c r="J6" s="1"/>
      <c r="K6" s="1"/>
      <c r="L6" s="1"/>
    </row>
    <row r="7" spans="1:12" ht="16.5" thickTop="1" thickBot="1">
      <c r="A7" s="4" t="s">
        <v>0</v>
      </c>
      <c r="B7" s="5" t="s">
        <v>9</v>
      </c>
      <c r="C7" s="6" t="s">
        <v>2</v>
      </c>
      <c r="D7" s="5" t="s">
        <v>10</v>
      </c>
      <c r="E7" s="3">
        <v>30</v>
      </c>
      <c r="F7" s="5" t="s">
        <v>3</v>
      </c>
      <c r="G7" s="7"/>
      <c r="H7" s="7">
        <v>2</v>
      </c>
      <c r="I7" s="2">
        <v>5</v>
      </c>
      <c r="J7" s="1"/>
      <c r="K7" s="1"/>
      <c r="L7" s="1"/>
    </row>
    <row r="8" spans="1:12" ht="16.5" thickTop="1" thickBot="1"/>
    <row r="9" spans="1:12" ht="16.5" thickTop="1" thickBot="1">
      <c r="A9" s="9" t="s">
        <v>0</v>
      </c>
      <c r="B9" s="10" t="s">
        <v>11</v>
      </c>
      <c r="C9" s="11" t="s">
        <v>2</v>
      </c>
      <c r="D9" s="10" t="s">
        <v>12</v>
      </c>
      <c r="E9" s="12">
        <v>48</v>
      </c>
      <c r="F9" s="10" t="s">
        <v>13</v>
      </c>
      <c r="G9" s="12"/>
      <c r="H9" s="12">
        <v>6</v>
      </c>
      <c r="I9" s="13">
        <v>8</v>
      </c>
    </row>
    <row r="10" spans="1:12" ht="16.5" thickTop="1" thickBot="1">
      <c r="A10" s="9" t="s">
        <v>0</v>
      </c>
      <c r="B10" s="12"/>
      <c r="C10" s="11" t="s">
        <v>2</v>
      </c>
      <c r="D10" s="10" t="s">
        <v>14</v>
      </c>
      <c r="E10" s="12">
        <v>12</v>
      </c>
      <c r="F10" s="10" t="s">
        <v>13</v>
      </c>
      <c r="G10" s="12"/>
      <c r="H10" s="12">
        <v>6</v>
      </c>
      <c r="I10" s="8">
        <v>2</v>
      </c>
    </row>
    <row r="11" spans="1:12" ht="16.5" thickTop="1" thickBot="1">
      <c r="A11" s="9" t="s">
        <v>0</v>
      </c>
      <c r="B11" s="10"/>
      <c r="C11" s="11" t="s">
        <v>2</v>
      </c>
      <c r="D11" s="10" t="s">
        <v>15</v>
      </c>
      <c r="E11" s="12">
        <v>12</v>
      </c>
      <c r="F11" s="10" t="s">
        <v>13</v>
      </c>
      <c r="G11" s="12"/>
      <c r="H11" s="12">
        <v>6</v>
      </c>
      <c r="I11" s="8">
        <v>2</v>
      </c>
    </row>
    <row r="12" spans="1:12" ht="16.5" thickTop="1" thickBot="1"/>
    <row r="13" spans="1:12" ht="16.5" thickTop="1" thickBot="1">
      <c r="A13" s="15" t="s">
        <v>0</v>
      </c>
      <c r="B13" s="16" t="s">
        <v>16</v>
      </c>
      <c r="C13" s="17" t="s">
        <v>2</v>
      </c>
      <c r="D13" s="16" t="s">
        <v>17</v>
      </c>
      <c r="E13" s="18">
        <v>12</v>
      </c>
      <c r="F13" s="16" t="s">
        <v>18</v>
      </c>
      <c r="G13" s="18"/>
      <c r="H13" s="19">
        <v>10</v>
      </c>
      <c r="I13" s="14">
        <v>2</v>
      </c>
    </row>
    <row r="14" spans="1:12" ht="16.5" thickTop="1" thickBot="1">
      <c r="A14" s="15" t="s">
        <v>0</v>
      </c>
      <c r="B14" s="18"/>
      <c r="C14" s="17" t="s">
        <v>2</v>
      </c>
      <c r="D14" s="16" t="s">
        <v>19</v>
      </c>
      <c r="E14" s="18">
        <v>18</v>
      </c>
      <c r="F14" s="16" t="s">
        <v>18</v>
      </c>
      <c r="G14" s="18"/>
      <c r="H14" s="19">
        <v>10</v>
      </c>
      <c r="I14" s="20">
        <v>3</v>
      </c>
    </row>
    <row r="15" spans="1:12" ht="16.5" thickTop="1" thickBot="1"/>
    <row r="16" spans="1:12" ht="16.5" thickTop="1" thickBot="1">
      <c r="A16" s="42" t="s">
        <v>0</v>
      </c>
      <c r="B16" s="43" t="s">
        <v>30</v>
      </c>
      <c r="C16" s="44" t="s">
        <v>2</v>
      </c>
      <c r="D16" s="43" t="s">
        <v>31</v>
      </c>
      <c r="E16" s="45">
        <v>30</v>
      </c>
      <c r="F16" s="43" t="s">
        <v>3</v>
      </c>
      <c r="G16" s="45"/>
      <c r="H16" s="45">
        <v>9</v>
      </c>
      <c r="I16" s="41">
        <v>5</v>
      </c>
      <c r="J16" s="40"/>
      <c r="K16" s="40"/>
      <c r="L16" s="40"/>
    </row>
    <row r="17" spans="1:12" ht="16.5" thickTop="1" thickBot="1">
      <c r="A17" s="42" t="s">
        <v>0</v>
      </c>
      <c r="B17" s="45"/>
      <c r="C17" s="44" t="s">
        <v>2</v>
      </c>
      <c r="D17" s="43" t="s">
        <v>32</v>
      </c>
      <c r="E17" s="45">
        <v>48</v>
      </c>
      <c r="F17" s="43" t="s">
        <v>3</v>
      </c>
      <c r="G17" s="45"/>
      <c r="H17" s="45">
        <v>9</v>
      </c>
      <c r="I17" s="41">
        <v>8</v>
      </c>
      <c r="J17" s="40"/>
      <c r="K17" s="40"/>
      <c r="L17" s="40"/>
    </row>
    <row r="18" spans="1:12" ht="16.5" thickTop="1" thickBot="1">
      <c r="A18" s="42" t="s">
        <v>0</v>
      </c>
      <c r="B18" s="45"/>
      <c r="C18" s="44" t="s">
        <v>2</v>
      </c>
      <c r="D18" s="43" t="s">
        <v>33</v>
      </c>
      <c r="E18" s="45">
        <v>30</v>
      </c>
      <c r="F18" s="43" t="s">
        <v>3</v>
      </c>
      <c r="G18" s="45"/>
      <c r="H18" s="45">
        <v>9</v>
      </c>
      <c r="I18" s="41">
        <v>5</v>
      </c>
    </row>
    <row r="19" spans="1:12" ht="16.5" thickTop="1" thickBot="1">
      <c r="A19" s="42" t="s">
        <v>0</v>
      </c>
      <c r="B19" s="45"/>
      <c r="C19" s="44" t="s">
        <v>2</v>
      </c>
      <c r="D19" s="43" t="s">
        <v>34</v>
      </c>
      <c r="E19" s="45">
        <v>6</v>
      </c>
      <c r="F19" s="43" t="s">
        <v>3</v>
      </c>
      <c r="G19" s="45"/>
      <c r="H19" s="45">
        <v>9</v>
      </c>
      <c r="I19" s="41">
        <v>1</v>
      </c>
    </row>
    <row r="20" spans="1:12" ht="16.5" thickTop="1" thickBot="1">
      <c r="A20" s="42" t="s">
        <v>0</v>
      </c>
      <c r="B20" s="45"/>
      <c r="C20" s="44" t="s">
        <v>2</v>
      </c>
      <c r="D20" s="43" t="s">
        <v>35</v>
      </c>
      <c r="E20" s="45">
        <v>30</v>
      </c>
      <c r="F20" s="43" t="s">
        <v>3</v>
      </c>
      <c r="G20" s="45"/>
      <c r="H20" s="45">
        <v>9</v>
      </c>
      <c r="I20" s="41">
        <v>5</v>
      </c>
    </row>
    <row r="21" spans="1:12" ht="16.5" thickTop="1" thickBot="1">
      <c r="A21" s="42" t="s">
        <v>0</v>
      </c>
      <c r="B21" s="45"/>
      <c r="C21" s="44" t="s">
        <v>2</v>
      </c>
      <c r="D21" s="43" t="s">
        <v>36</v>
      </c>
      <c r="E21" s="45">
        <v>12</v>
      </c>
      <c r="F21" s="43" t="s">
        <v>3</v>
      </c>
      <c r="G21" s="45"/>
      <c r="H21" s="45">
        <v>9</v>
      </c>
      <c r="I21" s="41">
        <v>2</v>
      </c>
    </row>
    <row r="22" spans="1:12" ht="16.5" thickTop="1" thickBot="1">
      <c r="A22" s="42" t="s">
        <v>0</v>
      </c>
      <c r="B22" s="45"/>
      <c r="C22" s="44" t="s">
        <v>2</v>
      </c>
      <c r="D22" s="43" t="s">
        <v>37</v>
      </c>
      <c r="E22" s="45">
        <v>12</v>
      </c>
      <c r="F22" s="43" t="s">
        <v>3</v>
      </c>
      <c r="G22" s="45"/>
      <c r="H22" s="45">
        <v>9</v>
      </c>
      <c r="I22" s="41">
        <v>2</v>
      </c>
    </row>
    <row r="23" spans="1:12" ht="16.5" thickTop="1" thickBot="1">
      <c r="A23" s="42" t="s">
        <v>0</v>
      </c>
      <c r="B23" s="45"/>
      <c r="C23" s="44" t="s">
        <v>2</v>
      </c>
      <c r="D23" s="43" t="s">
        <v>38</v>
      </c>
      <c r="E23" s="45">
        <v>12</v>
      </c>
      <c r="F23" s="43" t="s">
        <v>3</v>
      </c>
      <c r="G23" s="45"/>
      <c r="H23" s="45">
        <v>9</v>
      </c>
      <c r="I23" s="41">
        <v>2</v>
      </c>
    </row>
    <row r="24" spans="1:12" ht="17.25" customHeight="1" thickTop="1" thickBot="1">
      <c r="A24" s="42" t="s">
        <v>0</v>
      </c>
      <c r="B24" s="45"/>
      <c r="C24" s="44" t="s">
        <v>2</v>
      </c>
      <c r="D24" s="43" t="s">
        <v>39</v>
      </c>
      <c r="E24" s="45">
        <v>6</v>
      </c>
      <c r="F24" s="43" t="s">
        <v>3</v>
      </c>
      <c r="G24" s="45"/>
      <c r="H24" s="45">
        <v>9</v>
      </c>
      <c r="I24" s="41">
        <v>1</v>
      </c>
    </row>
    <row r="25" spans="1:12" ht="17.25" thickTop="1" thickBot="1">
      <c r="A25" s="42" t="s">
        <v>0</v>
      </c>
      <c r="B25" s="46" t="s">
        <v>40</v>
      </c>
      <c r="C25" s="44" t="s">
        <v>2</v>
      </c>
      <c r="D25" s="43" t="s">
        <v>41</v>
      </c>
      <c r="E25" s="45">
        <v>30</v>
      </c>
      <c r="F25" s="43" t="s">
        <v>3</v>
      </c>
      <c r="G25" s="45"/>
      <c r="H25" s="45">
        <v>9</v>
      </c>
      <c r="I25" s="41">
        <v>5</v>
      </c>
    </row>
    <row r="26" spans="1:12" s="54" customFormat="1" ht="17.25" thickTop="1" thickBot="1">
      <c r="A26" s="49"/>
      <c r="B26" s="50"/>
      <c r="C26" s="51"/>
      <c r="D26" s="52"/>
      <c r="E26" s="53"/>
      <c r="F26" s="52"/>
      <c r="G26" s="53"/>
      <c r="H26" s="53"/>
      <c r="I26" s="53"/>
    </row>
    <row r="27" spans="1:12" s="29" customFormat="1" ht="15.75" thickBot="1">
      <c r="A27" s="29" t="s">
        <v>0</v>
      </c>
      <c r="B27" s="30" t="s">
        <v>27</v>
      </c>
      <c r="C27" s="35" t="s">
        <v>2</v>
      </c>
      <c r="D27" s="36" t="s">
        <v>44</v>
      </c>
      <c r="E27" s="33"/>
      <c r="F27" s="32" t="s">
        <v>3</v>
      </c>
    </row>
    <row r="28" spans="1:12" s="29" customFormat="1" ht="15.75" thickBot="1">
      <c r="B28" s="31"/>
      <c r="C28" s="36" t="s">
        <v>2</v>
      </c>
      <c r="D28" s="38" t="s">
        <v>28</v>
      </c>
      <c r="E28" s="39"/>
      <c r="F28" s="32" t="s">
        <v>3</v>
      </c>
    </row>
    <row r="29" spans="1:12" s="29" customFormat="1" ht="15.75" thickBot="1">
      <c r="B29" s="37"/>
      <c r="C29" s="36" t="s">
        <v>2</v>
      </c>
      <c r="D29" s="38" t="s">
        <v>29</v>
      </c>
      <c r="E29" s="34"/>
      <c r="F29" s="32" t="s">
        <v>3</v>
      </c>
    </row>
    <row r="30" spans="1:12" s="47" customFormat="1" ht="15.75" thickBot="1"/>
    <row r="31" spans="1:12" s="48" customFormat="1" ht="15.75" thickBot="1">
      <c r="A31" s="48" t="s">
        <v>0</v>
      </c>
      <c r="B31" s="48" t="s">
        <v>42</v>
      </c>
      <c r="C31" s="48" t="s">
        <v>2</v>
      </c>
      <c r="D31" s="48" t="s">
        <v>43</v>
      </c>
      <c r="E31" s="48">
        <v>48</v>
      </c>
      <c r="F31" s="48" t="s">
        <v>18</v>
      </c>
      <c r="I31" s="48">
        <v>8</v>
      </c>
    </row>
    <row r="32" spans="1:12" s="48" customFormat="1" ht="15.75" thickBot="1">
      <c r="D32" s="48" t="s">
        <v>53</v>
      </c>
      <c r="E32" s="48">
        <v>30</v>
      </c>
      <c r="I32" s="48">
        <v>5</v>
      </c>
    </row>
    <row r="33" spans="1:9" s="47" customFormat="1"/>
    <row r="34" spans="1:9" s="47" customFormat="1"/>
    <row r="35" spans="1:9" ht="15.75" thickBot="1">
      <c r="A35" s="61" t="s">
        <v>26</v>
      </c>
      <c r="B35" s="61"/>
    </row>
    <row r="36" spans="1:9" ht="16.5" thickTop="1" thickBot="1">
      <c r="A36" s="24" t="s">
        <v>0</v>
      </c>
      <c r="B36" s="25" t="s">
        <v>20</v>
      </c>
      <c r="C36" s="26" t="s">
        <v>2</v>
      </c>
      <c r="D36" s="25" t="s">
        <v>21</v>
      </c>
      <c r="E36" s="27">
        <v>78</v>
      </c>
      <c r="F36" s="25" t="s">
        <v>18</v>
      </c>
      <c r="G36" s="27"/>
      <c r="H36" s="28">
        <v>11</v>
      </c>
      <c r="I36" s="22">
        <v>13</v>
      </c>
    </row>
    <row r="37" spans="1:9" ht="16.5" thickTop="1" thickBot="1">
      <c r="A37" s="24" t="s">
        <v>0</v>
      </c>
      <c r="B37" s="27"/>
      <c r="C37" s="26" t="s">
        <v>2</v>
      </c>
      <c r="D37" s="25" t="s">
        <v>22</v>
      </c>
      <c r="E37" s="27">
        <v>30</v>
      </c>
      <c r="F37" s="25" t="s">
        <v>18</v>
      </c>
      <c r="G37" s="27"/>
      <c r="H37" s="28">
        <v>11</v>
      </c>
      <c r="I37" s="22">
        <v>5</v>
      </c>
    </row>
    <row r="38" spans="1:9" ht="16.5" thickTop="1" thickBot="1">
      <c r="A38" s="21"/>
      <c r="B38" s="21"/>
      <c r="C38" s="21"/>
      <c r="D38" s="21"/>
      <c r="E38" s="21"/>
      <c r="F38" s="21"/>
      <c r="G38" s="21"/>
      <c r="H38" s="21"/>
      <c r="I38" s="21"/>
    </row>
    <row r="39" spans="1:9" ht="16.5" thickTop="1" thickBot="1">
      <c r="A39" s="22" t="s">
        <v>0</v>
      </c>
      <c r="B39" s="23" t="s">
        <v>23</v>
      </c>
      <c r="C39" s="22" t="s">
        <v>2</v>
      </c>
      <c r="D39" s="23" t="s">
        <v>24</v>
      </c>
      <c r="E39" s="22">
        <v>48</v>
      </c>
      <c r="F39" s="22"/>
      <c r="G39" s="22"/>
      <c r="H39" s="22">
        <v>12</v>
      </c>
      <c r="I39" s="22">
        <v>8</v>
      </c>
    </row>
    <row r="40" spans="1:9" ht="16.5" thickTop="1" thickBot="1">
      <c r="A40" s="22" t="s">
        <v>0</v>
      </c>
      <c r="B40" s="22"/>
      <c r="C40" s="22" t="s">
        <v>2</v>
      </c>
      <c r="D40" s="22" t="s">
        <v>25</v>
      </c>
      <c r="E40" s="22">
        <v>48</v>
      </c>
      <c r="F40" s="22"/>
      <c r="G40" s="22"/>
      <c r="H40" s="22">
        <v>12</v>
      </c>
      <c r="I40" s="22">
        <v>8</v>
      </c>
    </row>
  </sheetData>
  <mergeCells count="1">
    <mergeCell ref="A35:B3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 Items</vt:lpstr>
      <vt:lpstr>Product Backlog Replanificado</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Kapica</dc:creator>
  <cp:lastModifiedBy>Kapica</cp:lastModifiedBy>
  <dcterms:created xsi:type="dcterms:W3CDTF">2013-05-07T13:59:02Z</dcterms:created>
  <dcterms:modified xsi:type="dcterms:W3CDTF">2013-07-30T19:47:09Z</dcterms:modified>
</cp:coreProperties>
</file>