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25725" iterateDelta="1E-4"/>
</workbook>
</file>

<file path=xl/calcChain.xml><?xml version="1.0" encoding="utf-8"?>
<calcChain xmlns="http://schemas.openxmlformats.org/spreadsheetml/2006/main">
  <c r="C40" i="1"/>
  <c r="H18"/>
  <c r="H15"/>
  <c r="H12"/>
  <c r="H8"/>
  <c r="H5"/>
  <c r="C20"/>
  <c r="B20"/>
  <c r="B30" s="1"/>
  <c r="C13"/>
  <c r="C30" s="1"/>
  <c r="B13"/>
  <c r="C38" l="1"/>
  <c r="C39"/>
  <c r="C37"/>
</calcChain>
</file>

<file path=xl/sharedStrings.xml><?xml version="1.0" encoding="utf-8"?>
<sst xmlns="http://schemas.openxmlformats.org/spreadsheetml/2006/main" count="55" uniqueCount="49">
  <si>
    <t>Sprint</t>
  </si>
  <si>
    <t>epicas&gt;historias&gt;tareas</t>
  </si>
  <si>
    <r>
      <t xml:space="preserve"> </t>
    </r>
    <r>
      <rPr>
        <sz val="11"/>
        <color rgb="FF000000"/>
        <rFont val="Calibri"/>
        <family val="2"/>
      </rPr>
      <t xml:space="preserve">Investigar sobre librerías de captura de imagenes </t>
    </r>
  </si>
  <si>
    <r>
      <t xml:space="preserve">   </t>
    </r>
    <r>
      <rPr>
        <sz val="11"/>
        <color rgb="FF000000"/>
        <rFont val="Calibri"/>
        <family val="2"/>
      </rPr>
      <t>Investigar sobre librerías de mejoramiento de imágenes</t>
    </r>
  </si>
  <si>
    <r>
      <t xml:space="preserve">  </t>
    </r>
    <r>
      <rPr>
        <sz val="11"/>
        <color rgb="FF000000"/>
        <rFont val="Calibri"/>
        <family val="2"/>
      </rPr>
      <t>Investigar sobre librerías de filtrado de imágenes</t>
    </r>
  </si>
  <si>
    <r>
      <t xml:space="preserve">  </t>
    </r>
    <r>
      <rPr>
        <sz val="11"/>
        <color rgb="FF000000"/>
        <rFont val="Calibri"/>
        <family val="2"/>
      </rPr>
      <t>Investigar sobre librerías de segmentación de imágenes</t>
    </r>
  </si>
  <si>
    <r>
      <t xml:space="preserve"> </t>
    </r>
    <r>
      <rPr>
        <sz val="11"/>
        <color rgb="FF000000"/>
        <rFont val="Calibri"/>
        <family val="2"/>
      </rPr>
      <t>Investigar sobre librerías de procesamiento matricial de imágenes</t>
    </r>
  </si>
  <si>
    <r>
      <t xml:space="preserve"> </t>
    </r>
    <r>
      <rPr>
        <sz val="11"/>
        <color rgb="FF000000"/>
        <rFont val="Calibri"/>
        <family val="2"/>
      </rPr>
      <t>Investigar sobre librerías de captura y procesamiento de video</t>
    </r>
  </si>
  <si>
    <r>
      <t xml:space="preserve"> </t>
    </r>
    <r>
      <rPr>
        <sz val="11"/>
        <color rgb="FF000000"/>
        <rFont val="Calibri"/>
        <family val="2"/>
      </rPr>
      <t>Investigar sobre librerías de sampling de video</t>
    </r>
  </si>
  <si>
    <r>
      <t xml:space="preserve">  </t>
    </r>
    <r>
      <rPr>
        <sz val="11"/>
        <color rgb="FF000000"/>
        <rFont val="Calibri"/>
        <family val="2"/>
      </rPr>
      <t>Investigar sobre librerías de descripción y representación de imágenes</t>
    </r>
  </si>
  <si>
    <r>
      <t xml:space="preserve">   </t>
    </r>
    <r>
      <rPr>
        <sz val="11"/>
        <color rgb="FF000000"/>
        <rFont val="Calibri"/>
        <family val="2"/>
      </rPr>
      <t>Investigar sobre librerías de reconocimiento e interaccion dinámica de imágenes.</t>
    </r>
  </si>
  <si>
    <r>
      <t xml:space="preserve">  </t>
    </r>
    <r>
      <rPr>
        <sz val="11"/>
        <color rgb="FF000000"/>
        <rFont val="Calibri"/>
        <family val="2"/>
      </rPr>
      <t>Investigar sobre librerías de reconocimiento de gestos.</t>
    </r>
  </si>
  <si>
    <t>Total</t>
  </si>
  <si>
    <r>
      <t xml:space="preserve">  </t>
    </r>
    <r>
      <rPr>
        <sz val="11"/>
        <color rgb="FF000000"/>
        <rFont val="Calibri"/>
        <family val="2"/>
      </rPr>
      <t>Investigar sobre librerías de software y drivers</t>
    </r>
  </si>
  <si>
    <t>Investigar sobre métodos y formatos de imágenes</t>
  </si>
  <si>
    <r>
      <t xml:space="preserve"> </t>
    </r>
    <r>
      <rPr>
        <sz val="11"/>
        <color rgb="FF000000"/>
        <rFont val="Calibri"/>
        <family val="2"/>
      </rPr>
      <t>Investigar sobre métodos de adquisición de imágenes</t>
    </r>
  </si>
  <si>
    <r>
      <t xml:space="preserve"> </t>
    </r>
    <r>
      <rPr>
        <sz val="11"/>
        <color rgb="FF000000"/>
        <rFont val="Calibri"/>
        <family val="2"/>
      </rPr>
      <t>Investigar sobre factores físicos contextuales involucrados en la captura de imágenes</t>
    </r>
  </si>
  <si>
    <r>
      <t xml:space="preserve">  </t>
    </r>
    <r>
      <rPr>
        <sz val="11"/>
        <color rgb="FF000000"/>
        <rFont val="Calibri"/>
        <family val="2"/>
      </rPr>
      <t>Investigar sobre técnicas de rendimiento de captura</t>
    </r>
  </si>
  <si>
    <t>Investigar sobre métodos y técnicas de calibración</t>
  </si>
  <si>
    <r>
      <t xml:space="preserve"> </t>
    </r>
    <r>
      <rPr>
        <sz val="11"/>
        <color rgb="FF000000"/>
        <rFont val="Calibri"/>
        <family val="2"/>
      </rPr>
      <t>Desarrollar informes y mediciones para evaluar estrategias de mercadotecnia</t>
    </r>
  </si>
  <si>
    <t>Generar bases de datos de clientes y productos para cada tipo de publicidad.</t>
  </si>
  <si>
    <r>
      <t xml:space="preserve"> </t>
    </r>
    <r>
      <rPr>
        <sz val="11"/>
        <color rgb="FF000000"/>
        <rFont val="Calibri"/>
        <family val="2"/>
      </rPr>
      <t>Aplicación de Data Mining  a técnicas de marketing directo.</t>
    </r>
  </si>
  <si>
    <t>Combinacion de datamining con data marketing</t>
  </si>
  <si>
    <t>Desarrollar informes con resultados orientados a la mercadotecnia y economía</t>
  </si>
  <si>
    <t>Dias de 4hs</t>
  </si>
  <si>
    <t>(Representa 40% del Proyecto)</t>
  </si>
  <si>
    <t>Dias de 6hs</t>
  </si>
  <si>
    <t>Dias de 8hs</t>
  </si>
  <si>
    <t>Testing (20%)(324,6hs)</t>
  </si>
  <si>
    <t>Unitarias</t>
  </si>
  <si>
    <t>Integracion</t>
  </si>
  <si>
    <t>Esfuerzo</t>
  </si>
  <si>
    <t>Despliegue(3%)</t>
  </si>
  <si>
    <t>Documentacion(5%)</t>
  </si>
  <si>
    <t>Planificacion(10%)</t>
  </si>
  <si>
    <t>Tiempo Estimado(horas)</t>
  </si>
  <si>
    <t>Esfuerzo Estimado(poker planning)</t>
  </si>
  <si>
    <t>sprint</t>
  </si>
  <si>
    <t>4 semanas</t>
  </si>
  <si>
    <t>sprint 6</t>
  </si>
  <si>
    <t>sprint 5</t>
  </si>
  <si>
    <t>sprint 4</t>
  </si>
  <si>
    <t>sprint 3</t>
  </si>
  <si>
    <t>sprint 1</t>
  </si>
  <si>
    <t>sprint 2</t>
  </si>
  <si>
    <t>2 semana en progreso</t>
  </si>
  <si>
    <t>Investigar sobre librerías de vision computer</t>
  </si>
  <si>
    <t>Examenes Finales, Vacaciones(20%)</t>
  </si>
  <si>
    <t>User History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</si>
</sst>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</font>
    <font>
      <sz val="7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right"/>
    </xf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topLeftCell="A7" zoomScaleNormal="100" zoomScalePageLayoutView="60" workbookViewId="0">
      <selection activeCell="A40" sqref="A40"/>
    </sheetView>
  </sheetViews>
  <sheetFormatPr baseColWidth="10" defaultRowHeight="15"/>
  <cols>
    <col min="1" max="1" width="75.5703125" style="1"/>
    <col min="2" max="2" width="19.5703125"/>
    <col min="3" max="3" width="26" customWidth="1"/>
    <col min="4" max="1025" width="10.5703125"/>
  </cols>
  <sheetData>
    <row r="1" spans="1:8">
      <c r="A1" s="1" t="s">
        <v>48</v>
      </c>
      <c r="B1" s="4" t="s">
        <v>36</v>
      </c>
      <c r="C1" s="4" t="s">
        <v>35</v>
      </c>
      <c r="D1" t="s">
        <v>0</v>
      </c>
      <c r="E1" t="s">
        <v>1</v>
      </c>
    </row>
    <row r="2" spans="1:8">
      <c r="A2" s="1" t="s">
        <v>46</v>
      </c>
      <c r="B2">
        <v>3</v>
      </c>
      <c r="C2">
        <v>24</v>
      </c>
      <c r="D2">
        <v>1</v>
      </c>
    </row>
    <row r="3" spans="1:8">
      <c r="A3" s="2" t="s">
        <v>2</v>
      </c>
      <c r="B3">
        <v>2</v>
      </c>
      <c r="C3">
        <v>16</v>
      </c>
      <c r="D3">
        <v>1</v>
      </c>
    </row>
    <row r="4" spans="1:8">
      <c r="A4" s="2" t="s">
        <v>3</v>
      </c>
      <c r="B4">
        <v>13</v>
      </c>
      <c r="C4">
        <v>104</v>
      </c>
      <c r="D4">
        <v>1</v>
      </c>
    </row>
    <row r="5" spans="1:8">
      <c r="A5" s="2" t="s">
        <v>4</v>
      </c>
      <c r="B5">
        <v>8</v>
      </c>
      <c r="C5">
        <v>64</v>
      </c>
      <c r="D5">
        <v>1</v>
      </c>
      <c r="G5" s="4" t="s">
        <v>43</v>
      </c>
      <c r="H5">
        <f>SUM(C2:C5,C14,C15,C16)</f>
        <v>232</v>
      </c>
    </row>
    <row r="6" spans="1:8">
      <c r="A6" s="2" t="s">
        <v>5</v>
      </c>
      <c r="B6">
        <v>21</v>
      </c>
      <c r="C6">
        <v>168</v>
      </c>
      <c r="D6">
        <v>2</v>
      </c>
    </row>
    <row r="7" spans="1:8">
      <c r="A7" s="2" t="s">
        <v>6</v>
      </c>
      <c r="B7">
        <v>8</v>
      </c>
      <c r="C7">
        <v>64</v>
      </c>
      <c r="D7">
        <v>2</v>
      </c>
    </row>
    <row r="8" spans="1:8">
      <c r="A8" s="2" t="s">
        <v>7</v>
      </c>
      <c r="B8">
        <v>2</v>
      </c>
      <c r="C8">
        <v>16</v>
      </c>
      <c r="D8">
        <v>2</v>
      </c>
      <c r="G8" s="4" t="s">
        <v>44</v>
      </c>
      <c r="H8">
        <f>SUM(C6:C9)</f>
        <v>264</v>
      </c>
    </row>
    <row r="9" spans="1:8">
      <c r="A9" s="2" t="s">
        <v>8</v>
      </c>
      <c r="B9">
        <v>2</v>
      </c>
      <c r="C9">
        <v>16</v>
      </c>
      <c r="D9">
        <v>2</v>
      </c>
    </row>
    <row r="10" spans="1:8">
      <c r="A10" s="2" t="s">
        <v>9</v>
      </c>
      <c r="B10">
        <v>34</v>
      </c>
      <c r="C10">
        <v>272</v>
      </c>
      <c r="D10">
        <v>3</v>
      </c>
    </row>
    <row r="11" spans="1:8">
      <c r="A11" s="2" t="s">
        <v>10</v>
      </c>
      <c r="B11">
        <v>21</v>
      </c>
      <c r="C11">
        <v>168</v>
      </c>
      <c r="D11">
        <v>4</v>
      </c>
      <c r="G11" s="4" t="s">
        <v>42</v>
      </c>
      <c r="H11">
        <v>272</v>
      </c>
    </row>
    <row r="12" spans="1:8">
      <c r="A12" s="2" t="s">
        <v>11</v>
      </c>
      <c r="B12">
        <v>21</v>
      </c>
      <c r="C12">
        <v>168</v>
      </c>
      <c r="D12">
        <v>4</v>
      </c>
      <c r="G12" s="4" t="s">
        <v>41</v>
      </c>
      <c r="H12">
        <f>168*2</f>
        <v>336</v>
      </c>
    </row>
    <row r="13" spans="1:8">
      <c r="A13" s="3" t="s">
        <v>12</v>
      </c>
      <c r="B13" s="4">
        <f>SUM(B2:B12)</f>
        <v>135</v>
      </c>
      <c r="C13" s="4">
        <f>SUM(C2:C12)</f>
        <v>1080</v>
      </c>
    </row>
    <row r="14" spans="1:8">
      <c r="A14" s="5" t="s">
        <v>13</v>
      </c>
      <c r="B14">
        <v>1</v>
      </c>
      <c r="C14">
        <v>8</v>
      </c>
      <c r="D14">
        <v>1</v>
      </c>
    </row>
    <row r="15" spans="1:8">
      <c r="A15" s="6" t="s">
        <v>14</v>
      </c>
      <c r="B15">
        <v>1</v>
      </c>
      <c r="C15">
        <v>8</v>
      </c>
      <c r="D15">
        <v>1</v>
      </c>
      <c r="G15" s="4" t="s">
        <v>40</v>
      </c>
      <c r="H15">
        <f>SUM(C17:C19,C21:C22)</f>
        <v>272</v>
      </c>
    </row>
    <row r="16" spans="1:8">
      <c r="A16" s="5" t="s">
        <v>15</v>
      </c>
      <c r="B16">
        <v>1</v>
      </c>
      <c r="C16">
        <v>8</v>
      </c>
      <c r="D16">
        <v>1</v>
      </c>
    </row>
    <row r="17" spans="1:8">
      <c r="A17" s="5" t="s">
        <v>16</v>
      </c>
      <c r="B17">
        <v>8</v>
      </c>
      <c r="C17">
        <v>64</v>
      </c>
      <c r="D17">
        <v>5</v>
      </c>
    </row>
    <row r="18" spans="1:8">
      <c r="A18" s="5" t="s">
        <v>17</v>
      </c>
      <c r="B18">
        <v>8</v>
      </c>
      <c r="C18">
        <v>64</v>
      </c>
      <c r="D18">
        <v>5</v>
      </c>
      <c r="G18" s="4" t="s">
        <v>39</v>
      </c>
      <c r="H18">
        <f>SUM(C24:C25,C27)</f>
        <v>248</v>
      </c>
    </row>
    <row r="19" spans="1:8">
      <c r="A19" s="6" t="s">
        <v>18</v>
      </c>
      <c r="B19">
        <v>5</v>
      </c>
      <c r="C19">
        <v>40</v>
      </c>
      <c r="D19">
        <v>5</v>
      </c>
    </row>
    <row r="20" spans="1:8">
      <c r="A20" s="3" t="s">
        <v>12</v>
      </c>
      <c r="B20" s="4">
        <f>SUM(B15:B19)</f>
        <v>23</v>
      </c>
      <c r="C20" s="4">
        <f>SUM(C15:C19)</f>
        <v>184</v>
      </c>
    </row>
    <row r="21" spans="1:8">
      <c r="A21" s="5" t="s">
        <v>19</v>
      </c>
      <c r="B21">
        <v>5</v>
      </c>
      <c r="C21">
        <v>40</v>
      </c>
      <c r="D21">
        <v>5</v>
      </c>
    </row>
    <row r="22" spans="1:8">
      <c r="A22" s="6" t="s">
        <v>20</v>
      </c>
      <c r="B22">
        <v>8</v>
      </c>
      <c r="C22">
        <v>64</v>
      </c>
      <c r="D22">
        <v>5</v>
      </c>
    </row>
    <row r="23" spans="1:8">
      <c r="A23" s="3" t="s">
        <v>12</v>
      </c>
      <c r="B23">
        <v>13</v>
      </c>
      <c r="C23">
        <v>104</v>
      </c>
    </row>
    <row r="24" spans="1:8">
      <c r="A24" s="5" t="s">
        <v>21</v>
      </c>
      <c r="B24">
        <v>13</v>
      </c>
      <c r="C24">
        <v>104</v>
      </c>
      <c r="D24">
        <v>6</v>
      </c>
    </row>
    <row r="25" spans="1:8">
      <c r="A25" s="6" t="s">
        <v>22</v>
      </c>
      <c r="B25">
        <v>13</v>
      </c>
      <c r="C25">
        <v>104</v>
      </c>
      <c r="D25">
        <v>6</v>
      </c>
    </row>
    <row r="26" spans="1:8">
      <c r="A26" s="3" t="s">
        <v>12</v>
      </c>
      <c r="B26">
        <v>26</v>
      </c>
      <c r="C26">
        <v>208</v>
      </c>
    </row>
    <row r="27" spans="1:8">
      <c r="A27" s="6" t="s">
        <v>23</v>
      </c>
      <c r="B27">
        <v>5</v>
      </c>
      <c r="C27">
        <v>40</v>
      </c>
      <c r="D27">
        <v>6</v>
      </c>
    </row>
    <row r="28" spans="1:8">
      <c r="A28" s="7" t="s">
        <v>12</v>
      </c>
      <c r="B28">
        <v>5</v>
      </c>
      <c r="C28">
        <v>40</v>
      </c>
    </row>
    <row r="30" spans="1:8">
      <c r="A30" s="7" t="s">
        <v>12</v>
      </c>
      <c r="B30" s="4">
        <f>SUM(B28,B26,B23,B20,B13)</f>
        <v>202</v>
      </c>
      <c r="C30" s="4">
        <f>SUM(C28,C26,C23,C20,C13)</f>
        <v>1616</v>
      </c>
      <c r="D30" t="s">
        <v>24</v>
      </c>
      <c r="E30">
        <v>406</v>
      </c>
    </row>
    <row r="31" spans="1:8">
      <c r="A31" s="7" t="s">
        <v>25</v>
      </c>
      <c r="D31" t="s">
        <v>26</v>
      </c>
      <c r="E31">
        <v>271</v>
      </c>
    </row>
    <row r="32" spans="1:8">
      <c r="D32" t="s">
        <v>27</v>
      </c>
      <c r="E32">
        <v>203</v>
      </c>
    </row>
    <row r="34" spans="1:3">
      <c r="A34" s="7" t="s">
        <v>28</v>
      </c>
      <c r="B34" t="s">
        <v>29</v>
      </c>
      <c r="C34">
        <v>100</v>
      </c>
    </row>
    <row r="35" spans="1:3">
      <c r="B35" t="s">
        <v>30</v>
      </c>
      <c r="C35">
        <v>100</v>
      </c>
    </row>
    <row r="36" spans="1:3">
      <c r="B36" t="s">
        <v>31</v>
      </c>
      <c r="C36">
        <v>124.6</v>
      </c>
    </row>
    <row r="37" spans="1:3">
      <c r="A37" s="7" t="s">
        <v>32</v>
      </c>
      <c r="C37" s="4">
        <f>0.03*C30</f>
        <v>48.48</v>
      </c>
    </row>
    <row r="38" spans="1:3">
      <c r="A38" s="7" t="s">
        <v>33</v>
      </c>
      <c r="C38" s="4">
        <f>0.05*C30</f>
        <v>80.800000000000011</v>
      </c>
    </row>
    <row r="39" spans="1:3">
      <c r="A39" s="7" t="s">
        <v>34</v>
      </c>
      <c r="C39" s="4">
        <f>0.1*C30</f>
        <v>161.60000000000002</v>
      </c>
    </row>
    <row r="40" spans="1:3">
      <c r="A40" s="8" t="s">
        <v>47</v>
      </c>
      <c r="C40" s="4">
        <f>0.2*C30</f>
        <v>323.20000000000005</v>
      </c>
    </row>
    <row r="45" spans="1:3">
      <c r="A45" s="8" t="s">
        <v>37</v>
      </c>
      <c r="B45" s="4" t="s">
        <v>38</v>
      </c>
    </row>
    <row r="46" spans="1:3">
      <c r="A46" s="1" t="s">
        <v>43</v>
      </c>
      <c r="B46" s="4" t="s">
        <v>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baseColWidth="10" defaultRowHeight="15"/>
  <cols>
    <col min="1" max="1" width="17"/>
    <col min="2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baseColWidth="10" defaultRowHeight="1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cp:revision>0</cp:revision>
  <dcterms:modified xsi:type="dcterms:W3CDTF">2012-05-15T20:58:13Z</dcterms:modified>
</cp:coreProperties>
</file>