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dek\Desktop\vyhladavanie informacii\projekt\"/>
    </mc:Choice>
  </mc:AlternateContent>
  <xr:revisionPtr revIDLastSave="0" documentId="13_ncr:1_{2A641510-CFE7-4C18-AC56-6F83D3CEABC1}" xr6:coauthVersionLast="45" xr6:coauthVersionMax="45" xr10:uidLastSave="{00000000-0000-0000-0000-000000000000}"/>
  <bookViews>
    <workbookView xWindow="2196" yWindow="1284" windowWidth="17280" windowHeight="8964" xr2:uid="{02CE2271-C817-4F1D-856A-E8417CE56FF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O5" i="1" l="1"/>
  <c r="H6" i="1"/>
  <c r="H7" i="1"/>
  <c r="H8" i="1"/>
  <c r="O6" i="1"/>
  <c r="O7" i="1"/>
  <c r="AD51" i="1" l="1"/>
  <c r="D33" i="1"/>
  <c r="J38" i="1"/>
  <c r="AI40" i="1"/>
  <c r="S40" i="1"/>
  <c r="V45" i="1"/>
  <c r="AL45" i="1"/>
  <c r="S16" i="1"/>
  <c r="AI16" i="1"/>
  <c r="AA16" i="1"/>
  <c r="AA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perdek</author>
  </authors>
  <commentList>
    <comment ref="H5" authorId="0" shapeId="0" xr:uid="{802726FF-ACC0-43A0-B5D7-841C4666F617}">
      <text>
        <r>
          <rPr>
            <b/>
            <sz val="9"/>
            <color indexed="81"/>
            <rFont val="Segoe UI"/>
            <family val="2"/>
            <charset val="238"/>
          </rPr>
          <t>perdek: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<sst xmlns="http://schemas.openxmlformats.org/spreadsheetml/2006/main" count="74" uniqueCount="24">
  <si>
    <t>Počet tokenov</t>
  </si>
  <si>
    <t>Frekvencia</t>
  </si>
  <si>
    <t>ks</t>
  </si>
  <si>
    <t>Počet spojení v češtine</t>
  </si>
  <si>
    <t>Počet spojení v angličtine</t>
  </si>
  <si>
    <t>Počet spojení v slovenčine</t>
  </si>
  <si>
    <t>Celkový počet spojení</t>
  </si>
  <si>
    <t>cs</t>
  </si>
  <si>
    <t>en</t>
  </si>
  <si>
    <t>Jazykové prepojenia stránok</t>
  </si>
  <si>
    <t>Počet tokenov vo východzom jazyku</t>
  </si>
  <si>
    <t>sk</t>
  </si>
  <si>
    <t>Počet aliasov pre titulok</t>
  </si>
  <si>
    <t>Počet tokenov v aliasoch</t>
  </si>
  <si>
    <t>Počet článkov s aliasmi v slovenčine</t>
  </si>
  <si>
    <t>Počet získaných a namapovaných článkov s aliasmi v angličtine</t>
  </si>
  <si>
    <t>Počet získaných a namapovaných článkov v češtine</t>
  </si>
  <si>
    <t>Počet slovenských aliasov</t>
  </si>
  <si>
    <t>Počet získaných a namapovaných aliasov v angličtine</t>
  </si>
  <si>
    <t>Počet získaných a namapovaných aliasov v češtine</t>
  </si>
  <si>
    <t xml:space="preserve">Aliasy </t>
  </si>
  <si>
    <t>Percento z celku</t>
  </si>
  <si>
    <t>%</t>
  </si>
  <si>
    <t>Podiel aliasov pre jazyk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</si>
</sst>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2" fillId="0" borderId="7" xfId="0" applyFont="1" applyBorder="1"/>
    <xf numFmtId="0" fontId="1" fillId="0" borderId="10" xfId="0" applyFont="1" applyBorder="1"/>
    <xf numFmtId="0" fontId="1" fillId="0" borderId="1" xfId="0" applyFont="1" applyBorder="1"/>
    <xf numFmtId="0" fontId="1" fillId="0" borderId="2" xfId="0" applyFont="1" applyBorder="1"/>
    <xf numFmtId="0" fontId="0" fillId="0" borderId="7" xfId="0" applyBorder="1"/>
    <xf numFmtId="0" fontId="0" fillId="0" borderId="3" xfId="0" applyFill="1" applyBorder="1"/>
    <xf numFmtId="0" fontId="0" fillId="0" borderId="12" xfId="0" applyBorder="1" applyAlignment="1">
      <alignment horizontal="center"/>
    </xf>
    <xf numFmtId="0" fontId="1" fillId="0" borderId="13" xfId="0" applyFont="1" applyBorder="1"/>
    <xf numFmtId="164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Frekvencia</a:t>
            </a:r>
            <a:r>
              <a:rPr lang="en-US" baseline="0"/>
              <a:t> po</a:t>
            </a:r>
            <a:r>
              <a:rPr lang="sk-SK" baseline="0"/>
              <a:t>čtu tokenov v češtine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Hárok1!$C$6:$C$7</c:f>
              <c:strCache>
                <c:ptCount val="2"/>
                <c:pt idx="0">
                  <c:v>Počet tokenov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Hárok1!$C$8:$C$31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325-A5A8-D81BAA7E8B5E}"/>
            </c:ext>
          </c:extLst>
        </c:ser>
        <c:ser>
          <c:idx val="1"/>
          <c:order val="1"/>
          <c:tx>
            <c:strRef>
              <c:f>Hárok1!$D$6:$D$7</c:f>
              <c:strCache>
                <c:ptCount val="2"/>
                <c:pt idx="0">
                  <c:v>Frekvencia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Hárok1!$D$8:$D$31</c:f>
              <c:numCache>
                <c:formatCode>General</c:formatCode>
                <c:ptCount val="24"/>
                <c:pt idx="0">
                  <c:v>36107</c:v>
                </c:pt>
                <c:pt idx="1">
                  <c:v>41304</c:v>
                </c:pt>
                <c:pt idx="2">
                  <c:v>18120</c:v>
                </c:pt>
                <c:pt idx="3">
                  <c:v>22624</c:v>
                </c:pt>
                <c:pt idx="4">
                  <c:v>15542</c:v>
                </c:pt>
                <c:pt idx="5">
                  <c:v>9577</c:v>
                </c:pt>
                <c:pt idx="6">
                  <c:v>3644</c:v>
                </c:pt>
                <c:pt idx="7">
                  <c:v>1631</c:v>
                </c:pt>
                <c:pt idx="8">
                  <c:v>542</c:v>
                </c:pt>
                <c:pt idx="9">
                  <c:v>265</c:v>
                </c:pt>
                <c:pt idx="10">
                  <c:v>153</c:v>
                </c:pt>
                <c:pt idx="11">
                  <c:v>47</c:v>
                </c:pt>
                <c:pt idx="12">
                  <c:v>23</c:v>
                </c:pt>
                <c:pt idx="13">
                  <c:v>36</c:v>
                </c:pt>
                <c:pt idx="14">
                  <c:v>15</c:v>
                </c:pt>
                <c:pt idx="15">
                  <c:v>14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C-4325-A5A8-D81BAA7E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969152"/>
        <c:axId val="513968824"/>
        <c:axId val="0"/>
      </c:bar3DChart>
      <c:catAx>
        <c:axId val="51396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tokenov v titulku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968824"/>
        <c:crosses val="autoZero"/>
        <c:auto val="1"/>
        <c:lblAlgn val="ctr"/>
        <c:lblOffset val="100"/>
        <c:noMultiLvlLbl val="0"/>
      </c:catAx>
      <c:valAx>
        <c:axId val="5139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Frekvencia</a:t>
                </a:r>
                <a:r>
                  <a:rPr lang="sk-SK" baseline="0"/>
                  <a:t> výskytu tokenov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9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Frekvencia</a:t>
            </a:r>
            <a:r>
              <a:rPr lang="en-US" baseline="0"/>
              <a:t> po</a:t>
            </a:r>
            <a:r>
              <a:rPr lang="sk-SK" baseline="0"/>
              <a:t>čtu tokenov v titulkoch češtine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Hárok1!$C$6:$C$7</c:f>
              <c:strCache>
                <c:ptCount val="2"/>
                <c:pt idx="0">
                  <c:v>Počet tokenov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Hárok1!$C$8:$C$31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8-445E-B8B0-F2734592CA85}"/>
            </c:ext>
          </c:extLst>
        </c:ser>
        <c:ser>
          <c:idx val="1"/>
          <c:order val="1"/>
          <c:tx>
            <c:strRef>
              <c:f>Hárok1!$D$6:$D$7</c:f>
              <c:strCache>
                <c:ptCount val="2"/>
                <c:pt idx="0">
                  <c:v>Frekvencia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Hárok1!$D$8:$D$31</c:f>
              <c:numCache>
                <c:formatCode>General</c:formatCode>
                <c:ptCount val="24"/>
                <c:pt idx="0">
                  <c:v>36107</c:v>
                </c:pt>
                <c:pt idx="1">
                  <c:v>41304</c:v>
                </c:pt>
                <c:pt idx="2">
                  <c:v>18120</c:v>
                </c:pt>
                <c:pt idx="3">
                  <c:v>22624</c:v>
                </c:pt>
                <c:pt idx="4">
                  <c:v>15542</c:v>
                </c:pt>
                <c:pt idx="5">
                  <c:v>9577</c:v>
                </c:pt>
                <c:pt idx="6">
                  <c:v>3644</c:v>
                </c:pt>
                <c:pt idx="7">
                  <c:v>1631</c:v>
                </c:pt>
                <c:pt idx="8">
                  <c:v>542</c:v>
                </c:pt>
                <c:pt idx="9">
                  <c:v>265</c:v>
                </c:pt>
                <c:pt idx="10">
                  <c:v>153</c:v>
                </c:pt>
                <c:pt idx="11">
                  <c:v>47</c:v>
                </c:pt>
                <c:pt idx="12">
                  <c:v>23</c:v>
                </c:pt>
                <c:pt idx="13">
                  <c:v>36</c:v>
                </c:pt>
                <c:pt idx="14">
                  <c:v>15</c:v>
                </c:pt>
                <c:pt idx="15">
                  <c:v>14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8-445E-B8B0-F2734592C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969152"/>
        <c:axId val="513968824"/>
        <c:axId val="0"/>
      </c:bar3DChart>
      <c:catAx>
        <c:axId val="51396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tokenov v titulku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968824"/>
        <c:crosses val="autoZero"/>
        <c:auto val="1"/>
        <c:lblAlgn val="ctr"/>
        <c:lblOffset val="100"/>
        <c:noMultiLvlLbl val="0"/>
      </c:catAx>
      <c:valAx>
        <c:axId val="5139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Frekvencia</a:t>
                </a:r>
                <a:r>
                  <a:rPr lang="sk-SK" baseline="0"/>
                  <a:t> výskytu tokenov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9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Frekvencia</a:t>
            </a:r>
            <a:r>
              <a:rPr lang="sk-SK" baseline="0"/>
              <a:t> počtu tokenov v titulkoch v angličtine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Hárok1!$I$6:$I$7</c:f>
              <c:strCache>
                <c:ptCount val="2"/>
                <c:pt idx="0">
                  <c:v>Počet tokenov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Hárok1!$I$8:$I$32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5-4FD9-AC3A-31956F4998E3}"/>
            </c:ext>
          </c:extLst>
        </c:ser>
        <c:ser>
          <c:idx val="1"/>
          <c:order val="1"/>
          <c:tx>
            <c:strRef>
              <c:f>Hárok1!$J$6:$J$7</c:f>
              <c:strCache>
                <c:ptCount val="2"/>
                <c:pt idx="0">
                  <c:v>Frekvencia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Hárok1!$J$8:$J$32</c:f>
              <c:numCache>
                <c:formatCode>General</c:formatCode>
                <c:ptCount val="25"/>
                <c:pt idx="0">
                  <c:v>67543</c:v>
                </c:pt>
                <c:pt idx="1">
                  <c:v>55014</c:v>
                </c:pt>
                <c:pt idx="2">
                  <c:v>30733</c:v>
                </c:pt>
                <c:pt idx="3">
                  <c:v>24778</c:v>
                </c:pt>
                <c:pt idx="4">
                  <c:v>19625</c:v>
                </c:pt>
                <c:pt idx="5">
                  <c:v>10194</c:v>
                </c:pt>
                <c:pt idx="6">
                  <c:v>6262</c:v>
                </c:pt>
                <c:pt idx="7">
                  <c:v>3033</c:v>
                </c:pt>
                <c:pt idx="8">
                  <c:v>1244</c:v>
                </c:pt>
                <c:pt idx="9">
                  <c:v>500</c:v>
                </c:pt>
                <c:pt idx="10">
                  <c:v>272</c:v>
                </c:pt>
                <c:pt idx="11">
                  <c:v>139</c:v>
                </c:pt>
                <c:pt idx="12">
                  <c:v>102</c:v>
                </c:pt>
                <c:pt idx="13">
                  <c:v>19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5-4FD9-AC3A-31956F49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447336"/>
        <c:axId val="507437824"/>
        <c:axId val="0"/>
      </c:bar3DChart>
      <c:catAx>
        <c:axId val="50744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tokenov v titulku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7437824"/>
        <c:crosses val="autoZero"/>
        <c:auto val="1"/>
        <c:lblAlgn val="ctr"/>
        <c:lblOffset val="100"/>
        <c:noMultiLvlLbl val="0"/>
      </c:catAx>
      <c:valAx>
        <c:axId val="507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Frekvencia</a:t>
                </a:r>
                <a:r>
                  <a:rPr lang="sk-SK" baseline="0"/>
                  <a:t> výskytu tokenov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74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tokenov v titulkoch s aliasmi v angličtine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Hárok1!$Z$4:$Z$5</c:f>
              <c:strCache>
                <c:ptCount val="2"/>
                <c:pt idx="0">
                  <c:v>Počet tokenov vo východzom jazyku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Hárok1!$Z$6:$Z$15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F-47FD-8635-A08944ADC413}"/>
            </c:ext>
          </c:extLst>
        </c:ser>
        <c:ser>
          <c:idx val="1"/>
          <c:order val="1"/>
          <c:tx>
            <c:strRef>
              <c:f>Hárok1!$AA$4:$AA$5</c:f>
              <c:strCache>
                <c:ptCount val="2"/>
                <c:pt idx="0">
                  <c:v>Frekvencia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Hárok1!$AA$6:$AA$15</c:f>
              <c:numCache>
                <c:formatCode>General</c:formatCode>
                <c:ptCount val="10"/>
                <c:pt idx="0">
                  <c:v>2212</c:v>
                </c:pt>
                <c:pt idx="1">
                  <c:v>45</c:v>
                </c:pt>
                <c:pt idx="2">
                  <c:v>21</c:v>
                </c:pt>
                <c:pt idx="3">
                  <c:v>60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F-47FD-8635-A08944AD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989160"/>
        <c:axId val="513979320"/>
        <c:axId val="0"/>
      </c:bar3DChart>
      <c:catAx>
        <c:axId val="51398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979320"/>
        <c:crosses val="autoZero"/>
        <c:auto val="1"/>
        <c:lblAlgn val="ctr"/>
        <c:lblOffset val="100"/>
        <c:noMultiLvlLbl val="0"/>
      </c:catAx>
      <c:valAx>
        <c:axId val="513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98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</a:t>
            </a:r>
            <a:r>
              <a:rPr lang="sk-SK" baseline="0"/>
              <a:t> titulkov s aliasmi v slovenčine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Hárok1!$U$4:$U$5</c:f>
              <c:strCache>
                <c:ptCount val="2"/>
                <c:pt idx="0">
                  <c:v>Počet aliasov pre titulok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Hárok1!$U$6:$U$13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4879-9A6C-64780F049FEE}"/>
            </c:ext>
          </c:extLst>
        </c:ser>
        <c:ser>
          <c:idx val="1"/>
          <c:order val="1"/>
          <c:tx>
            <c:strRef>
              <c:f>Hárok1!$V$4:$V$5</c:f>
              <c:strCache>
                <c:ptCount val="2"/>
                <c:pt idx="0">
                  <c:v>Frekvencia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Hárok1!$V$6:$V$13</c:f>
              <c:numCache>
                <c:formatCode>General</c:formatCode>
                <c:ptCount val="8"/>
                <c:pt idx="0">
                  <c:v>446</c:v>
                </c:pt>
                <c:pt idx="1">
                  <c:v>33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7-4879-9A6C-64780F04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1512704"/>
        <c:axId val="511515000"/>
        <c:axId val="0"/>
      </c:bar3DChart>
      <c:catAx>
        <c:axId val="5115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aliasov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1515000"/>
        <c:crosses val="autoZero"/>
        <c:auto val="1"/>
        <c:lblAlgn val="ctr"/>
        <c:lblOffset val="100"/>
        <c:noMultiLvlLbl val="0"/>
      </c:catAx>
      <c:valAx>
        <c:axId val="5115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titulkov</a:t>
                </a:r>
                <a:endParaRPr lang="sk-SK"/>
              </a:p>
            </c:rich>
          </c:tx>
          <c:layout>
            <c:manualLayout>
              <c:xMode val="edge"/>
              <c:yMode val="edge"/>
              <c:x val="5.2791994750656171E-2"/>
              <c:y val="0.36607648002333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15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Frekvencia</a:t>
            </a:r>
            <a:r>
              <a:rPr lang="sk-SK" baseline="0"/>
              <a:t> počtu tokenov v angličtine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Hárok1!$I$6:$I$7</c:f>
              <c:strCache>
                <c:ptCount val="2"/>
                <c:pt idx="0">
                  <c:v>Počet tokenov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Hárok1!$I$8:$I$32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A-463F-9A25-8A35963C671A}"/>
            </c:ext>
          </c:extLst>
        </c:ser>
        <c:ser>
          <c:idx val="1"/>
          <c:order val="1"/>
          <c:tx>
            <c:strRef>
              <c:f>Hárok1!$J$6:$J$7</c:f>
              <c:strCache>
                <c:ptCount val="2"/>
                <c:pt idx="0">
                  <c:v>Frekvencia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Hárok1!$J$8:$J$32</c:f>
              <c:numCache>
                <c:formatCode>General</c:formatCode>
                <c:ptCount val="25"/>
                <c:pt idx="0">
                  <c:v>67543</c:v>
                </c:pt>
                <c:pt idx="1">
                  <c:v>55014</c:v>
                </c:pt>
                <c:pt idx="2">
                  <c:v>30733</c:v>
                </c:pt>
                <c:pt idx="3">
                  <c:v>24778</c:v>
                </c:pt>
                <c:pt idx="4">
                  <c:v>19625</c:v>
                </c:pt>
                <c:pt idx="5">
                  <c:v>10194</c:v>
                </c:pt>
                <c:pt idx="6">
                  <c:v>6262</c:v>
                </c:pt>
                <c:pt idx="7">
                  <c:v>3033</c:v>
                </c:pt>
                <c:pt idx="8">
                  <c:v>1244</c:v>
                </c:pt>
                <c:pt idx="9">
                  <c:v>500</c:v>
                </c:pt>
                <c:pt idx="10">
                  <c:v>272</c:v>
                </c:pt>
                <c:pt idx="11">
                  <c:v>139</c:v>
                </c:pt>
                <c:pt idx="12">
                  <c:v>102</c:v>
                </c:pt>
                <c:pt idx="13">
                  <c:v>19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A-463F-9A25-8A35963C6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447336"/>
        <c:axId val="507437824"/>
        <c:axId val="0"/>
      </c:bar3DChart>
      <c:catAx>
        <c:axId val="50744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tokenov v titulku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7437824"/>
        <c:crosses val="autoZero"/>
        <c:auto val="1"/>
        <c:lblAlgn val="ctr"/>
        <c:lblOffset val="100"/>
        <c:noMultiLvlLbl val="0"/>
      </c:catAx>
      <c:valAx>
        <c:axId val="507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Frekvencia</a:t>
                </a:r>
                <a:r>
                  <a:rPr lang="sk-SK" baseline="0"/>
                  <a:t> výskytu tokenov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74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tokenov v titulkoch s aliasmi v angličtine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Hárok1!$Z$4:$Z$5</c:f>
              <c:strCache>
                <c:ptCount val="2"/>
                <c:pt idx="0">
                  <c:v>Počet tokenov vo východzom jazyku</c:v>
                </c:pt>
                <c:pt idx="1">
                  <c:v>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Hárok1!$Z$6:$Z$15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0-44E0-B75C-F0FEA0AC2D1D}"/>
            </c:ext>
          </c:extLst>
        </c:ser>
        <c:ser>
          <c:idx val="1"/>
          <c:order val="1"/>
          <c:tx>
            <c:strRef>
              <c:f>Hárok1!$AA$4:$AA$5</c:f>
              <c:strCache>
                <c:ptCount val="2"/>
                <c:pt idx="0">
                  <c:v>Frekvencia</c:v>
                </c:pt>
                <c:pt idx="1">
                  <c:v>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Hárok1!$AA$6:$AA$15</c:f>
              <c:numCache>
                <c:formatCode>General</c:formatCode>
                <c:ptCount val="10"/>
                <c:pt idx="0">
                  <c:v>2212</c:v>
                </c:pt>
                <c:pt idx="1">
                  <c:v>45</c:v>
                </c:pt>
                <c:pt idx="2">
                  <c:v>21</c:v>
                </c:pt>
                <c:pt idx="3">
                  <c:v>60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0-44E0-B75C-F0FEA0AC2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3989160"/>
        <c:axId val="513979320"/>
        <c:axId val="0"/>
      </c:bar3DChart>
      <c:catAx>
        <c:axId val="51398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979320"/>
        <c:crosses val="autoZero"/>
        <c:auto val="1"/>
        <c:lblAlgn val="ctr"/>
        <c:lblOffset val="100"/>
        <c:noMultiLvlLbl val="0"/>
      </c:catAx>
      <c:valAx>
        <c:axId val="513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1398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titulkov s aliasmi v slovenčine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0FE-4FBB-8FD5-CD5DAAD460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0FE-4FBB-8FD5-CD5DAAD460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0FE-4FBB-8FD5-CD5DAAD460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0FE-4FBB-8FD5-CD5DAAD460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0FE-4FBB-8FD5-CD5DAAD460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Hárok1!$S$6:$S$10</c:f>
              <c:numCache>
                <c:formatCode>General</c:formatCode>
                <c:ptCount val="5"/>
                <c:pt idx="0">
                  <c:v>14</c:v>
                </c:pt>
                <c:pt idx="1">
                  <c:v>413</c:v>
                </c:pt>
                <c:pt idx="2">
                  <c:v>14</c:v>
                </c:pt>
                <c:pt idx="3">
                  <c:v>41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C-4F04-9B1E-6E3F2FB2C4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tokenov v titulkoch s aliasmi v češtine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55-4016-8CBA-4D0D52DE5DA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55-4016-8CBA-4D0D52DE5DA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55-4016-8CBA-4D0D52DE5D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(Hárok1!$AI$6,Hárok1!$AI$7,Hárok1!$AI$9)</c:f>
              <c:numCache>
                <c:formatCode>General</c:formatCode>
                <c:ptCount val="3"/>
                <c:pt idx="0">
                  <c:v>456</c:v>
                </c:pt>
                <c:pt idx="1">
                  <c:v>168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6-4066-AE76-5CAFB452F5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aliasov pre titulok v češtine</a:t>
            </a:r>
          </a:p>
        </c:rich>
      </c:tx>
      <c:layout>
        <c:manualLayout>
          <c:xMode val="edge"/>
          <c:yMode val="edge"/>
          <c:x val="0.2565137795275590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Hárok1!$AK$4:$AK$5</c:f>
              <c:strCache>
                <c:ptCount val="2"/>
                <c:pt idx="0">
                  <c:v>Počet aliasov pre titulok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Hárok1!$AK$6:$AK$17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F-4F5D-B562-04EC67E300BB}"/>
            </c:ext>
          </c:extLst>
        </c:ser>
        <c:ser>
          <c:idx val="1"/>
          <c:order val="1"/>
          <c:tx>
            <c:strRef>
              <c:f>Hárok1!$AL$4:$AL$5</c:f>
              <c:strCache>
                <c:ptCount val="2"/>
                <c:pt idx="0">
                  <c:v>Frekvencia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Hárok1!$AL$6:$AL$17</c:f>
              <c:numCache>
                <c:formatCode>General</c:formatCode>
                <c:ptCount val="12"/>
                <c:pt idx="0">
                  <c:v>605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F-4F5D-B562-04EC67E3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3019800"/>
        <c:axId val="533018816"/>
        <c:axId val="0"/>
      </c:bar3DChart>
      <c:catAx>
        <c:axId val="53301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3018816"/>
        <c:crosses val="autoZero"/>
        <c:auto val="1"/>
        <c:lblAlgn val="ctr"/>
        <c:lblOffset val="100"/>
        <c:noMultiLvlLbl val="0"/>
      </c:catAx>
      <c:valAx>
        <c:axId val="533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aliasov pre titulok v češtine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3301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tokenov v aliasoch v češtine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01-44E1-9D10-BED8296A03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01-44E1-9D10-BED8296A03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01-44E1-9D10-BED8296A03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C01-44E1-9D10-BED8296A03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Hárok1!$AI$20:$AI$23</c:f>
              <c:numCache>
                <c:formatCode>General</c:formatCode>
                <c:ptCount val="4"/>
                <c:pt idx="0">
                  <c:v>471</c:v>
                </c:pt>
                <c:pt idx="1">
                  <c:v>202</c:v>
                </c:pt>
                <c:pt idx="2">
                  <c:v>11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4980-8521-307B15941A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tokenov v aliasoch v angličtine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Hárok1!$Z$18:$Z$19</c:f>
              <c:strCache>
                <c:ptCount val="2"/>
                <c:pt idx="0">
                  <c:v>Počet tokenov v aliasoch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Hárok1!$Z$20:$Z$38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3-4EC5-85EA-85372EBC16B9}"/>
            </c:ext>
          </c:extLst>
        </c:ser>
        <c:ser>
          <c:idx val="1"/>
          <c:order val="1"/>
          <c:tx>
            <c:strRef>
              <c:f>Hárok1!$AA$18:$AA$19</c:f>
              <c:strCache>
                <c:ptCount val="2"/>
                <c:pt idx="0">
                  <c:v>Frekvencia</c:v>
                </c:pt>
                <c:pt idx="1">
                  <c:v>ks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Hárok1!$AA$20:$AA$38</c:f>
              <c:numCache>
                <c:formatCode>General</c:formatCode>
                <c:ptCount val="19"/>
                <c:pt idx="0">
                  <c:v>1621</c:v>
                </c:pt>
                <c:pt idx="1">
                  <c:v>8312</c:v>
                </c:pt>
                <c:pt idx="2">
                  <c:v>436</c:v>
                </c:pt>
                <c:pt idx="3">
                  <c:v>2101</c:v>
                </c:pt>
                <c:pt idx="4">
                  <c:v>82</c:v>
                </c:pt>
                <c:pt idx="5">
                  <c:v>34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3-4EC5-85EA-85372EBC1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179464"/>
        <c:axId val="553181104"/>
        <c:axId val="0"/>
      </c:bar3DChart>
      <c:catAx>
        <c:axId val="55317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tokenov v aliasoch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81104"/>
        <c:crosses val="autoZero"/>
        <c:auto val="1"/>
        <c:lblAlgn val="ctr"/>
        <c:lblOffset val="100"/>
        <c:noMultiLvlLbl val="0"/>
      </c:catAx>
      <c:valAx>
        <c:axId val="5531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Počet aliasov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7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Počet tokenov v aliasoch v slovenčine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23-4C69-8D52-2C6C6C409C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23-4C69-8D52-2C6C6C409C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23-4C69-8D52-2C6C6C409C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23-4C69-8D52-2C6C6C409C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23-4C69-8D52-2C6C6C409C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Hárok1!$S$20:$S$24</c:f>
              <c:numCache>
                <c:formatCode>General</c:formatCode>
                <c:ptCount val="5"/>
                <c:pt idx="0">
                  <c:v>20</c:v>
                </c:pt>
                <c:pt idx="1">
                  <c:v>451</c:v>
                </c:pt>
                <c:pt idx="2">
                  <c:v>21</c:v>
                </c:pt>
                <c:pt idx="3">
                  <c:v>37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A-4C9D-9870-0B174994E1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</xdr:colOff>
      <xdr:row>9</xdr:row>
      <xdr:rowOff>118110</xdr:rowOff>
    </xdr:from>
    <xdr:to>
      <xdr:col>8</xdr:col>
      <xdr:colOff>270510</xdr:colOff>
      <xdr:row>24</xdr:row>
      <xdr:rowOff>118110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F567DC5E-F74F-44EC-B9B6-285FF7F8C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</xdr:colOff>
      <xdr:row>23</xdr:row>
      <xdr:rowOff>64770</xdr:rowOff>
    </xdr:from>
    <xdr:to>
      <xdr:col>7</xdr:col>
      <xdr:colOff>758190</xdr:colOff>
      <xdr:row>38</xdr:row>
      <xdr:rowOff>64770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36B529CE-4772-4F3E-BA1F-58EE213E6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521970</xdr:colOff>
      <xdr:row>42</xdr:row>
      <xdr:rowOff>11430</xdr:rowOff>
    </xdr:from>
    <xdr:to>
      <xdr:col>27</xdr:col>
      <xdr:colOff>179070</xdr:colOff>
      <xdr:row>57</xdr:row>
      <xdr:rowOff>11430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7A2CE9D2-F3E2-4DAD-9280-BA8D6C3DC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3215640</xdr:colOff>
      <xdr:row>42</xdr:row>
      <xdr:rowOff>57150</xdr:rowOff>
    </xdr:from>
    <xdr:to>
      <xdr:col>20</xdr:col>
      <xdr:colOff>80010</xdr:colOff>
      <xdr:row>66</xdr:row>
      <xdr:rowOff>45720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646D2015-175B-4F5F-BE91-4AEE563C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72390</xdr:colOff>
      <xdr:row>76</xdr:row>
      <xdr:rowOff>11430</xdr:rowOff>
    </xdr:from>
    <xdr:to>
      <xdr:col>38</xdr:col>
      <xdr:colOff>30480</xdr:colOff>
      <xdr:row>102</xdr:row>
      <xdr:rowOff>45720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1BD209EE-33FA-4253-A990-0946C3991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483870</xdr:colOff>
      <xdr:row>18</xdr:row>
      <xdr:rowOff>41910</xdr:rowOff>
    </xdr:from>
    <xdr:to>
      <xdr:col>50</xdr:col>
      <xdr:colOff>243840</xdr:colOff>
      <xdr:row>39</xdr:row>
      <xdr:rowOff>22860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1D368CB5-870C-4870-BDF8-C958D9FB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773430</xdr:colOff>
      <xdr:row>45</xdr:row>
      <xdr:rowOff>175260</xdr:rowOff>
    </xdr:from>
    <xdr:to>
      <xdr:col>47</xdr:col>
      <xdr:colOff>548640</xdr:colOff>
      <xdr:row>68</xdr:row>
      <xdr:rowOff>91440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5357E77D-7F63-4644-9A3D-27389ACA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361950</xdr:colOff>
      <xdr:row>51</xdr:row>
      <xdr:rowOff>118110</xdr:rowOff>
    </xdr:from>
    <xdr:to>
      <xdr:col>34</xdr:col>
      <xdr:colOff>213360</xdr:colOff>
      <xdr:row>75</xdr:row>
      <xdr:rowOff>76200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C3B876C1-37E7-4280-A4CD-5852D841C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270510</xdr:colOff>
      <xdr:row>46</xdr:row>
      <xdr:rowOff>125730</xdr:rowOff>
    </xdr:from>
    <xdr:to>
      <xdr:col>25</xdr:col>
      <xdr:colOff>1805940</xdr:colOff>
      <xdr:row>71</xdr:row>
      <xdr:rowOff>30480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77E7DCBF-9C32-4431-81D4-311370C4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220980</xdr:colOff>
      <xdr:row>40</xdr:row>
      <xdr:rowOff>121920</xdr:rowOff>
    </xdr:from>
    <xdr:to>
      <xdr:col>8</xdr:col>
      <xdr:colOff>609600</xdr:colOff>
      <xdr:row>63</xdr:row>
      <xdr:rowOff>22860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BD2F8B03-3CBC-4093-B8F0-DD65871E8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205740</xdr:colOff>
      <xdr:row>64</xdr:row>
      <xdr:rowOff>129540</xdr:rowOff>
    </xdr:from>
    <xdr:to>
      <xdr:col>8</xdr:col>
      <xdr:colOff>617220</xdr:colOff>
      <xdr:row>88</xdr:row>
      <xdr:rowOff>22860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A4EC7EAC-AB37-48E7-876D-91CAC1805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25</xdr:col>
      <xdr:colOff>815340</xdr:colOff>
      <xdr:row>103</xdr:row>
      <xdr:rowOff>114300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1BB4705-7A8C-42D3-8E89-FD4C5D939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914400</xdr:colOff>
      <xdr:row>67</xdr:row>
      <xdr:rowOff>118110</xdr:rowOff>
    </xdr:from>
    <xdr:to>
      <xdr:col>16</xdr:col>
      <xdr:colOff>152400</xdr:colOff>
      <xdr:row>90</xdr:row>
      <xdr:rowOff>99060</xdr:rowOff>
    </xdr:to>
    <xdr:graphicFrame macro="">
      <xdr:nvGraphicFramePr>
        <xdr:cNvPr id="24" name="Graf 23">
          <a:extLst>
            <a:ext uri="{FF2B5EF4-FFF2-40B4-BE49-F238E27FC236}">
              <a16:creationId xmlns:a16="http://schemas.microsoft.com/office/drawing/2014/main" id="{383A5660-5391-4F64-BE7F-32A6FF884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689C-C0F2-4AF6-AEE3-69C4C4083F01}">
  <dimension ref="C2:AL51"/>
  <sheetViews>
    <sheetView tabSelected="1" topLeftCell="Y35" workbookViewId="0">
      <selection activeCell="H5" sqref="H5"/>
    </sheetView>
  </sheetViews>
  <sheetFormatPr defaultRowHeight="14.4" x14ac:dyDescent="0.3"/>
  <cols>
    <col min="3" max="3" width="13.109375" customWidth="1"/>
    <col min="4" max="4" width="12.5546875" customWidth="1"/>
    <col min="6" max="6" width="34.33203125" customWidth="1"/>
    <col min="7" max="7" width="14.44140625" customWidth="1"/>
    <col min="8" max="8" width="18.33203125" customWidth="1"/>
    <col min="9" max="9" width="14" customWidth="1"/>
    <col min="10" max="10" width="12" customWidth="1"/>
    <col min="13" max="13" width="54.88671875" customWidth="1"/>
    <col min="14" max="14" width="13.21875" customWidth="1"/>
    <col min="15" max="15" width="20.44140625" customWidth="1"/>
    <col min="18" max="18" width="34.44140625" customWidth="1"/>
    <col min="19" max="19" width="13.21875" customWidth="1"/>
    <col min="21" max="22" width="26.6640625" customWidth="1"/>
    <col min="26" max="26" width="33.5546875" customWidth="1"/>
    <col min="27" max="27" width="11.44140625" customWidth="1"/>
    <col min="29" max="29" width="24.109375" customWidth="1"/>
    <col min="30" max="30" width="11.109375" customWidth="1"/>
    <col min="34" max="34" width="30" customWidth="1"/>
    <col min="37" max="37" width="25" customWidth="1"/>
    <col min="38" max="38" width="10.44140625" customWidth="1"/>
  </cols>
  <sheetData>
    <row r="2" spans="3:38" ht="15" thickBot="1" x14ac:dyDescent="0.35"/>
    <row r="3" spans="3:38" ht="18" x14ac:dyDescent="0.35">
      <c r="F3" s="6" t="s">
        <v>9</v>
      </c>
      <c r="G3" s="18" t="s">
        <v>1</v>
      </c>
      <c r="H3" s="7" t="s">
        <v>21</v>
      </c>
      <c r="M3" s="6" t="s">
        <v>20</v>
      </c>
      <c r="N3" s="11" t="s">
        <v>1</v>
      </c>
      <c r="O3" s="23" t="s">
        <v>23</v>
      </c>
      <c r="R3" t="s">
        <v>11</v>
      </c>
      <c r="U3" t="s">
        <v>11</v>
      </c>
      <c r="Z3" t="s">
        <v>8</v>
      </c>
      <c r="AC3" t="s">
        <v>8</v>
      </c>
      <c r="AH3" t="s">
        <v>7</v>
      </c>
      <c r="AK3" t="s">
        <v>7</v>
      </c>
    </row>
    <row r="4" spans="3:38" ht="18.600000000000001" thickBot="1" x14ac:dyDescent="0.4">
      <c r="F4" s="5"/>
      <c r="G4" s="16" t="s">
        <v>2</v>
      </c>
      <c r="H4" s="19" t="s">
        <v>22</v>
      </c>
      <c r="M4" s="5"/>
      <c r="N4" s="16" t="s">
        <v>2</v>
      </c>
      <c r="O4" s="24"/>
      <c r="R4" t="s">
        <v>10</v>
      </c>
      <c r="S4" t="s">
        <v>1</v>
      </c>
      <c r="U4" t="s">
        <v>12</v>
      </c>
      <c r="V4" t="s">
        <v>1</v>
      </c>
      <c r="Z4" t="s">
        <v>10</v>
      </c>
      <c r="AA4" t="s">
        <v>1</v>
      </c>
      <c r="AC4" t="s">
        <v>12</v>
      </c>
      <c r="AD4" t="s">
        <v>1</v>
      </c>
      <c r="AH4" t="s">
        <v>10</v>
      </c>
      <c r="AI4" t="s">
        <v>1</v>
      </c>
      <c r="AK4" t="s">
        <v>12</v>
      </c>
      <c r="AL4" t="s">
        <v>1</v>
      </c>
    </row>
    <row r="5" spans="3:38" ht="15" thickTop="1" x14ac:dyDescent="0.3">
      <c r="C5" t="s">
        <v>7</v>
      </c>
      <c r="F5" s="4" t="s">
        <v>6</v>
      </c>
      <c r="G5" s="17">
        <v>417040</v>
      </c>
      <c r="H5" s="20">
        <f>100/$G$5*G5</f>
        <v>100</v>
      </c>
      <c r="I5" t="s">
        <v>8</v>
      </c>
      <c r="M5" s="8" t="s">
        <v>14</v>
      </c>
      <c r="N5" s="14">
        <v>486</v>
      </c>
      <c r="O5" s="15">
        <f>100/N8*N5</f>
        <v>90.166975881261592</v>
      </c>
      <c r="R5" t="s">
        <v>2</v>
      </c>
      <c r="S5" t="s">
        <v>2</v>
      </c>
      <c r="U5" t="s">
        <v>2</v>
      </c>
      <c r="V5" t="s">
        <v>2</v>
      </c>
      <c r="Z5" s="1" t="s">
        <v>2</v>
      </c>
      <c r="AA5" s="1" t="s">
        <v>2</v>
      </c>
      <c r="AC5" s="1" t="s">
        <v>2</v>
      </c>
      <c r="AD5" s="1" t="s">
        <v>2</v>
      </c>
      <c r="AH5" s="1" t="s">
        <v>2</v>
      </c>
      <c r="AI5" t="s">
        <v>2</v>
      </c>
      <c r="AK5" t="s">
        <v>2</v>
      </c>
      <c r="AL5" t="s">
        <v>2</v>
      </c>
    </row>
    <row r="6" spans="3:38" x14ac:dyDescent="0.3">
      <c r="C6" t="s">
        <v>0</v>
      </c>
      <c r="D6" t="s">
        <v>1</v>
      </c>
      <c r="F6" s="2" t="s">
        <v>5</v>
      </c>
      <c r="G6" s="10">
        <v>417040</v>
      </c>
      <c r="H6" s="21">
        <f t="shared" ref="H6:H8" si="0">100/$G$5*G6</f>
        <v>100</v>
      </c>
      <c r="I6" t="s">
        <v>0</v>
      </c>
      <c r="J6" t="s">
        <v>1</v>
      </c>
      <c r="M6" s="2" t="s">
        <v>15</v>
      </c>
      <c r="N6" s="10">
        <v>2343</v>
      </c>
      <c r="O6" s="12">
        <f t="shared" ref="O6:O7" si="1">100/N9*N6</f>
        <v>18.573127229488701</v>
      </c>
      <c r="R6">
        <v>1</v>
      </c>
      <c r="S6">
        <v>14</v>
      </c>
      <c r="U6">
        <v>1</v>
      </c>
      <c r="V6">
        <v>446</v>
      </c>
      <c r="Z6">
        <v>1</v>
      </c>
      <c r="AA6">
        <v>2212</v>
      </c>
      <c r="AC6">
        <v>1</v>
      </c>
      <c r="AD6">
        <v>218</v>
      </c>
      <c r="AH6">
        <v>1</v>
      </c>
      <c r="AI6">
        <v>456</v>
      </c>
      <c r="AK6">
        <v>1</v>
      </c>
      <c r="AL6">
        <v>605</v>
      </c>
    </row>
    <row r="7" spans="3:38" x14ac:dyDescent="0.3">
      <c r="C7" t="s">
        <v>2</v>
      </c>
      <c r="D7" t="s">
        <v>2</v>
      </c>
      <c r="F7" s="2" t="s">
        <v>4</v>
      </c>
      <c r="G7" s="10">
        <v>219486</v>
      </c>
      <c r="H7" s="21">
        <f t="shared" si="0"/>
        <v>52.629483982351807</v>
      </c>
      <c r="I7" t="s">
        <v>2</v>
      </c>
      <c r="J7" t="s">
        <v>2</v>
      </c>
      <c r="M7" s="2" t="s">
        <v>16</v>
      </c>
      <c r="N7" s="10">
        <v>626</v>
      </c>
      <c r="O7" s="12">
        <f t="shared" si="1"/>
        <v>91.386861313868607</v>
      </c>
      <c r="R7">
        <v>2</v>
      </c>
      <c r="S7">
        <v>413</v>
      </c>
      <c r="U7">
        <v>2</v>
      </c>
      <c r="V7">
        <v>33</v>
      </c>
      <c r="Z7">
        <v>2</v>
      </c>
      <c r="AA7">
        <v>45</v>
      </c>
      <c r="AC7">
        <v>2</v>
      </c>
      <c r="AD7">
        <v>68</v>
      </c>
      <c r="AH7">
        <v>2</v>
      </c>
      <c r="AI7">
        <v>168</v>
      </c>
      <c r="AK7">
        <v>2</v>
      </c>
      <c r="AL7">
        <v>13</v>
      </c>
    </row>
    <row r="8" spans="3:38" ht="15" thickBot="1" x14ac:dyDescent="0.35">
      <c r="C8">
        <v>1</v>
      </c>
      <c r="D8">
        <v>36107</v>
      </c>
      <c r="F8" s="3" t="s">
        <v>3</v>
      </c>
      <c r="G8" s="13">
        <v>149656</v>
      </c>
      <c r="H8" s="22">
        <f t="shared" si="0"/>
        <v>35.885286783042396</v>
      </c>
      <c r="I8">
        <v>1</v>
      </c>
      <c r="J8">
        <v>67543</v>
      </c>
      <c r="M8" s="9" t="s">
        <v>17</v>
      </c>
      <c r="N8" s="10">
        <v>539</v>
      </c>
      <c r="O8" s="12">
        <v>100</v>
      </c>
      <c r="R8">
        <v>3</v>
      </c>
      <c r="S8">
        <v>14</v>
      </c>
      <c r="U8">
        <v>3</v>
      </c>
      <c r="V8">
        <v>5</v>
      </c>
      <c r="Z8">
        <v>3</v>
      </c>
      <c r="AA8">
        <v>21</v>
      </c>
      <c r="AC8">
        <v>3</v>
      </c>
      <c r="AD8">
        <v>53</v>
      </c>
      <c r="AH8">
        <v>3</v>
      </c>
      <c r="AI8">
        <v>0</v>
      </c>
      <c r="AK8">
        <v>3</v>
      </c>
      <c r="AL8">
        <v>2</v>
      </c>
    </row>
    <row r="9" spans="3:38" x14ac:dyDescent="0.3">
      <c r="C9">
        <v>2</v>
      </c>
      <c r="D9">
        <v>41304</v>
      </c>
      <c r="I9">
        <v>2</v>
      </c>
      <c r="J9">
        <v>55014</v>
      </c>
      <c r="M9" s="9" t="s">
        <v>18</v>
      </c>
      <c r="N9" s="10">
        <v>12615</v>
      </c>
      <c r="O9" s="12">
        <v>100</v>
      </c>
      <c r="R9">
        <v>4</v>
      </c>
      <c r="S9">
        <v>41</v>
      </c>
      <c r="U9">
        <v>4</v>
      </c>
      <c r="V9">
        <v>1</v>
      </c>
      <c r="Z9">
        <v>4</v>
      </c>
      <c r="AA9">
        <v>60</v>
      </c>
      <c r="AC9">
        <v>4</v>
      </c>
      <c r="AD9">
        <v>126</v>
      </c>
      <c r="AH9">
        <v>4</v>
      </c>
      <c r="AI9">
        <v>2</v>
      </c>
      <c r="AK9">
        <v>4</v>
      </c>
      <c r="AL9">
        <v>1</v>
      </c>
    </row>
    <row r="10" spans="3:38" ht="15" thickBot="1" x14ac:dyDescent="0.35">
      <c r="C10">
        <v>3</v>
      </c>
      <c r="D10">
        <v>18120</v>
      </c>
      <c r="I10">
        <v>3</v>
      </c>
      <c r="J10">
        <v>30733</v>
      </c>
      <c r="M10" s="3" t="s">
        <v>19</v>
      </c>
      <c r="N10" s="13">
        <v>685</v>
      </c>
      <c r="O10" s="12">
        <v>100</v>
      </c>
      <c r="R10">
        <v>5</v>
      </c>
      <c r="S10">
        <v>4</v>
      </c>
      <c r="U10">
        <v>5</v>
      </c>
      <c r="V10">
        <v>0</v>
      </c>
      <c r="Z10">
        <v>5</v>
      </c>
      <c r="AA10">
        <v>3</v>
      </c>
      <c r="AC10">
        <v>5</v>
      </c>
      <c r="AD10">
        <v>1434</v>
      </c>
      <c r="AH10">
        <v>5</v>
      </c>
      <c r="AI10">
        <v>0</v>
      </c>
      <c r="AK10">
        <v>5</v>
      </c>
      <c r="AL10">
        <v>0</v>
      </c>
    </row>
    <row r="11" spans="3:38" x14ac:dyDescent="0.3">
      <c r="C11">
        <v>4</v>
      </c>
      <c r="D11">
        <v>22624</v>
      </c>
      <c r="I11">
        <v>4</v>
      </c>
      <c r="J11">
        <v>24778</v>
      </c>
      <c r="R11">
        <v>6</v>
      </c>
      <c r="S11">
        <v>0</v>
      </c>
      <c r="U11">
        <v>6</v>
      </c>
      <c r="V11">
        <v>0</v>
      </c>
      <c r="Z11">
        <v>6</v>
      </c>
      <c r="AA11">
        <v>1</v>
      </c>
      <c r="AC11">
        <v>6</v>
      </c>
      <c r="AD11">
        <v>257</v>
      </c>
      <c r="AH11">
        <v>6</v>
      </c>
      <c r="AI11">
        <v>0</v>
      </c>
      <c r="AK11">
        <v>6</v>
      </c>
      <c r="AL11">
        <v>1</v>
      </c>
    </row>
    <row r="12" spans="3:38" x14ac:dyDescent="0.3">
      <c r="C12">
        <v>5</v>
      </c>
      <c r="D12">
        <v>15542</v>
      </c>
      <c r="I12">
        <v>5</v>
      </c>
      <c r="J12">
        <v>19625</v>
      </c>
      <c r="R12">
        <v>7</v>
      </c>
      <c r="S12">
        <v>0</v>
      </c>
      <c r="U12">
        <v>7</v>
      </c>
      <c r="V12">
        <v>0</v>
      </c>
      <c r="Z12">
        <v>7</v>
      </c>
      <c r="AA12">
        <v>0</v>
      </c>
      <c r="AC12">
        <v>7</v>
      </c>
      <c r="AD12">
        <v>40</v>
      </c>
      <c r="AH12">
        <v>7</v>
      </c>
      <c r="AI12">
        <v>0</v>
      </c>
      <c r="AK12">
        <v>7</v>
      </c>
      <c r="AL12">
        <v>0</v>
      </c>
    </row>
    <row r="13" spans="3:38" x14ac:dyDescent="0.3">
      <c r="C13">
        <v>6</v>
      </c>
      <c r="D13">
        <v>9577</v>
      </c>
      <c r="I13">
        <v>6</v>
      </c>
      <c r="J13">
        <v>10194</v>
      </c>
      <c r="R13">
        <v>8</v>
      </c>
      <c r="S13">
        <v>0</v>
      </c>
      <c r="U13">
        <v>8</v>
      </c>
      <c r="V13">
        <v>1</v>
      </c>
      <c r="Z13">
        <v>8</v>
      </c>
      <c r="AA13">
        <v>1</v>
      </c>
      <c r="AC13">
        <v>8</v>
      </c>
      <c r="AD13">
        <v>32</v>
      </c>
      <c r="AH13">
        <v>8</v>
      </c>
      <c r="AI13">
        <v>0</v>
      </c>
      <c r="AK13">
        <v>8</v>
      </c>
      <c r="AL13">
        <v>1</v>
      </c>
    </row>
    <row r="14" spans="3:38" x14ac:dyDescent="0.3">
      <c r="C14">
        <v>7</v>
      </c>
      <c r="D14">
        <v>3644</v>
      </c>
      <c r="I14">
        <v>7</v>
      </c>
      <c r="J14">
        <v>6262</v>
      </c>
      <c r="R14">
        <v>9</v>
      </c>
      <c r="S14">
        <v>0</v>
      </c>
      <c r="U14">
        <v>9</v>
      </c>
      <c r="V14">
        <v>0</v>
      </c>
      <c r="Z14">
        <v>9</v>
      </c>
      <c r="AA14">
        <v>0</v>
      </c>
      <c r="AC14">
        <v>9</v>
      </c>
      <c r="AD14">
        <v>17</v>
      </c>
      <c r="AH14">
        <v>9</v>
      </c>
      <c r="AI14">
        <v>0</v>
      </c>
      <c r="AK14">
        <v>9</v>
      </c>
      <c r="AL14">
        <v>2</v>
      </c>
    </row>
    <row r="15" spans="3:38" x14ac:dyDescent="0.3">
      <c r="C15">
        <v>8</v>
      </c>
      <c r="D15">
        <v>1631</v>
      </c>
      <c r="I15">
        <v>8</v>
      </c>
      <c r="J15">
        <v>3033</v>
      </c>
      <c r="R15">
        <v>10</v>
      </c>
      <c r="S15">
        <v>0</v>
      </c>
      <c r="U15">
        <v>10</v>
      </c>
      <c r="V15">
        <v>0</v>
      </c>
      <c r="Z15">
        <v>10</v>
      </c>
      <c r="AA15">
        <v>0</v>
      </c>
      <c r="AC15">
        <v>10</v>
      </c>
      <c r="AD15">
        <v>7</v>
      </c>
      <c r="AH15">
        <v>10</v>
      </c>
      <c r="AI15">
        <v>0</v>
      </c>
      <c r="AK15">
        <v>10</v>
      </c>
      <c r="AL15">
        <v>0</v>
      </c>
    </row>
    <row r="16" spans="3:38" x14ac:dyDescent="0.3">
      <c r="C16">
        <v>9</v>
      </c>
      <c r="D16">
        <v>542</v>
      </c>
      <c r="I16">
        <v>9</v>
      </c>
      <c r="J16">
        <v>1244</v>
      </c>
      <c r="S16">
        <f>SUM(S6:S15)</f>
        <v>486</v>
      </c>
      <c r="U16">
        <v>11</v>
      </c>
      <c r="V16">
        <v>0</v>
      </c>
      <c r="AA16">
        <f>SUM(AA6:AA15)</f>
        <v>2343</v>
      </c>
      <c r="AC16">
        <v>11</v>
      </c>
      <c r="AD16">
        <v>8</v>
      </c>
      <c r="AI16">
        <f>SUM(AI6:AI15)</f>
        <v>626</v>
      </c>
      <c r="AK16">
        <v>11</v>
      </c>
      <c r="AL16">
        <v>0</v>
      </c>
    </row>
    <row r="17" spans="3:38" x14ac:dyDescent="0.3">
      <c r="C17">
        <v>10</v>
      </c>
      <c r="D17">
        <v>265</v>
      </c>
      <c r="I17">
        <v>10</v>
      </c>
      <c r="J17">
        <v>500</v>
      </c>
      <c r="R17" t="s">
        <v>11</v>
      </c>
      <c r="U17">
        <v>12</v>
      </c>
      <c r="V17">
        <v>0</v>
      </c>
      <c r="Z17" t="s">
        <v>8</v>
      </c>
      <c r="AC17">
        <v>12</v>
      </c>
      <c r="AD17">
        <v>9</v>
      </c>
      <c r="AH17" t="s">
        <v>8</v>
      </c>
      <c r="AK17">
        <v>12</v>
      </c>
      <c r="AL17">
        <v>1</v>
      </c>
    </row>
    <row r="18" spans="3:38" x14ac:dyDescent="0.3">
      <c r="C18">
        <v>11</v>
      </c>
      <c r="D18">
        <v>153</v>
      </c>
      <c r="I18">
        <v>11</v>
      </c>
      <c r="J18">
        <v>272</v>
      </c>
      <c r="R18" t="s">
        <v>13</v>
      </c>
      <c r="S18" t="s">
        <v>1</v>
      </c>
      <c r="U18">
        <v>13</v>
      </c>
      <c r="V18">
        <v>0</v>
      </c>
      <c r="Z18" t="s">
        <v>13</v>
      </c>
      <c r="AA18" t="s">
        <v>1</v>
      </c>
      <c r="AC18">
        <v>13</v>
      </c>
      <c r="AD18">
        <v>4</v>
      </c>
      <c r="AH18" t="s">
        <v>13</v>
      </c>
      <c r="AI18" t="s">
        <v>1</v>
      </c>
      <c r="AK18">
        <v>13</v>
      </c>
      <c r="AL18">
        <v>0</v>
      </c>
    </row>
    <row r="19" spans="3:38" x14ac:dyDescent="0.3">
      <c r="C19">
        <v>12</v>
      </c>
      <c r="D19">
        <v>47</v>
      </c>
      <c r="I19">
        <v>12</v>
      </c>
      <c r="J19">
        <v>139</v>
      </c>
      <c r="R19" t="s">
        <v>2</v>
      </c>
      <c r="S19" t="s">
        <v>2</v>
      </c>
      <c r="U19">
        <v>14</v>
      </c>
      <c r="V19">
        <v>0</v>
      </c>
      <c r="Z19" t="s">
        <v>2</v>
      </c>
      <c r="AA19" t="s">
        <v>2</v>
      </c>
      <c r="AC19">
        <v>14</v>
      </c>
      <c r="AD19">
        <v>5</v>
      </c>
      <c r="AH19" t="s">
        <v>2</v>
      </c>
      <c r="AI19" t="s">
        <v>2</v>
      </c>
      <c r="AK19">
        <v>14</v>
      </c>
      <c r="AL19">
        <v>0</v>
      </c>
    </row>
    <row r="20" spans="3:38" x14ac:dyDescent="0.3">
      <c r="C20">
        <v>13</v>
      </c>
      <c r="D20">
        <v>23</v>
      </c>
      <c r="I20">
        <v>13</v>
      </c>
      <c r="J20">
        <v>102</v>
      </c>
      <c r="R20">
        <v>1</v>
      </c>
      <c r="S20">
        <v>20</v>
      </c>
      <c r="U20">
        <v>15</v>
      </c>
      <c r="V20">
        <v>0</v>
      </c>
      <c r="Z20">
        <v>1</v>
      </c>
      <c r="AA20">
        <v>1621</v>
      </c>
      <c r="AC20">
        <v>15</v>
      </c>
      <c r="AD20">
        <v>7</v>
      </c>
      <c r="AH20">
        <v>1</v>
      </c>
      <c r="AI20">
        <v>471</v>
      </c>
      <c r="AK20">
        <v>15</v>
      </c>
      <c r="AL20">
        <v>0</v>
      </c>
    </row>
    <row r="21" spans="3:38" x14ac:dyDescent="0.3">
      <c r="C21">
        <v>14</v>
      </c>
      <c r="D21">
        <v>36</v>
      </c>
      <c r="I21">
        <v>14</v>
      </c>
      <c r="J21">
        <v>19</v>
      </c>
      <c r="R21">
        <v>2</v>
      </c>
      <c r="S21">
        <v>451</v>
      </c>
      <c r="U21">
        <v>16</v>
      </c>
      <c r="V21">
        <v>0</v>
      </c>
      <c r="Z21">
        <v>2</v>
      </c>
      <c r="AA21">
        <v>8312</v>
      </c>
      <c r="AC21">
        <v>16</v>
      </c>
      <c r="AD21">
        <v>3</v>
      </c>
      <c r="AH21">
        <v>2</v>
      </c>
      <c r="AI21">
        <v>202</v>
      </c>
      <c r="AK21">
        <v>16</v>
      </c>
      <c r="AL21">
        <v>0</v>
      </c>
    </row>
    <row r="22" spans="3:38" x14ac:dyDescent="0.3">
      <c r="C22">
        <v>15</v>
      </c>
      <c r="D22">
        <v>15</v>
      </c>
      <c r="I22">
        <v>15</v>
      </c>
      <c r="J22">
        <v>8</v>
      </c>
      <c r="R22">
        <v>3</v>
      </c>
      <c r="S22">
        <v>21</v>
      </c>
      <c r="U22">
        <v>17</v>
      </c>
      <c r="V22">
        <v>0</v>
      </c>
      <c r="Z22">
        <v>3</v>
      </c>
      <c r="AA22">
        <v>436</v>
      </c>
      <c r="AC22">
        <v>17</v>
      </c>
      <c r="AD22">
        <v>7</v>
      </c>
      <c r="AH22">
        <v>3</v>
      </c>
      <c r="AI22">
        <v>11</v>
      </c>
      <c r="AK22">
        <v>17</v>
      </c>
      <c r="AL22">
        <v>0</v>
      </c>
    </row>
    <row r="23" spans="3:38" x14ac:dyDescent="0.3">
      <c r="C23">
        <v>16</v>
      </c>
      <c r="D23">
        <v>14</v>
      </c>
      <c r="I23">
        <v>16</v>
      </c>
      <c r="J23">
        <v>10</v>
      </c>
      <c r="R23">
        <v>4</v>
      </c>
      <c r="S23">
        <v>37</v>
      </c>
      <c r="U23">
        <v>18</v>
      </c>
      <c r="V23">
        <v>0</v>
      </c>
      <c r="Z23">
        <v>4</v>
      </c>
      <c r="AA23">
        <v>2101</v>
      </c>
      <c r="AC23">
        <v>18</v>
      </c>
      <c r="AD23">
        <v>20</v>
      </c>
      <c r="AH23">
        <v>4</v>
      </c>
      <c r="AI23">
        <v>1</v>
      </c>
      <c r="AK23">
        <v>18</v>
      </c>
      <c r="AL23">
        <v>0</v>
      </c>
    </row>
    <row r="24" spans="3:38" x14ac:dyDescent="0.3">
      <c r="C24">
        <v>17</v>
      </c>
      <c r="D24">
        <v>8</v>
      </c>
      <c r="I24">
        <v>17</v>
      </c>
      <c r="J24">
        <v>8</v>
      </c>
      <c r="R24">
        <v>5</v>
      </c>
      <c r="S24">
        <v>10</v>
      </c>
      <c r="U24">
        <v>19</v>
      </c>
      <c r="V24">
        <v>0</v>
      </c>
      <c r="Z24">
        <v>5</v>
      </c>
      <c r="AA24">
        <v>82</v>
      </c>
      <c r="AC24">
        <v>19</v>
      </c>
      <c r="AD24">
        <v>3</v>
      </c>
      <c r="AH24">
        <v>5</v>
      </c>
      <c r="AI24">
        <v>0</v>
      </c>
      <c r="AK24">
        <v>19</v>
      </c>
      <c r="AL24">
        <v>0</v>
      </c>
    </row>
    <row r="25" spans="3:38" x14ac:dyDescent="0.3">
      <c r="C25">
        <v>18</v>
      </c>
      <c r="D25">
        <v>2</v>
      </c>
      <c r="I25">
        <v>18</v>
      </c>
      <c r="J25">
        <v>0</v>
      </c>
      <c r="R25">
        <v>6</v>
      </c>
      <c r="S25">
        <v>0</v>
      </c>
      <c r="U25">
        <v>20</v>
      </c>
      <c r="V25">
        <v>0</v>
      </c>
      <c r="Z25">
        <v>6</v>
      </c>
      <c r="AA25">
        <v>34</v>
      </c>
      <c r="AC25">
        <v>20</v>
      </c>
      <c r="AD25">
        <v>5</v>
      </c>
      <c r="AH25">
        <v>6</v>
      </c>
      <c r="AI25">
        <v>0</v>
      </c>
      <c r="AK25">
        <v>20</v>
      </c>
      <c r="AL25">
        <v>0</v>
      </c>
    </row>
    <row r="26" spans="3:38" x14ac:dyDescent="0.3">
      <c r="C26">
        <v>19</v>
      </c>
      <c r="D26">
        <v>0</v>
      </c>
      <c r="I26">
        <v>19</v>
      </c>
      <c r="J26">
        <v>0</v>
      </c>
      <c r="R26">
        <v>7</v>
      </c>
      <c r="S26">
        <v>0</v>
      </c>
      <c r="U26">
        <v>21</v>
      </c>
      <c r="V26">
        <v>0</v>
      </c>
      <c r="Z26">
        <v>7</v>
      </c>
      <c r="AA26">
        <v>11</v>
      </c>
      <c r="AC26">
        <v>21</v>
      </c>
      <c r="AD26">
        <v>1</v>
      </c>
      <c r="AH26">
        <v>7</v>
      </c>
      <c r="AI26">
        <v>0</v>
      </c>
      <c r="AK26">
        <v>21</v>
      </c>
      <c r="AL26">
        <v>0</v>
      </c>
    </row>
    <row r="27" spans="3:38" x14ac:dyDescent="0.3">
      <c r="C27">
        <v>20</v>
      </c>
      <c r="D27">
        <v>0</v>
      </c>
      <c r="I27">
        <v>20</v>
      </c>
      <c r="J27">
        <v>1</v>
      </c>
      <c r="R27">
        <v>8</v>
      </c>
      <c r="S27">
        <v>0</v>
      </c>
      <c r="U27">
        <v>22</v>
      </c>
      <c r="V27">
        <v>0</v>
      </c>
      <c r="Z27">
        <v>8</v>
      </c>
      <c r="AA27">
        <v>9</v>
      </c>
      <c r="AC27">
        <v>22</v>
      </c>
      <c r="AD27">
        <v>3</v>
      </c>
      <c r="AH27">
        <v>8</v>
      </c>
      <c r="AI27">
        <v>0</v>
      </c>
      <c r="AK27">
        <v>22</v>
      </c>
      <c r="AL27">
        <v>0</v>
      </c>
    </row>
    <row r="28" spans="3:38" x14ac:dyDescent="0.3">
      <c r="C28">
        <v>21</v>
      </c>
      <c r="D28">
        <v>2</v>
      </c>
      <c r="I28">
        <v>21</v>
      </c>
      <c r="J28">
        <v>0</v>
      </c>
      <c r="R28">
        <v>9</v>
      </c>
      <c r="S28">
        <v>0</v>
      </c>
      <c r="U28">
        <v>23</v>
      </c>
      <c r="V28">
        <v>0</v>
      </c>
      <c r="Z28">
        <v>9</v>
      </c>
      <c r="AA28">
        <v>5</v>
      </c>
      <c r="AC28">
        <v>23</v>
      </c>
      <c r="AD28">
        <v>2</v>
      </c>
      <c r="AH28">
        <v>9</v>
      </c>
      <c r="AI28">
        <v>0</v>
      </c>
      <c r="AK28">
        <v>23</v>
      </c>
      <c r="AL28">
        <v>0</v>
      </c>
    </row>
    <row r="29" spans="3:38" x14ac:dyDescent="0.3">
      <c r="C29">
        <v>22</v>
      </c>
      <c r="D29">
        <v>0</v>
      </c>
      <c r="I29">
        <v>22</v>
      </c>
      <c r="J29">
        <v>0</v>
      </c>
      <c r="R29">
        <v>10</v>
      </c>
      <c r="S29">
        <v>0</v>
      </c>
      <c r="U29">
        <v>24</v>
      </c>
      <c r="V29">
        <v>0</v>
      </c>
      <c r="Z29">
        <v>10</v>
      </c>
      <c r="AA29">
        <v>0</v>
      </c>
      <c r="AC29">
        <v>24</v>
      </c>
      <c r="AD29">
        <v>2</v>
      </c>
      <c r="AH29">
        <v>10</v>
      </c>
      <c r="AI29">
        <v>0</v>
      </c>
      <c r="AK29">
        <v>24</v>
      </c>
      <c r="AL29">
        <v>0</v>
      </c>
    </row>
    <row r="30" spans="3:38" x14ac:dyDescent="0.3">
      <c r="C30">
        <v>23</v>
      </c>
      <c r="D30">
        <v>0</v>
      </c>
      <c r="I30">
        <v>23</v>
      </c>
      <c r="J30">
        <v>0</v>
      </c>
      <c r="R30">
        <v>11</v>
      </c>
      <c r="S30">
        <v>0</v>
      </c>
      <c r="U30">
        <v>25</v>
      </c>
      <c r="V30">
        <v>0</v>
      </c>
      <c r="Z30">
        <v>11</v>
      </c>
      <c r="AA30">
        <v>0</v>
      </c>
      <c r="AC30">
        <v>25</v>
      </c>
      <c r="AD30">
        <v>0</v>
      </c>
      <c r="AH30">
        <v>11</v>
      </c>
      <c r="AI30">
        <v>0</v>
      </c>
      <c r="AK30">
        <v>25</v>
      </c>
      <c r="AL30">
        <v>0</v>
      </c>
    </row>
    <row r="31" spans="3:38" x14ac:dyDescent="0.3">
      <c r="C31">
        <v>24</v>
      </c>
      <c r="D31">
        <v>0</v>
      </c>
      <c r="I31">
        <v>24</v>
      </c>
      <c r="J31">
        <v>0</v>
      </c>
      <c r="R31">
        <v>12</v>
      </c>
      <c r="S31">
        <v>0</v>
      </c>
      <c r="U31">
        <v>26</v>
      </c>
      <c r="V31">
        <v>0</v>
      </c>
      <c r="Z31">
        <v>12</v>
      </c>
      <c r="AA31">
        <v>0</v>
      </c>
      <c r="AC31">
        <v>26</v>
      </c>
      <c r="AD31">
        <v>3</v>
      </c>
      <c r="AH31">
        <v>12</v>
      </c>
      <c r="AI31">
        <v>0</v>
      </c>
      <c r="AK31">
        <v>26</v>
      </c>
      <c r="AL31">
        <v>0</v>
      </c>
    </row>
    <row r="32" spans="3:38" x14ac:dyDescent="0.3">
      <c r="I32">
        <v>34</v>
      </c>
      <c r="J32">
        <v>1</v>
      </c>
      <c r="R32">
        <v>13</v>
      </c>
      <c r="S32">
        <v>0</v>
      </c>
      <c r="U32">
        <v>27</v>
      </c>
      <c r="V32">
        <v>0</v>
      </c>
      <c r="Z32">
        <v>13</v>
      </c>
      <c r="AA32">
        <v>1</v>
      </c>
      <c r="AC32">
        <v>27</v>
      </c>
      <c r="AD32">
        <v>0</v>
      </c>
      <c r="AH32">
        <v>13</v>
      </c>
      <c r="AI32">
        <v>0</v>
      </c>
      <c r="AK32">
        <v>27</v>
      </c>
      <c r="AL32">
        <v>0</v>
      </c>
    </row>
    <row r="33" spans="4:38" x14ac:dyDescent="0.3">
      <c r="D33">
        <f>SUM(SUM(D8:D32))</f>
        <v>149656</v>
      </c>
      <c r="R33">
        <v>14</v>
      </c>
      <c r="S33">
        <v>0</v>
      </c>
      <c r="U33">
        <v>28</v>
      </c>
      <c r="V33">
        <v>0</v>
      </c>
      <c r="Z33">
        <v>14</v>
      </c>
      <c r="AA33">
        <v>0</v>
      </c>
      <c r="AC33">
        <v>28</v>
      </c>
      <c r="AD33">
        <v>0</v>
      </c>
      <c r="AH33">
        <v>14</v>
      </c>
      <c r="AI33">
        <v>0</v>
      </c>
      <c r="AK33">
        <v>28</v>
      </c>
      <c r="AL33">
        <v>0</v>
      </c>
    </row>
    <row r="34" spans="4:38" x14ac:dyDescent="0.3">
      <c r="R34">
        <v>15</v>
      </c>
      <c r="S34">
        <v>0</v>
      </c>
      <c r="U34">
        <v>29</v>
      </c>
      <c r="V34">
        <v>0</v>
      </c>
      <c r="Z34">
        <v>15</v>
      </c>
      <c r="AA34">
        <v>0</v>
      </c>
      <c r="AC34">
        <v>29</v>
      </c>
      <c r="AD34">
        <v>0</v>
      </c>
      <c r="AH34">
        <v>15</v>
      </c>
      <c r="AI34">
        <v>0</v>
      </c>
      <c r="AK34">
        <v>29</v>
      </c>
      <c r="AL34">
        <v>0</v>
      </c>
    </row>
    <row r="35" spans="4:38" x14ac:dyDescent="0.3">
      <c r="R35">
        <v>16</v>
      </c>
      <c r="S35">
        <v>0</v>
      </c>
      <c r="U35">
        <v>30</v>
      </c>
      <c r="V35">
        <v>0</v>
      </c>
      <c r="Z35">
        <v>16</v>
      </c>
      <c r="AA35">
        <v>1</v>
      </c>
      <c r="AC35">
        <v>30</v>
      </c>
      <c r="AD35">
        <v>0</v>
      </c>
      <c r="AH35">
        <v>16</v>
      </c>
      <c r="AI35">
        <v>0</v>
      </c>
      <c r="AK35">
        <v>30</v>
      </c>
      <c r="AL35">
        <v>0</v>
      </c>
    </row>
    <row r="36" spans="4:38" x14ac:dyDescent="0.3">
      <c r="R36">
        <v>17</v>
      </c>
      <c r="S36">
        <v>0</v>
      </c>
      <c r="U36">
        <v>31</v>
      </c>
      <c r="V36">
        <v>0</v>
      </c>
      <c r="Z36">
        <v>17</v>
      </c>
      <c r="AA36">
        <v>0</v>
      </c>
      <c r="AC36">
        <v>31</v>
      </c>
      <c r="AD36">
        <v>0</v>
      </c>
      <c r="AH36">
        <v>17</v>
      </c>
      <c r="AI36">
        <v>0</v>
      </c>
      <c r="AK36">
        <v>31</v>
      </c>
      <c r="AL36">
        <v>0</v>
      </c>
    </row>
    <row r="37" spans="4:38" x14ac:dyDescent="0.3">
      <c r="R37">
        <v>18</v>
      </c>
      <c r="S37">
        <v>0</v>
      </c>
      <c r="U37">
        <v>32</v>
      </c>
      <c r="V37">
        <v>0</v>
      </c>
      <c r="Z37">
        <v>18</v>
      </c>
      <c r="AA37">
        <v>0</v>
      </c>
      <c r="AC37">
        <v>32</v>
      </c>
      <c r="AD37">
        <v>1</v>
      </c>
      <c r="AH37">
        <v>18</v>
      </c>
      <c r="AI37">
        <v>0</v>
      </c>
      <c r="AK37">
        <v>32</v>
      </c>
      <c r="AL37">
        <v>0</v>
      </c>
    </row>
    <row r="38" spans="4:38" x14ac:dyDescent="0.3">
      <c r="J38">
        <f>SUM(J8:J37)</f>
        <v>219486</v>
      </c>
      <c r="R38">
        <v>19</v>
      </c>
      <c r="S38">
        <v>0</v>
      </c>
      <c r="U38">
        <v>33</v>
      </c>
      <c r="V38">
        <v>0</v>
      </c>
      <c r="Z38">
        <v>19</v>
      </c>
      <c r="AA38">
        <v>2</v>
      </c>
      <c r="AC38">
        <v>33</v>
      </c>
      <c r="AD38">
        <v>0</v>
      </c>
      <c r="AH38">
        <v>19</v>
      </c>
      <c r="AI38">
        <v>0</v>
      </c>
      <c r="AK38">
        <v>33</v>
      </c>
      <c r="AL38">
        <v>0</v>
      </c>
    </row>
    <row r="39" spans="4:38" x14ac:dyDescent="0.3">
      <c r="R39">
        <v>20</v>
      </c>
      <c r="S39">
        <v>0</v>
      </c>
      <c r="U39">
        <v>34</v>
      </c>
      <c r="V39">
        <v>0</v>
      </c>
      <c r="Z39">
        <v>20</v>
      </c>
      <c r="AA39">
        <v>0</v>
      </c>
      <c r="AC39">
        <v>34</v>
      </c>
      <c r="AD39">
        <v>0</v>
      </c>
      <c r="AH39">
        <v>20</v>
      </c>
      <c r="AI39">
        <v>0</v>
      </c>
      <c r="AK39">
        <v>34</v>
      </c>
      <c r="AL39">
        <v>0</v>
      </c>
    </row>
    <row r="40" spans="4:38" x14ac:dyDescent="0.3">
      <c r="S40">
        <f>SUM(S20:S39)</f>
        <v>539</v>
      </c>
      <c r="U40">
        <v>35</v>
      </c>
      <c r="V40">
        <v>0</v>
      </c>
      <c r="AA40">
        <f>SUM(AA20:AA39)</f>
        <v>12615</v>
      </c>
      <c r="AC40">
        <v>35</v>
      </c>
      <c r="AD40">
        <v>0</v>
      </c>
      <c r="AI40">
        <f>SUM(AI20:AI39)</f>
        <v>685</v>
      </c>
      <c r="AK40">
        <v>35</v>
      </c>
      <c r="AL40">
        <v>0</v>
      </c>
    </row>
    <row r="41" spans="4:38" x14ac:dyDescent="0.3">
      <c r="U41">
        <v>36</v>
      </c>
      <c r="V41">
        <v>0</v>
      </c>
      <c r="AC41">
        <v>36</v>
      </c>
      <c r="AD41">
        <v>0</v>
      </c>
      <c r="AK41">
        <v>36</v>
      </c>
      <c r="AL41">
        <v>0</v>
      </c>
    </row>
    <row r="42" spans="4:38" x14ac:dyDescent="0.3">
      <c r="U42">
        <v>37</v>
      </c>
      <c r="V42">
        <v>0</v>
      </c>
      <c r="AC42">
        <v>37</v>
      </c>
      <c r="AD42">
        <v>1</v>
      </c>
      <c r="AK42">
        <v>37</v>
      </c>
      <c r="AL42">
        <v>0</v>
      </c>
    </row>
    <row r="43" spans="4:38" x14ac:dyDescent="0.3">
      <c r="U43">
        <v>38</v>
      </c>
      <c r="V43">
        <v>0</v>
      </c>
      <c r="AC43">
        <v>38</v>
      </c>
      <c r="AD43">
        <v>0</v>
      </c>
      <c r="AK43">
        <v>38</v>
      </c>
      <c r="AL43">
        <v>0</v>
      </c>
    </row>
    <row r="44" spans="4:38" x14ac:dyDescent="0.3">
      <c r="U44">
        <v>39</v>
      </c>
      <c r="V44">
        <v>0</v>
      </c>
      <c r="AC44">
        <v>39</v>
      </c>
      <c r="AD44">
        <v>1</v>
      </c>
      <c r="AK44">
        <v>39</v>
      </c>
      <c r="AL44">
        <v>0</v>
      </c>
    </row>
    <row r="45" spans="4:38" x14ac:dyDescent="0.3">
      <c r="V45">
        <f>SUM(V6:V44)</f>
        <v>486</v>
      </c>
      <c r="AC45">
        <v>73</v>
      </c>
      <c r="AD45">
        <v>1</v>
      </c>
      <c r="AL45">
        <f>SUM(AL6:AL44)</f>
        <v>626</v>
      </c>
    </row>
    <row r="46" spans="4:38" x14ac:dyDescent="0.3">
      <c r="AC46">
        <v>75</v>
      </c>
      <c r="AD46">
        <v>1</v>
      </c>
    </row>
    <row r="47" spans="4:38" x14ac:dyDescent="0.3">
      <c r="AC47">
        <v>76</v>
      </c>
      <c r="AD47">
        <v>1</v>
      </c>
    </row>
    <row r="48" spans="4:38" x14ac:dyDescent="0.3">
      <c r="AC48">
        <v>81</v>
      </c>
      <c r="AD48">
        <v>1</v>
      </c>
    </row>
    <row r="49" spans="29:30" x14ac:dyDescent="0.3">
      <c r="AC49">
        <v>142</v>
      </c>
      <c r="AD49">
        <v>1</v>
      </c>
    </row>
    <row r="50" spans="29:30" x14ac:dyDescent="0.3">
      <c r="AC50">
        <v>206</v>
      </c>
      <c r="AD50">
        <v>1</v>
      </c>
    </row>
    <row r="51" spans="29:30" x14ac:dyDescent="0.3">
      <c r="AD51">
        <f>SUM(AD6:AD50)</f>
        <v>2343</v>
      </c>
    </row>
  </sheetData>
  <mergeCells count="1">
    <mergeCell ref="O3:O4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perdek</dc:creator>
  <cp:lastModifiedBy>perdek</cp:lastModifiedBy>
  <dcterms:created xsi:type="dcterms:W3CDTF">2020-10-24T15:37:58Z</dcterms:created>
  <dcterms:modified xsi:type="dcterms:W3CDTF">2020-11-06T17:28:56Z</dcterms:modified>
</cp:coreProperties>
</file>