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m\OneDrive\Desktop\DIGITAL HOUSE\Introduccion Informatica\MochilaC10822FT\Primera Entrega\Clase 8- Memoria\Alumnos\Mario Volkmar\"/>
    </mc:Choice>
  </mc:AlternateContent>
  <xr:revisionPtr revIDLastSave="0" documentId="8_{3CA5EC16-0A8C-410B-9592-9D1C51241343}" xr6:coauthVersionLast="47" xr6:coauthVersionMax="47" xr10:uidLastSave="{00000000-0000-0000-0000-000000000000}"/>
  <bookViews>
    <workbookView xWindow="-108" yWindow="-108" windowWidth="23256" windowHeight="12576" xr2:uid="{92A34C4F-92FC-4F3B-A681-046052408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2" i="1"/>
  <c r="D3" i="1"/>
  <c r="C17" i="1"/>
  <c r="C2" i="1"/>
  <c r="C8" i="1"/>
  <c r="C5" i="1"/>
</calcChain>
</file>

<file path=xl/sharedStrings.xml><?xml version="1.0" encoding="utf-8"?>
<sst xmlns="http://schemas.openxmlformats.org/spreadsheetml/2006/main" count="35" uniqueCount="35">
  <si>
    <t xml:space="preserve">Bound By Flame </t>
  </si>
  <si>
    <t>5.200 MB</t>
  </si>
  <si>
    <t>Diablo III</t>
  </si>
  <si>
    <t>41 GB</t>
  </si>
  <si>
    <t>DriveClub</t>
  </si>
  <si>
    <t>28,86 GB</t>
  </si>
  <si>
    <t>Flower</t>
  </si>
  <si>
    <t>18.000 MB</t>
  </si>
  <si>
    <t>Infamous: Second Son</t>
  </si>
  <si>
    <t>0.023438 Terabytes</t>
  </si>
  <si>
    <t>Killzone: Shadow Fall SP</t>
  </si>
  <si>
    <t>38,5 GB</t>
  </si>
  <si>
    <t>Knack</t>
  </si>
  <si>
    <t>35,6 GB</t>
  </si>
  <si>
    <t>MLB 14 The Show</t>
  </si>
  <si>
    <t>37,5 GB</t>
  </si>
  <si>
    <t>Resogun</t>
  </si>
  <si>
    <t>460.800 KB</t>
  </si>
  <si>
    <t>Trine 2: Complete Story</t>
  </si>
  <si>
    <t>2.760 MB</t>
  </si>
  <si>
    <t>The Last of Us</t>
  </si>
  <si>
    <t>48,11 GB</t>
  </si>
  <si>
    <t>Assassin's Creed IV: Black Flag</t>
  </si>
  <si>
    <t>21,2 GB</t>
  </si>
  <si>
    <t>Call of Duty: Ghosts</t>
  </si>
  <si>
    <t>49 GB</t>
  </si>
  <si>
    <t>Don't Starve</t>
  </si>
  <si>
    <t>609 MB</t>
  </si>
  <si>
    <t>Battlefield 4</t>
  </si>
  <si>
    <t>41,85 GB</t>
  </si>
  <si>
    <t>Conversion GB</t>
  </si>
  <si>
    <t>Peso</t>
  </si>
  <si>
    <t>Juego</t>
  </si>
  <si>
    <t>Total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</si>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</sst>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71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71" fontId="0" fillId="4" borderId="0" xfId="0" applyNumberFormat="1" applyFill="1"/>
  </cellXfs>
  <cellStyles count="1">
    <cellStyle name="Normal" xfId="0" builtinId="0"/>
  </cellStyles>
  <dxfs count="3">
    <dxf>
      <numFmt numFmtId="171" formatCode="0.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8B3B6-E5F7-450D-9B96-88E2AB95D398}" name="Tabla1" displayName="Tabla1" ref="A1:D17" totalsRowCount="1">
  <autoFilter ref="A1:D16" xr:uid="{42E8B3B6-E5F7-450D-9B96-88E2AB95D398}"/>
  <sortState xmlns:xlrd2="http://schemas.microsoft.com/office/spreadsheetml/2017/richdata2" ref="A2:C16">
    <sortCondition ref="C1:C16"/>
  </sortState>
  <tableColumns count="4">
    <tableColumn id="1" xr3:uid="{F0103CD1-B868-4A7C-85D4-6A3F98AD9E61}" name="Juego" totalsRowLabel="Total"/>
    <tableColumn id="2" xr3:uid="{12E5DC3F-801A-424B-96F7-B01D584F0897}" name="Peso"/>
    <tableColumn id="3" xr3:uid="{1676DE4C-F3BF-4939-82A6-9F14FA5C1DAB}" name="Conversion GB" totalsRowFunction="sum" dataDxfId="1" totalsRowDxfId="2"/>
    <tableColumn id="4" xr3:uid="{155A26E5-3D4E-47A1-A0E5-F29F612C042A}" name="Acumulado" dataDxfId="0">
      <calculatedColumnFormula>+Tabla1[[#This Row],[Conversion GB]]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9D5E-1132-4DD0-839F-7C33C6DEEECA}">
  <dimension ref="A1:D17"/>
  <sheetViews>
    <sheetView tabSelected="1" workbookViewId="0">
      <selection activeCell="H12" sqref="H12"/>
    </sheetView>
  </sheetViews>
  <sheetFormatPr baseColWidth="10" defaultRowHeight="14.4" x14ac:dyDescent="0.3"/>
  <cols>
    <col min="1" max="1" width="25.44140625" bestFit="1" customWidth="1"/>
    <col min="2" max="2" width="17.109375" bestFit="1" customWidth="1"/>
    <col min="3" max="3" width="15.44140625" style="1" bestFit="1" customWidth="1"/>
    <col min="4" max="4" width="12.88671875" bestFit="1" customWidth="1"/>
  </cols>
  <sheetData>
    <row r="1" spans="1:4" x14ac:dyDescent="0.3">
      <c r="A1" t="s">
        <v>32</v>
      </c>
      <c r="B1" t="s">
        <v>31</v>
      </c>
      <c r="C1" s="1" t="s">
        <v>30</v>
      </c>
      <c r="D1" t="s">
        <v>34</v>
      </c>
    </row>
    <row r="2" spans="1:4" x14ac:dyDescent="0.3">
      <c r="A2" s="3" t="s">
        <v>16</v>
      </c>
      <c r="B2" s="3" t="s">
        <v>17</v>
      </c>
      <c r="C2" s="4">
        <f>+(460800/1024)/1024</f>
        <v>0.439453125</v>
      </c>
      <c r="D2" s="2">
        <f>+Tabla1[[#This Row],[Conversion GB]]</f>
        <v>0.439453125</v>
      </c>
    </row>
    <row r="3" spans="1:4" x14ac:dyDescent="0.3">
      <c r="A3" s="3" t="s">
        <v>26</v>
      </c>
      <c r="B3" s="3" t="s">
        <v>27</v>
      </c>
      <c r="C3" s="4">
        <v>0.5947265625</v>
      </c>
      <c r="D3" s="2">
        <f>+D2+Tabla1[[#This Row],[Conversion GB]]</f>
        <v>1.0341796875</v>
      </c>
    </row>
    <row r="4" spans="1:4" x14ac:dyDescent="0.3">
      <c r="A4" s="3" t="s">
        <v>18</v>
      </c>
      <c r="B4" s="3" t="s">
        <v>19</v>
      </c>
      <c r="C4" s="4">
        <v>2.6953125</v>
      </c>
      <c r="D4" s="2">
        <f>+D3+Tabla1[[#This Row],[Conversion GB]]</f>
        <v>3.7294921875</v>
      </c>
    </row>
    <row r="5" spans="1:4" x14ac:dyDescent="0.3">
      <c r="A5" s="3" t="s">
        <v>0</v>
      </c>
      <c r="B5" s="3" t="s">
        <v>1</v>
      </c>
      <c r="C5" s="4">
        <f>5200/1024</f>
        <v>5.078125</v>
      </c>
      <c r="D5" s="2">
        <f>+D4+Tabla1[[#This Row],[Conversion GB]]</f>
        <v>8.8076171875</v>
      </c>
    </row>
    <row r="6" spans="1:4" x14ac:dyDescent="0.3">
      <c r="A6" s="3" t="s">
        <v>6</v>
      </c>
      <c r="B6" s="3" t="s">
        <v>7</v>
      </c>
      <c r="C6" s="4">
        <v>17.578125</v>
      </c>
      <c r="D6" s="2">
        <f>+D5+Tabla1[[#This Row],[Conversion GB]]</f>
        <v>26.3857421875</v>
      </c>
    </row>
    <row r="7" spans="1:4" x14ac:dyDescent="0.3">
      <c r="A7" s="3" t="s">
        <v>22</v>
      </c>
      <c r="B7" s="3" t="s">
        <v>23</v>
      </c>
      <c r="C7" s="4">
        <v>21.2</v>
      </c>
      <c r="D7" s="2">
        <f>+D6+Tabla1[[#This Row],[Conversion GB]]</f>
        <v>47.585742187500003</v>
      </c>
    </row>
    <row r="8" spans="1:4" x14ac:dyDescent="0.3">
      <c r="A8" s="3" t="s">
        <v>8</v>
      </c>
      <c r="B8" s="3" t="s">
        <v>9</v>
      </c>
      <c r="C8" s="4">
        <f>0.023438*1024</f>
        <v>24.000512000000001</v>
      </c>
      <c r="D8" s="2">
        <f>+D7+Tabla1[[#This Row],[Conversion GB]]</f>
        <v>71.586254187500003</v>
      </c>
    </row>
    <row r="9" spans="1:4" x14ac:dyDescent="0.3">
      <c r="A9" s="3" t="s">
        <v>4</v>
      </c>
      <c r="B9" s="3" t="s">
        <v>5</v>
      </c>
      <c r="C9" s="4">
        <v>28.86</v>
      </c>
      <c r="D9" s="2">
        <f>+D8+Tabla1[[#This Row],[Conversion GB]]</f>
        <v>100.4462541875</v>
      </c>
    </row>
    <row r="10" spans="1:4" x14ac:dyDescent="0.3">
      <c r="A10" s="3" t="s">
        <v>12</v>
      </c>
      <c r="B10" s="3" t="s">
        <v>13</v>
      </c>
      <c r="C10" s="4">
        <v>35.6</v>
      </c>
      <c r="D10" s="2">
        <f>+D9+Tabla1[[#This Row],[Conversion GB]]</f>
        <v>136.04625418750001</v>
      </c>
    </row>
    <row r="11" spans="1:4" x14ac:dyDescent="0.3">
      <c r="A11" s="3" t="s">
        <v>14</v>
      </c>
      <c r="B11" s="3" t="s">
        <v>15</v>
      </c>
      <c r="C11" s="4">
        <v>37.5</v>
      </c>
      <c r="D11" s="2">
        <f>+D10+Tabla1[[#This Row],[Conversion GB]]</f>
        <v>173.54625418750001</v>
      </c>
    </row>
    <row r="12" spans="1:4" x14ac:dyDescent="0.3">
      <c r="A12" s="3" t="s">
        <v>10</v>
      </c>
      <c r="B12" s="3" t="s">
        <v>11</v>
      </c>
      <c r="C12" s="4">
        <v>38.5</v>
      </c>
      <c r="D12" s="2">
        <f>+D11+Tabla1[[#This Row],[Conversion GB]]</f>
        <v>212.04625418750001</v>
      </c>
    </row>
    <row r="13" spans="1:4" x14ac:dyDescent="0.3">
      <c r="A13" s="3" t="s">
        <v>2</v>
      </c>
      <c r="B13" s="3" t="s">
        <v>3</v>
      </c>
      <c r="C13" s="4">
        <v>41</v>
      </c>
      <c r="D13" s="7">
        <f>+D12+Tabla1[[#This Row],[Conversion GB]]</f>
        <v>253.04625418750001</v>
      </c>
    </row>
    <row r="14" spans="1:4" x14ac:dyDescent="0.3">
      <c r="A14" s="5" t="s">
        <v>28</v>
      </c>
      <c r="B14" s="5" t="s">
        <v>29</v>
      </c>
      <c r="C14" s="6">
        <v>41.85</v>
      </c>
      <c r="D14" s="2">
        <f>+D13+Tabla1[[#This Row],[Conversion GB]]</f>
        <v>294.89625418750001</v>
      </c>
    </row>
    <row r="15" spans="1:4" x14ac:dyDescent="0.3">
      <c r="A15" s="5" t="s">
        <v>20</v>
      </c>
      <c r="B15" s="5" t="s">
        <v>21</v>
      </c>
      <c r="C15" s="6">
        <v>48.11</v>
      </c>
      <c r="D15" s="2">
        <f>+D14+Tabla1[[#This Row],[Conversion GB]]</f>
        <v>343.00625418750002</v>
      </c>
    </row>
    <row r="16" spans="1:4" x14ac:dyDescent="0.3">
      <c r="A16" s="5" t="s">
        <v>24</v>
      </c>
      <c r="B16" s="5" t="s">
        <v>25</v>
      </c>
      <c r="C16" s="6">
        <v>49</v>
      </c>
      <c r="D16" s="2">
        <f>+D15+Tabla1[[#This Row],[Conversion GB]]</f>
        <v>392.00625418750002</v>
      </c>
    </row>
    <row r="17" spans="1:3" x14ac:dyDescent="0.3">
      <c r="A17" t="s">
        <v>33</v>
      </c>
      <c r="C17" s="1">
        <f>SUBTOTAL(109,Tabla1[Conversion GB])</f>
        <v>392.00625418750002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Volkmar</dc:creator>
  <cp:lastModifiedBy>Mario Volkmar</cp:lastModifiedBy>
  <dcterms:created xsi:type="dcterms:W3CDTF">2022-08-17T19:37:56Z</dcterms:created>
  <dcterms:modified xsi:type="dcterms:W3CDTF">2022-08-17T19:51:27Z</dcterms:modified>
</cp:coreProperties>
</file>