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}\Desktop\DH IF\MochilaC10822FT\Primera Entrega\Clase 8- Memoria\Alumnos\Pamela Galvis\"/>
    </mc:Choice>
  </mc:AlternateContent>
  <xr:revisionPtr revIDLastSave="0" documentId="8_{CF7CC30F-BD9C-4CF2-82BE-E49B45EE3A85}" xr6:coauthVersionLast="45" xr6:coauthVersionMax="45" xr10:uidLastSave="{00000000-0000-0000-0000-000000000000}"/>
  <bookViews>
    <workbookView xWindow="-120" yWindow="-120" windowWidth="15600" windowHeight="11160" xr2:uid="{1F5E441F-98E8-4269-A675-98F2D8BC29C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F24" i="1"/>
  <c r="E24" i="1"/>
  <c r="E9" i="1"/>
  <c r="E7" i="1"/>
  <c r="E11" i="1"/>
  <c r="E12" i="1"/>
  <c r="E18" i="1"/>
  <c r="E13" i="1"/>
  <c r="E4" i="1"/>
  <c r="E10" i="1"/>
  <c r="E8" i="1"/>
  <c r="E16" i="1"/>
  <c r="E17" i="1"/>
  <c r="E14" i="1"/>
  <c r="E5" i="1"/>
  <c r="E6" i="1"/>
  <c r="E15" i="1"/>
  <c r="F8" i="2"/>
</calcChain>
</file>

<file path=xl/sharedStrings.xml><?xml version="1.0" encoding="utf-8"?>
<sst xmlns="http://schemas.openxmlformats.org/spreadsheetml/2006/main" count="82" uniqueCount="48">
  <si>
    <t>Juego</t>
  </si>
  <si>
    <t>Assassin's Creed: Valhalla</t>
  </si>
  <si>
    <t xml:space="preserve">DiRT 5 </t>
  </si>
  <si>
    <t xml:space="preserve">Shadow of the Tomb Raider </t>
  </si>
  <si>
    <t xml:space="preserve">Doom Eternal </t>
  </si>
  <si>
    <t>Cyberpunk 2077</t>
  </si>
  <si>
    <t>Half-Life Alyx</t>
  </si>
  <si>
    <t>Call of Duty: Warzone</t>
  </si>
  <si>
    <t xml:space="preserve">Call of Duty: Black Ops Cold War </t>
  </si>
  <si>
    <t xml:space="preserve">FIFA 21 </t>
  </si>
  <si>
    <t>Microsoft Flight Simulator</t>
  </si>
  <si>
    <t xml:space="preserve">Watch Dogs Legión </t>
  </si>
  <si>
    <t>The Witcher III: Wild Hunt</t>
  </si>
  <si>
    <t xml:space="preserve">Deus Ex: Mankind Divided </t>
  </si>
  <si>
    <t xml:space="preserve">Marvel's Avengers </t>
  </si>
  <si>
    <t>Baldur's Gate 3</t>
  </si>
  <si>
    <t>Peso</t>
  </si>
  <si>
    <t>UNIDAD</t>
  </si>
  <si>
    <t>GB</t>
  </si>
  <si>
    <t>MB</t>
  </si>
  <si>
    <t>PB</t>
  </si>
  <si>
    <t>KB</t>
  </si>
  <si>
    <t>Terabytes</t>
  </si>
  <si>
    <t xml:space="preserve">0.0000667572 </t>
  </si>
  <si>
    <t xml:space="preserve">0.046875 </t>
  </si>
  <si>
    <t>God Of War: Chains Of Olympus</t>
  </si>
  <si>
    <t>Driver</t>
  </si>
  <si>
    <t>Need For Speed Carbon</t>
  </si>
  <si>
    <t>Burnout Dominator</t>
  </si>
  <si>
    <t>MotorStorm Artic Edge</t>
  </si>
  <si>
    <t>Midnight Club 3: DUB Edition</t>
  </si>
  <si>
    <t>Crash Tag Team Racing</t>
  </si>
  <si>
    <t>Plants vs. Zombies</t>
  </si>
  <si>
    <t>Metal Slug Anthology</t>
  </si>
  <si>
    <t>Resident Evil 3: Nemesis</t>
  </si>
  <si>
    <t>Grand Theft Auto: Vice City Stories</t>
  </si>
  <si>
    <t>FIFA 12</t>
  </si>
  <si>
    <t xml:space="preserve">PES 2013 </t>
  </si>
  <si>
    <t>Coded Arms</t>
  </si>
  <si>
    <t xml:space="preserve">Street Fighter 3 Alpha Max </t>
  </si>
  <si>
    <t>TOTAL</t>
  </si>
  <si>
    <t>ESPCIO LIBRE MB</t>
  </si>
  <si>
    <t xml:space="preserve">TOTAL MB </t>
  </si>
  <si>
    <t>RTA</t>
  </si>
  <si>
    <r>
      <t xml:space="preserve">La los 15 juegos en el pse puede introducir </t>
    </r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de ellos, que en el dispositivo ocupan una memoria de </t>
    </r>
    <r>
      <rPr>
        <b/>
        <sz val="11"/>
        <color theme="1"/>
        <rFont val="Calibri"/>
        <family val="2"/>
        <scheme val="minor"/>
      </rPr>
      <t>7469 MB</t>
    </r>
    <r>
      <rPr>
        <sz val="11"/>
        <color theme="1"/>
        <rFont val="Calibri"/>
        <family val="2"/>
        <scheme val="minor"/>
      </rPr>
      <t xml:space="preserve"> y queda disponible una de </t>
    </r>
    <r>
      <rPr>
        <b/>
        <sz val="11"/>
        <color theme="1"/>
        <rFont val="Calibri"/>
        <family val="2"/>
        <scheme val="minor"/>
      </rPr>
      <t>723 MB</t>
    </r>
  </si>
  <si>
    <t>GRUPO 9</t>
  </si>
  <si>
    <t xml:space="preserve">PAMELA </t>
  </si>
  <si>
    <t xml:space="preserve">GALVIS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</si>
</sst>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7F11-404E-4EF5-908C-45AB9946415E}">
  <dimension ref="A1:F26"/>
  <sheetViews>
    <sheetView tabSelected="1" workbookViewId="0">
      <selection activeCell="H8" sqref="H7:H8"/>
    </sheetView>
  </sheetViews>
  <sheetFormatPr baseColWidth="10" defaultRowHeight="15" x14ac:dyDescent="0.25"/>
  <cols>
    <col min="2" max="2" width="31.140625" customWidth="1"/>
    <col min="3" max="3" width="12.85546875" customWidth="1"/>
    <col min="5" max="5" width="11.85546875" bestFit="1" customWidth="1"/>
    <col min="6" max="6" width="15.7109375" customWidth="1"/>
  </cols>
  <sheetData>
    <row r="1" spans="2:5" x14ac:dyDescent="0.25">
      <c r="B1" t="s">
        <v>45</v>
      </c>
      <c r="C1" t="s">
        <v>46</v>
      </c>
      <c r="D1" t="s">
        <v>47</v>
      </c>
    </row>
    <row r="3" spans="2:5" x14ac:dyDescent="0.25">
      <c r="B3" s="1" t="s">
        <v>0</v>
      </c>
      <c r="C3" s="1" t="s">
        <v>16</v>
      </c>
      <c r="D3" s="1" t="s">
        <v>17</v>
      </c>
      <c r="E3" s="1" t="s">
        <v>19</v>
      </c>
    </row>
    <row r="4" spans="2:5" x14ac:dyDescent="0.25">
      <c r="B4" s="9" t="s">
        <v>32</v>
      </c>
      <c r="C4" s="3">
        <v>2</v>
      </c>
      <c r="D4" s="3" t="s">
        <v>19</v>
      </c>
      <c r="E4" s="3">
        <f>IF("GB"=D4,C4*1024,C4*1)</f>
        <v>2</v>
      </c>
    </row>
    <row r="5" spans="2:5" x14ac:dyDescent="0.25">
      <c r="B5" s="9" t="s">
        <v>38</v>
      </c>
      <c r="C5" s="3">
        <v>49.8</v>
      </c>
      <c r="D5" s="3" t="s">
        <v>19</v>
      </c>
      <c r="E5" s="3">
        <f>IF("GB"=D5,C5*1024,C5*1)</f>
        <v>49.8</v>
      </c>
    </row>
    <row r="6" spans="2:5" x14ac:dyDescent="0.25">
      <c r="B6" s="9" t="s">
        <v>39</v>
      </c>
      <c r="C6" s="3">
        <v>78.2</v>
      </c>
      <c r="D6" s="3" t="s">
        <v>19</v>
      </c>
      <c r="E6" s="3">
        <f>IF("GB"=D6,C6*1024,C6*1)</f>
        <v>78.2</v>
      </c>
    </row>
    <row r="7" spans="2:5" x14ac:dyDescent="0.25">
      <c r="B7" s="9" t="s">
        <v>27</v>
      </c>
      <c r="C7" s="3">
        <v>121</v>
      </c>
      <c r="D7" s="3" t="s">
        <v>19</v>
      </c>
      <c r="E7" s="3">
        <f>IF("GB"=D7,C7*1024,C7*1)</f>
        <v>121</v>
      </c>
    </row>
    <row r="8" spans="2:5" x14ac:dyDescent="0.25">
      <c r="B8" s="9" t="s">
        <v>34</v>
      </c>
      <c r="C8" s="3">
        <v>363</v>
      </c>
      <c r="D8" s="3" t="s">
        <v>19</v>
      </c>
      <c r="E8" s="3">
        <f>IF("GB"=D8,C8*1024,C8*1)</f>
        <v>363</v>
      </c>
    </row>
    <row r="9" spans="2:5" x14ac:dyDescent="0.25">
      <c r="B9" s="9" t="s">
        <v>26</v>
      </c>
      <c r="C9" s="3">
        <v>491.4</v>
      </c>
      <c r="D9" s="3" t="s">
        <v>19</v>
      </c>
      <c r="E9" s="3">
        <f>IF("GB"=D9,C9*1024,C9*1)</f>
        <v>491.4</v>
      </c>
    </row>
    <row r="10" spans="2:5" x14ac:dyDescent="0.25">
      <c r="B10" s="9" t="s">
        <v>33</v>
      </c>
      <c r="C10" s="3">
        <v>663</v>
      </c>
      <c r="D10" s="3" t="s">
        <v>19</v>
      </c>
      <c r="E10" s="3">
        <f>IF("GB"=D10,C10*1024,C10*1)</f>
        <v>663</v>
      </c>
    </row>
    <row r="11" spans="2:5" x14ac:dyDescent="0.25">
      <c r="B11" s="9" t="s">
        <v>28</v>
      </c>
      <c r="C11" s="3">
        <v>682</v>
      </c>
      <c r="D11" s="3" t="s">
        <v>19</v>
      </c>
      <c r="E11" s="3">
        <f>IF("GB"=D11,C11*1024,C11*1)</f>
        <v>682</v>
      </c>
    </row>
    <row r="12" spans="2:5" x14ac:dyDescent="0.25">
      <c r="B12" s="9" t="s">
        <v>29</v>
      </c>
      <c r="C12" s="3">
        <v>752</v>
      </c>
      <c r="D12" s="3" t="s">
        <v>19</v>
      </c>
      <c r="E12" s="3">
        <f>IF("GB"=D12,C12*1024,C12*1)</f>
        <v>752</v>
      </c>
    </row>
    <row r="13" spans="2:5" x14ac:dyDescent="0.25">
      <c r="B13" s="9" t="s">
        <v>31</v>
      </c>
      <c r="C13" s="3">
        <v>834</v>
      </c>
      <c r="D13" s="3" t="s">
        <v>19</v>
      </c>
      <c r="E13" s="3">
        <f>IF("GB"=D13,C13*1024,C13*1)</f>
        <v>834</v>
      </c>
    </row>
    <row r="14" spans="2:5" x14ac:dyDescent="0.25">
      <c r="B14" s="9" t="s">
        <v>37</v>
      </c>
      <c r="C14" s="3">
        <v>975</v>
      </c>
      <c r="D14" s="3" t="s">
        <v>19</v>
      </c>
      <c r="E14" s="3">
        <f>IF("GB"=D14,C14*1024,C14*1)</f>
        <v>975</v>
      </c>
    </row>
    <row r="15" spans="2:5" x14ac:dyDescent="0.25">
      <c r="B15" s="9" t="s">
        <v>25</v>
      </c>
      <c r="C15" s="3">
        <v>1.2</v>
      </c>
      <c r="D15" s="3" t="s">
        <v>18</v>
      </c>
      <c r="E15" s="3">
        <f>IF("GB"=D15,C15*1024,C15*1)</f>
        <v>1228.8</v>
      </c>
    </row>
    <row r="16" spans="2:5" x14ac:dyDescent="0.25">
      <c r="B16" s="9" t="s">
        <v>35</v>
      </c>
      <c r="C16" s="3">
        <v>1.2</v>
      </c>
      <c r="D16" s="3" t="s">
        <v>18</v>
      </c>
      <c r="E16" s="3">
        <f>IF("GB"=D16,C16*1024,C16*1)</f>
        <v>1228.8</v>
      </c>
    </row>
    <row r="17" spans="1:6" x14ac:dyDescent="0.25">
      <c r="B17" s="2" t="s">
        <v>36</v>
      </c>
      <c r="C17" s="3">
        <v>1.21</v>
      </c>
      <c r="D17" s="3" t="s">
        <v>18</v>
      </c>
      <c r="E17" s="3">
        <f>IF("GB"=D17,C17*1024,C17*1)</f>
        <v>1239.04</v>
      </c>
    </row>
    <row r="18" spans="1:6" x14ac:dyDescent="0.25">
      <c r="B18" s="2" t="s">
        <v>30</v>
      </c>
      <c r="C18" s="3">
        <v>1.5</v>
      </c>
      <c r="D18" s="3" t="s">
        <v>18</v>
      </c>
      <c r="E18" s="3">
        <f>IF("GB"=D18,C18*1024,C18*1)</f>
        <v>1536</v>
      </c>
    </row>
    <row r="19" spans="1:6" x14ac:dyDescent="0.25">
      <c r="D19" s="7"/>
      <c r="E19" s="8"/>
    </row>
    <row r="20" spans="1:6" x14ac:dyDescent="0.25">
      <c r="E20" s="8" t="s">
        <v>42</v>
      </c>
      <c r="F20">
        <f>SUM(E4:E16)</f>
        <v>7469</v>
      </c>
    </row>
    <row r="23" spans="1:6" x14ac:dyDescent="0.25">
      <c r="C23" s="6" t="s">
        <v>18</v>
      </c>
      <c r="D23" s="6" t="s">
        <v>19</v>
      </c>
      <c r="E23" s="6" t="s">
        <v>40</v>
      </c>
      <c r="F23" s="6" t="s">
        <v>41</v>
      </c>
    </row>
    <row r="24" spans="1:6" x14ac:dyDescent="0.25">
      <c r="C24" s="3">
        <v>8</v>
      </c>
      <c r="D24" s="3">
        <v>1024</v>
      </c>
      <c r="E24" s="3">
        <f>C24*D24</f>
        <v>8192</v>
      </c>
      <c r="F24" s="2">
        <f>E24-F20</f>
        <v>723</v>
      </c>
    </row>
    <row r="26" spans="1:6" x14ac:dyDescent="0.25">
      <c r="A26" s="10" t="s">
        <v>43</v>
      </c>
      <c r="B26" t="s">
        <v>44</v>
      </c>
    </row>
  </sheetData>
  <sortState ref="B4:E18">
    <sortCondition ref="E4:E18"/>
  </sortState>
  <conditionalFormatting sqref="D4:D18">
    <cfRule type="containsText" dxfId="2" priority="2" operator="containsText" text="GB">
      <formula>NOT(ISERROR(SEARCH("GB",D4)))</formula>
    </cfRule>
    <cfRule type="cellIs" priority="5" operator="equal">
      <formula>$F$1</formula>
    </cfRule>
  </conditionalFormatting>
  <conditionalFormatting sqref="F9">
    <cfRule type="cellIs" priority="6" operator="equal">
      <formula>"MB"</formula>
    </cfRule>
  </conditionalFormatting>
  <conditionalFormatting sqref="D4">
    <cfRule type="containsText" dxfId="0" priority="3" operator="containsText" text="GB">
      <formula>NOT(ISERROR(SEARCH("GB",D4)))</formula>
    </cfRule>
  </conditionalFormatting>
  <conditionalFormatting sqref="B4:E18 E19:E20">
    <cfRule type="top10" priority="1" percent="1" rank="15"/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515CF41A-8FEA-44CD-B7A2-C4EDA20FC0D0}">
            <xm:f>NOT(ISERROR(SEARCH($F$1,D4)))</xm:f>
            <xm:f>$F$1</xm:f>
            <x14:dxf/>
          </x14:cfRule>
          <xm:sqref>D4:D18</xm:sqref>
        </x14:conditionalFormatting>
        <x14:conditionalFormatting xmlns:xm="http://schemas.microsoft.com/office/excel/2006/main">
          <x14:cfRule type="containsText" priority="4" operator="containsText" id="{777037E3-26CD-41C6-9383-ED1A0FE73F78}">
            <xm:f>NOT(ISERROR(SEARCH($D$5,E4)))</xm:f>
            <xm:f>$D$5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E4:E20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2FF9-2AB9-4591-864F-5B93D7E063E0}">
  <dimension ref="C4:I20"/>
  <sheetViews>
    <sheetView workbookViewId="0">
      <selection activeCell="C5" sqref="C5:F5"/>
    </sheetView>
  </sheetViews>
  <sheetFormatPr baseColWidth="10" defaultRowHeight="15" x14ac:dyDescent="0.25"/>
  <sheetData>
    <row r="4" spans="3:9" x14ac:dyDescent="0.25">
      <c r="H4" s="5" t="s">
        <v>18</v>
      </c>
      <c r="I4" s="5" t="s">
        <v>19</v>
      </c>
    </row>
    <row r="5" spans="3:9" x14ac:dyDescent="0.25">
      <c r="C5" s="1" t="s">
        <v>0</v>
      </c>
      <c r="D5" s="1" t="s">
        <v>16</v>
      </c>
      <c r="E5" s="1" t="s">
        <v>17</v>
      </c>
      <c r="F5" s="1" t="s">
        <v>18</v>
      </c>
      <c r="H5" s="4">
        <v>1</v>
      </c>
      <c r="I5" s="3">
        <v>1024</v>
      </c>
    </row>
    <row r="6" spans="3:9" x14ac:dyDescent="0.25">
      <c r="C6" s="2" t="s">
        <v>1</v>
      </c>
      <c r="D6" s="3">
        <v>50</v>
      </c>
      <c r="E6" s="3" t="s">
        <v>18</v>
      </c>
      <c r="F6" s="3">
        <v>50</v>
      </c>
    </row>
    <row r="7" spans="3:9" x14ac:dyDescent="0.25">
      <c r="C7" s="2" t="s">
        <v>2</v>
      </c>
      <c r="D7" s="3">
        <v>64</v>
      </c>
      <c r="E7" s="3" t="s">
        <v>18</v>
      </c>
      <c r="F7" s="3">
        <v>64</v>
      </c>
    </row>
    <row r="8" spans="3:9" x14ac:dyDescent="0.25">
      <c r="C8" s="2" t="s">
        <v>3</v>
      </c>
      <c r="D8" s="3">
        <v>25395.200000000001</v>
      </c>
      <c r="E8" s="3" t="s">
        <v>19</v>
      </c>
      <c r="F8" s="3">
        <f>D8*(1/I5)</f>
        <v>24.8</v>
      </c>
    </row>
    <row r="9" spans="3:9" x14ac:dyDescent="0.25">
      <c r="C9" s="2" t="s">
        <v>4</v>
      </c>
      <c r="D9" s="3">
        <v>77</v>
      </c>
      <c r="E9" s="3" t="s">
        <v>18</v>
      </c>
      <c r="F9" s="3">
        <v>77</v>
      </c>
    </row>
    <row r="10" spans="3:9" x14ac:dyDescent="0.25">
      <c r="C10" s="2" t="s">
        <v>5</v>
      </c>
      <c r="D10" s="3" t="s">
        <v>23</v>
      </c>
      <c r="E10" s="3" t="s">
        <v>20</v>
      </c>
      <c r="F10" s="3"/>
    </row>
    <row r="11" spans="3:9" x14ac:dyDescent="0.25">
      <c r="C11" s="2" t="s">
        <v>6</v>
      </c>
      <c r="D11" s="3">
        <v>67</v>
      </c>
      <c r="E11" s="3" t="s">
        <v>18</v>
      </c>
      <c r="F11" s="3">
        <v>62</v>
      </c>
    </row>
    <row r="12" spans="3:9" x14ac:dyDescent="0.25">
      <c r="C12" s="2" t="s">
        <v>7</v>
      </c>
      <c r="D12" s="3">
        <v>175</v>
      </c>
      <c r="E12" s="3" t="s">
        <v>18</v>
      </c>
      <c r="F12" s="3">
        <v>175</v>
      </c>
    </row>
    <row r="13" spans="3:9" x14ac:dyDescent="0.25">
      <c r="C13" s="2" t="s">
        <v>8</v>
      </c>
      <c r="D13" s="3">
        <v>125</v>
      </c>
      <c r="E13" s="3" t="s">
        <v>18</v>
      </c>
      <c r="F13" s="3">
        <v>125</v>
      </c>
    </row>
    <row r="14" spans="3:9" x14ac:dyDescent="0.25">
      <c r="C14" s="2" t="s">
        <v>9</v>
      </c>
      <c r="D14" s="3">
        <v>52428800</v>
      </c>
      <c r="E14" s="3" t="s">
        <v>21</v>
      </c>
      <c r="F14" s="3"/>
    </row>
    <row r="15" spans="3:9" x14ac:dyDescent="0.25">
      <c r="C15" s="2" t="s">
        <v>10</v>
      </c>
      <c r="D15" s="3">
        <v>153600</v>
      </c>
      <c r="E15" s="3" t="s">
        <v>19</v>
      </c>
      <c r="F15" s="3"/>
    </row>
    <row r="16" spans="3:9" x14ac:dyDescent="0.25">
      <c r="C16" s="2" t="s">
        <v>11</v>
      </c>
      <c r="D16" s="3">
        <v>45</v>
      </c>
      <c r="E16" s="3" t="s">
        <v>18</v>
      </c>
      <c r="F16" s="3">
        <v>45</v>
      </c>
    </row>
    <row r="17" spans="3:6" x14ac:dyDescent="0.25">
      <c r="C17" s="2" t="s">
        <v>12</v>
      </c>
      <c r="D17" s="3" t="s">
        <v>24</v>
      </c>
      <c r="E17" s="3" t="s">
        <v>22</v>
      </c>
      <c r="F17" s="3"/>
    </row>
    <row r="18" spans="3:6" x14ac:dyDescent="0.25">
      <c r="C18" s="2" t="s">
        <v>13</v>
      </c>
      <c r="D18" s="3">
        <v>46</v>
      </c>
      <c r="E18" s="3" t="s">
        <v>18</v>
      </c>
      <c r="F18" s="3">
        <v>46</v>
      </c>
    </row>
    <row r="19" spans="3:6" x14ac:dyDescent="0.25">
      <c r="C19" s="2" t="s">
        <v>14</v>
      </c>
      <c r="D19" s="3">
        <v>94371840</v>
      </c>
      <c r="E19" s="3" t="s">
        <v>21</v>
      </c>
      <c r="F19" s="3"/>
    </row>
    <row r="20" spans="3:6" x14ac:dyDescent="0.25">
      <c r="C20" s="2" t="s">
        <v>15</v>
      </c>
      <c r="D20" s="3">
        <v>150</v>
      </c>
      <c r="E20" s="3" t="s">
        <v>18</v>
      </c>
      <c r="F20" s="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Pc}</dc:creator>
  <cp:lastModifiedBy>Pc}</cp:lastModifiedBy>
  <dcterms:created xsi:type="dcterms:W3CDTF">2022-08-17T20:04:57Z</dcterms:created>
  <dcterms:modified xsi:type="dcterms:W3CDTF">2022-08-17T21:08:33Z</dcterms:modified>
</cp:coreProperties>
</file>