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<sst xmlns="http://schemas.openxmlformats.org/spreadsheetml/2006/main" count="201" uniqueCount="131">
  <si>
    <t>Juego</t>
  </si>
  <si>
    <t>Peso</t>
  </si>
  <si>
    <t>Bound By Flame</t>
  </si>
  <si>
    <t>5.200 MB</t>
  </si>
  <si>
    <t>GB</t>
  </si>
  <si>
    <t>Diablo III</t>
  </si>
  <si>
    <t>41 GB</t>
  </si>
  <si>
    <t>DriveClub</t>
  </si>
  <si>
    <t>28,86 GB</t>
  </si>
  <si>
    <t>Flower</t>
  </si>
  <si>
    <t>18.000 MB</t>
  </si>
  <si>
    <t>Infamous: Second Son</t>
  </si>
  <si>
    <t>0.023438 Terabytes</t>
  </si>
  <si>
    <t>Killzone: Shadow Fall SP</t>
  </si>
  <si>
    <t>38,5 GB</t>
  </si>
  <si>
    <t>Knack</t>
  </si>
  <si>
    <t>35,6 GB</t>
  </si>
  <si>
    <t>MLB 14 The Show</t>
  </si>
  <si>
    <t>37,5 GB</t>
  </si>
  <si>
    <t>Resogun</t>
  </si>
  <si>
    <t>460.800 KB</t>
  </si>
  <si>
    <t>Trine 2: Complete Story</t>
  </si>
  <si>
    <t>2.760 MB</t>
  </si>
  <si>
    <t>0,002</t>
  </si>
  <si>
    <t>The Last of Us</t>
  </si>
  <si>
    <t>48,11 GB</t>
  </si>
  <si>
    <t>Assassin's Creed IV: Black Flag</t>
  </si>
  <si>
    <t>21,2 GB</t>
  </si>
  <si>
    <t>Call of Duty: Ghosts</t>
  </si>
  <si>
    <t>49 GB</t>
  </si>
  <si>
    <t>Don't Starve</t>
  </si>
  <si>
    <t>609 MB</t>
  </si>
  <si>
    <t>Battleﬁeld 4</t>
  </si>
  <si>
    <t>41,85 GB</t>
  </si>
  <si>
    <t>El RESULTADO ELIMINA LAS CELDAS DE FONDO ROJO</t>
  </si>
  <si>
    <t>Ejercicio 2</t>
  </si>
  <si>
    <t>Practica virtual juegos de memoria.docx</t>
  </si>
  <si>
    <t>Enunciado:
 Nuestro grupo de amigos adquirió una Nintendo Switch con un disco de 32GB y queremos instalarle la mayor cantidad de juegos posibles de una lista de 15 juegos que armamos entre todos.</t>
  </si>
  <si>
    <t>The Legend of Zelda: Breath of the Wild</t>
  </si>
  <si>
    <t>13,4 GB</t>
  </si>
  <si>
    <t>Mario Kart 8 Deluxe</t>
  </si>
  <si>
    <t>7168 MB</t>
  </si>
  <si>
    <t>Snipperclips: Cut it Out, Together</t>
  </si>
  <si>
    <t>1,60 GB</t>
  </si>
  <si>
    <t>Disgaea 5</t>
  </si>
  <si>
    <t>5,92 GB</t>
  </si>
  <si>
    <t>Puyo Puyo Tetris</t>
  </si>
  <si>
    <t>1,09 GB</t>
  </si>
  <si>
    <t>I Am Setsuna</t>
  </si>
  <si>
    <t>1,40 GB</t>
  </si>
  <si>
    <t>Dragon Quest Heroes I·II</t>
  </si>
  <si>
    <t>0,0000305176 PB</t>
  </si>
  <si>
    <t>Nobunaga’s Ambition</t>
  </si>
  <si>
    <t>5 GB</t>
  </si>
  <si>
    <t>Air Conﬂicts: Secret Wars</t>
  </si>
  <si>
    <t>1572864 KB</t>
  </si>
  <si>
    <t>Air Conﬂicts: Paciﬁc Carriers</t>
  </si>
  <si>
    <t>1,4 GB</t>
  </si>
  <si>
    <t>Block-a-Pix Deluxe</t>
  </si>
  <si>
    <t>84,0 MB</t>
  </si>
  <si>
    <t>Cuphead</t>
  </si>
  <si>
    <t>3,3GB</t>
  </si>
  <si>
    <t>Gems of War</t>
  </si>
  <si>
    <t>458MB</t>
  </si>
  <si>
    <t>Infermo Climber: Reborn</t>
  </si>
  <si>
    <t>1,7GB</t>
  </si>
  <si>
    <t>Istanbul: Digital Edition</t>
  </si>
  <si>
    <t>330Mb</t>
  </si>
  <si>
    <t>Enunciado:
 Nuestro grupo de amigos adquirió una PSP con un disco de 6GB y queremos instalarle la mayor cantidad de juegos posibles de una lista de 15 juegos que armamos entre todos.</t>
  </si>
  <si>
    <t>God Of War: Chains Of Olympus</t>
  </si>
  <si>
    <t>1,2 GB</t>
  </si>
  <si>
    <t>Driver</t>
  </si>
  <si>
    <t>491,4 MB</t>
  </si>
  <si>
    <t>Need For Speed Carbon</t>
  </si>
  <si>
    <t>121 MB</t>
  </si>
  <si>
    <t>Burnout Dominator</t>
  </si>
  <si>
    <t>682 MB</t>
  </si>
  <si>
    <t>MotorStorm Artic Edge</t>
  </si>
  <si>
    <t>752 MB</t>
  </si>
  <si>
    <t>Midnight</t>
  </si>
  <si>
    <t>1,5GB</t>
  </si>
  <si>
    <t>Crash</t>
  </si>
  <si>
    <t>834MB</t>
  </si>
  <si>
    <t>Plants</t>
  </si>
  <si>
    <t>2MB</t>
  </si>
  <si>
    <t>Metal</t>
  </si>
  <si>
    <t>663MB</t>
  </si>
  <si>
    <t>Resident</t>
  </si>
  <si>
    <t>363MB</t>
  </si>
  <si>
    <t>Grand</t>
  </si>
  <si>
    <t>1,2GB</t>
  </si>
  <si>
    <t>FIFA 12</t>
  </si>
  <si>
    <t>1,21GB</t>
  </si>
  <si>
    <t>PES 2013</t>
  </si>
  <si>
    <t>975MB</t>
  </si>
  <si>
    <t>Code Arms</t>
  </si>
  <si>
    <t>49,8MB</t>
  </si>
  <si>
    <t>Street</t>
  </si>
  <si>
    <t>78,2MB</t>
  </si>
  <si>
    <t>Nuestro grupo de amigos adquirió una PC con un disco de 1TB y queremos instalarle la mayor
 cantidad de juegos posibles de una lista de 15 juegos que armamos entre todos.</t>
  </si>
  <si>
    <t>Assassin's Creed: Valhalla</t>
  </si>
  <si>
    <t>50 GB</t>
  </si>
  <si>
    <t>TB</t>
  </si>
  <si>
    <t>DiRT 5</t>
  </si>
  <si>
    <t>64 GB</t>
  </si>
  <si>
    <t>Shadow of the Tomb Raider</t>
  </si>
  <si>
    <t>25395,2 MB</t>
  </si>
  <si>
    <t>Doom Eternal</t>
  </si>
  <si>
    <t>77 GB</t>
  </si>
  <si>
    <t>Cyberpunk 2077</t>
  </si>
  <si>
    <t>0.0000667572 PB</t>
  </si>
  <si>
    <t>Half-Life Alyx</t>
  </si>
  <si>
    <t>67 GB</t>
  </si>
  <si>
    <t>Call of Duty: Warzone</t>
  </si>
  <si>
    <t>175 GB</t>
  </si>
  <si>
    <t>Call of Duty: Black Ops Cold War</t>
  </si>
  <si>
    <t>125 GB</t>
  </si>
  <si>
    <t>FIFA 21</t>
  </si>
  <si>
    <t>52428800 KB</t>
  </si>
  <si>
    <t>Microsoft Flight Simulator</t>
  </si>
  <si>
    <t>153600 MB</t>
  </si>
  <si>
    <t>Watch Dogs Legión</t>
  </si>
  <si>
    <t>45 GB</t>
  </si>
  <si>
    <t>The Witcher III: Wild Hunt</t>
  </si>
  <si>
    <t>0.046875 Terabytes</t>
  </si>
  <si>
    <t>Deus Ex: Mankind Divided</t>
  </si>
  <si>
    <t>46 GB</t>
  </si>
  <si>
    <t>Marvel's Avengers</t>
  </si>
  <si>
    <t>94371840 KB</t>
  </si>
  <si>
    <t>Baldur's Gate 3</t>
  </si>
  <si>
    <t>150 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</si>
</sst>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19">
    <font>
      <sz val="10.0"/>
      <color rgb="FF000000"/>
      <name val="Arial"/>
    </font>
    <font>
      <b/>
      <sz val="11.0"/>
      <color rgb="FFFFFFFF"/>
      <name val="&quot;Noto Sans&quot;"/>
    </font>
    <font>
      <sz val="11.0"/>
      <color theme="1"/>
      <name val="&quot;Noto Sans&quot;"/>
    </font>
    <font>
      <color theme="1"/>
      <name val="Arial"/>
    </font>
    <font>
      <b/>
      <sz val="11.0"/>
      <color theme="1"/>
      <name val="Inconsolata"/>
    </font>
    <font>
      <b/>
      <color theme="1"/>
      <name val="Arial"/>
    </font>
    <font>
      <b/>
      <sz val="11.0"/>
      <color theme="1"/>
      <name val="&quot;Noto Sans&quot;"/>
    </font>
    <font>
      <color rgb="FF000000"/>
      <name val="&quot;Times New Roman&quot;"/>
    </font>
    <font>
      <color theme="1"/>
      <name val="&quot;Times New Roman&quot;"/>
    </font>
    <font>
      <sz val="11.0"/>
      <color theme="1"/>
      <name val="Noto Sans"/>
    </font>
    <font>
      <sz val="11.0"/>
      <color rgb="FF000000"/>
      <name val="Inconsolata"/>
    </font>
    <font>
      <b/>
      <sz val="11.0"/>
      <color theme="1"/>
      <name val="Tahoma"/>
    </font>
    <font>
      <b/>
      <sz val="11.0"/>
      <color rgb="FFFFFFFF"/>
      <name val="Tahoma"/>
    </font>
    <font>
      <sz val="11.0"/>
      <color theme="1"/>
      <name val="&quot;Microsoft Sans Serif&quot;"/>
    </font>
    <font>
      <sz val="11.0"/>
      <color rgb="FF000000"/>
      <name val="Montserrat"/>
    </font>
    <font>
      <sz val="11.0"/>
      <color theme="1"/>
      <name val="Montserrat"/>
    </font>
    <font>
      <sz val="11.0"/>
      <color theme="1"/>
      <name val="&quot;Arial Unicode MS&quot;"/>
    </font>
    <font>
      <b/>
      <sz val="11.0"/>
      <color rgb="FFFFFFFF"/>
      <name val="&quot;Gill Sans MT&quot;"/>
    </font>
    <font/>
  </fonts>
  <fills count="5">
    <fill>
      <patternFill patternType="none"/>
    </fill>
    <fill>
      <patternFill patternType="lightGray"/>
    </fill>
    <fill>
      <patternFill patternType="solid">
        <fgColor rgb="FFEC174B"/>
        <bgColor rgb="FFEC174B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left" readingOrder="0"/>
    </xf>
    <xf borderId="4" fillId="0" fontId="2" numFmtId="0" xfId="0" applyAlignment="1" applyBorder="1" applyFont="1">
      <alignment horizontal="left" readingOrder="0"/>
    </xf>
    <xf borderId="0" fillId="0" fontId="3" numFmtId="4" xfId="0" applyAlignment="1" applyFont="1" applyNumberFormat="1">
      <alignment horizontal="right" readingOrder="0"/>
    </xf>
    <xf borderId="0" fillId="0" fontId="3" numFmtId="0" xfId="0" applyAlignment="1" applyFont="1">
      <alignment horizontal="center" readingOrder="0"/>
    </xf>
    <xf borderId="3" fillId="3" fontId="2" numFmtId="0" xfId="0" applyAlignment="1" applyBorder="1" applyFill="1" applyFont="1">
      <alignment horizontal="left" readingOrder="0"/>
    </xf>
    <xf borderId="4" fillId="3" fontId="2" numFmtId="0" xfId="0" applyAlignment="1" applyBorder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2" fontId="3" numFmtId="0" xfId="0" applyAlignment="1" applyFont="1">
      <alignment horizontal="right" readingOrder="0"/>
    </xf>
    <xf borderId="0" fillId="0" fontId="3" numFmtId="49" xfId="0" applyAlignment="1" applyFont="1" applyNumberFormat="1">
      <alignment horizontal="right" readingOrder="0"/>
    </xf>
    <xf borderId="0" fillId="4" fontId="4" numFmtId="4" xfId="0" applyFill="1" applyFont="1" applyNumberFormat="1"/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readingOrder="0" shrinkToFit="0" vertical="top" wrapText="1"/>
    </xf>
    <xf borderId="1" fillId="2" fontId="1" numFmtId="0" xfId="0" applyAlignment="1" applyBorder="1" applyFont="1">
      <alignment horizontal="center" readingOrder="0" vertical="top"/>
    </xf>
    <xf borderId="2" fillId="2" fontId="1" numFmtId="0" xfId="0" applyAlignment="1" applyBorder="1" applyFont="1">
      <alignment horizontal="center" readingOrder="0" vertical="top"/>
    </xf>
    <xf borderId="0" fillId="0" fontId="7" numFmtId="4" xfId="0" applyAlignment="1" applyFont="1" applyNumberFormat="1">
      <alignment horizontal="right" readingOrder="0" shrinkToFit="0" vertical="top" wrapText="0"/>
    </xf>
    <xf borderId="3" fillId="0" fontId="2" numFmtId="0" xfId="0" applyAlignment="1" applyBorder="1" applyFont="1">
      <alignment horizontal="left" readingOrder="0" vertical="top"/>
    </xf>
    <xf borderId="4" fillId="0" fontId="2" numFmtId="0" xfId="0" applyAlignment="1" applyBorder="1" applyFont="1">
      <alignment horizontal="left" readingOrder="0" vertical="top"/>
    </xf>
    <xf borderId="0" fillId="0" fontId="7" numFmtId="164" xfId="0" applyAlignment="1" applyFont="1" applyNumberFormat="1">
      <alignment horizontal="right" readingOrder="0" shrinkToFit="0" vertical="top" wrapText="0"/>
    </xf>
    <xf borderId="3" fillId="3" fontId="2" numFmtId="0" xfId="0" applyAlignment="1" applyBorder="1" applyFont="1">
      <alignment horizontal="left" readingOrder="0" vertical="top"/>
    </xf>
    <xf borderId="4" fillId="3" fontId="2" numFmtId="0" xfId="0" applyAlignment="1" applyBorder="1" applyFont="1">
      <alignment horizontal="left" readingOrder="0" vertical="top"/>
    </xf>
    <xf borderId="0" fillId="2" fontId="8" numFmtId="164" xfId="0" applyAlignment="1" applyFont="1" applyNumberFormat="1">
      <alignment horizontal="right" readingOrder="0" shrinkToFit="0" vertical="top" wrapText="0"/>
    </xf>
    <xf borderId="0" fillId="2" fontId="7" numFmtId="164" xfId="0" applyAlignment="1" applyFont="1" applyNumberFormat="1">
      <alignment horizontal="right" readingOrder="0" shrinkToFit="0" vertical="top" wrapText="0"/>
    </xf>
    <xf borderId="1" fillId="0" fontId="9" numFmtId="0" xfId="0" applyAlignment="1" applyBorder="1" applyFont="1">
      <alignment readingOrder="0" shrinkToFit="0" vertical="bottom" wrapText="0"/>
    </xf>
    <xf borderId="1" fillId="0" fontId="9" numFmtId="0" xfId="0" applyAlignment="1" applyBorder="1" applyFont="1">
      <alignment readingOrder="0" vertical="bottom"/>
    </xf>
    <xf borderId="0" fillId="0" fontId="3" numFmtId="0" xfId="0" applyAlignment="1" applyFont="1">
      <alignment readingOrder="0" vertical="bottom"/>
    </xf>
    <xf borderId="1" fillId="0" fontId="9" numFmtId="0" xfId="0" applyAlignment="1" applyBorder="1" applyFont="1">
      <alignment readingOrder="0"/>
    </xf>
    <xf borderId="0" fillId="2" fontId="3" numFmtId="0" xfId="0" applyAlignment="1" applyFont="1">
      <alignment readingOrder="0"/>
    </xf>
    <xf borderId="0" fillId="0" fontId="5" numFmtId="164" xfId="0" applyFont="1" applyNumberFormat="1"/>
    <xf borderId="0" fillId="4" fontId="10" numFmtId="0" xfId="0" applyAlignment="1" applyFont="1">
      <alignment readingOrder="0"/>
    </xf>
    <xf borderId="0" fillId="0" fontId="11" numFmtId="0" xfId="0" applyAlignment="1" applyFont="1">
      <alignment horizontal="left" readingOrder="0" shrinkToFit="0" vertical="top" wrapText="1"/>
    </xf>
    <xf borderId="1" fillId="2" fontId="12" numFmtId="0" xfId="0" applyAlignment="1" applyBorder="1" applyFont="1">
      <alignment horizontal="center" readingOrder="0" vertical="top"/>
    </xf>
    <xf borderId="2" fillId="2" fontId="12" numFmtId="0" xfId="0" applyAlignment="1" applyBorder="1" applyFont="1">
      <alignment horizontal="center" readingOrder="0" vertical="top"/>
    </xf>
    <xf borderId="0" fillId="0" fontId="7" numFmtId="0" xfId="0" applyAlignment="1" applyFont="1">
      <alignment horizontal="left" shrinkToFit="0" vertical="top" wrapText="0"/>
    </xf>
    <xf borderId="3" fillId="0" fontId="13" numFmtId="0" xfId="0" applyAlignment="1" applyBorder="1" applyFont="1">
      <alignment horizontal="left" readingOrder="0" vertical="top"/>
    </xf>
    <xf borderId="4" fillId="0" fontId="13" numFmtId="0" xfId="0" applyAlignment="1" applyBorder="1" applyFont="1">
      <alignment horizontal="left" readingOrder="0" vertical="top"/>
    </xf>
    <xf borderId="3" fillId="3" fontId="13" numFmtId="0" xfId="0" applyAlignment="1" applyBorder="1" applyFont="1">
      <alignment horizontal="left" readingOrder="0" vertical="top"/>
    </xf>
    <xf borderId="4" fillId="3" fontId="13" numFmtId="0" xfId="0" applyAlignment="1" applyBorder="1" applyFont="1">
      <alignment horizontal="left" readingOrder="0" vertical="top"/>
    </xf>
    <xf borderId="1" fillId="0" fontId="14" numFmtId="0" xfId="0" applyAlignment="1" applyBorder="1" applyFont="1">
      <alignment horizontal="left" readingOrder="0" shrinkToFit="0" vertical="top" wrapText="0"/>
    </xf>
    <xf borderId="1" fillId="0" fontId="15" numFmtId="0" xfId="0" applyAlignment="1" applyBorder="1" applyFont="1">
      <alignment readingOrder="0"/>
    </xf>
    <xf borderId="0" fillId="0" fontId="3" numFmtId="164" xfId="0" applyAlignment="1" applyFont="1" applyNumberFormat="1">
      <alignment horizontal="right" readingOrder="0"/>
    </xf>
    <xf borderId="0" fillId="2" fontId="3" numFmtId="164" xfId="0" applyAlignment="1" applyFont="1" applyNumberFormat="1">
      <alignment horizontal="right" readingOrder="0"/>
    </xf>
    <xf borderId="0" fillId="0" fontId="16" numFmtId="0" xfId="0" applyAlignment="1" applyFont="1">
      <alignment horizontal="left" readingOrder="0" vertical="top"/>
    </xf>
    <xf borderId="5" fillId="2" fontId="17" numFmtId="0" xfId="0" applyAlignment="1" applyBorder="1" applyFont="1">
      <alignment horizontal="center" readingOrder="0" vertical="top"/>
    </xf>
    <xf borderId="2" fillId="0" fontId="18" numFmtId="0" xfId="0" applyBorder="1" applyFont="1"/>
    <xf borderId="6" fillId="2" fontId="17" numFmtId="0" xfId="0" applyAlignment="1" applyBorder="1" applyFont="1">
      <alignment horizontal="center" readingOrder="0" vertical="top"/>
    </xf>
    <xf borderId="5" fillId="0" fontId="16" numFmtId="0" xfId="0" applyAlignment="1" applyBorder="1" applyFont="1">
      <alignment horizontal="left" readingOrder="0" vertical="top"/>
    </xf>
    <xf borderId="6" fillId="0" fontId="16" numFmtId="0" xfId="0" applyAlignment="1" applyBorder="1" applyFont="1">
      <alignment horizontal="left" readingOrder="0" vertical="top"/>
    </xf>
    <xf borderId="0" fillId="2" fontId="7" numFmtId="164" xfId="0" applyAlignment="1" applyFont="1" applyNumberFormat="1">
      <alignment horizontal="center" readingOrder="0" shrinkToFit="0" vertical="top" wrapText="0"/>
    </xf>
    <xf borderId="0" fillId="0" fontId="7" numFmtId="0" xfId="0" applyAlignment="1" applyFont="1">
      <alignment horizontal="center" readingOrder="0" shrinkToFit="0" vertical="top" wrapText="0"/>
    </xf>
    <xf borderId="5" fillId="3" fontId="16" numFmtId="0" xfId="0" applyAlignment="1" applyBorder="1" applyFont="1">
      <alignment horizontal="left" readingOrder="0" vertical="top"/>
    </xf>
    <xf borderId="6" fillId="3" fontId="16" numFmtId="0" xfId="0" applyAlignment="1" applyBorder="1" applyFont="1">
      <alignment horizontal="left" readingOrder="0" vertical="top"/>
    </xf>
    <xf borderId="0" fillId="0" fontId="7" numFmtId="164" xfId="0" applyAlignment="1" applyFont="1" applyNumberFormat="1">
      <alignment horizontal="center" readingOrder="0" shrinkToFit="0" vertical="top" wrapText="0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0</xdr:row>
      <xdr:rowOff>0</xdr:rowOff>
    </xdr:from>
    <xdr:ext cx="5715000" cy="54102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8.0"/>
    <col customWidth="1" min="8" max="8" width="28.29"/>
    <col customWidth="1" min="9" max="9" width="22.29"/>
  </cols>
  <sheetData>
    <row r="1">
      <c r="H1" s="1" t="s">
        <v>0</v>
      </c>
      <c r="I1" s="2" t="s">
        <v>1</v>
      </c>
    </row>
    <row r="2">
      <c r="H2" s="3" t="s">
        <v>2</v>
      </c>
      <c r="I2" s="4" t="s">
        <v>3</v>
      </c>
      <c r="J2" s="5">
        <v>5.78</v>
      </c>
      <c r="K2" s="6" t="s">
        <v>4</v>
      </c>
    </row>
    <row r="3">
      <c r="H3" s="7" t="s">
        <v>5</v>
      </c>
      <c r="I3" s="8" t="s">
        <v>6</v>
      </c>
      <c r="J3" s="9">
        <v>41.0</v>
      </c>
      <c r="K3" s="6" t="s">
        <v>4</v>
      </c>
    </row>
    <row r="4">
      <c r="H4" s="3" t="s">
        <v>7</v>
      </c>
      <c r="I4" s="4" t="s">
        <v>8</v>
      </c>
      <c r="J4" s="9">
        <v>28.86</v>
      </c>
      <c r="K4" s="6" t="s">
        <v>4</v>
      </c>
    </row>
    <row r="5">
      <c r="H5" s="7" t="s">
        <v>9</v>
      </c>
      <c r="I5" s="8" t="s">
        <v>10</v>
      </c>
      <c r="J5" s="9">
        <v>17.75</v>
      </c>
      <c r="K5" s="6" t="s">
        <v>4</v>
      </c>
    </row>
    <row r="6">
      <c r="H6" s="3" t="s">
        <v>11</v>
      </c>
      <c r="I6" s="4" t="s">
        <v>12</v>
      </c>
      <c r="J6" s="9">
        <v>24.0</v>
      </c>
      <c r="K6" s="6" t="s">
        <v>4</v>
      </c>
    </row>
    <row r="7">
      <c r="H7" s="7" t="s">
        <v>13</v>
      </c>
      <c r="I7" s="8" t="s">
        <v>14</v>
      </c>
      <c r="J7" s="10">
        <v>38.5</v>
      </c>
      <c r="K7" s="6" t="s">
        <v>4</v>
      </c>
    </row>
    <row r="8">
      <c r="H8" s="3" t="s">
        <v>15</v>
      </c>
      <c r="I8" s="4" t="s">
        <v>16</v>
      </c>
      <c r="J8" s="10">
        <v>35.6</v>
      </c>
      <c r="K8" s="6" t="s">
        <v>4</v>
      </c>
    </row>
    <row r="9">
      <c r="H9" s="7" t="s">
        <v>17</v>
      </c>
      <c r="I9" s="8" t="s">
        <v>18</v>
      </c>
      <c r="J9" s="11">
        <v>37.5</v>
      </c>
      <c r="K9" s="6" t="s">
        <v>4</v>
      </c>
    </row>
    <row r="10">
      <c r="H10" s="3" t="s">
        <v>19</v>
      </c>
      <c r="I10" s="4" t="s">
        <v>20</v>
      </c>
      <c r="J10" s="10">
        <v>0.44</v>
      </c>
      <c r="K10" s="6" t="s">
        <v>4</v>
      </c>
    </row>
    <row r="11">
      <c r="H11" s="7" t="s">
        <v>21</v>
      </c>
      <c r="I11" s="8" t="s">
        <v>22</v>
      </c>
      <c r="J11" s="12" t="s">
        <v>23</v>
      </c>
      <c r="K11" s="6" t="s">
        <v>4</v>
      </c>
    </row>
    <row r="12">
      <c r="H12" s="3" t="s">
        <v>24</v>
      </c>
      <c r="I12" s="4" t="s">
        <v>25</v>
      </c>
      <c r="J12" s="11">
        <v>48.11</v>
      </c>
      <c r="K12" s="6" t="s">
        <v>4</v>
      </c>
    </row>
    <row r="13">
      <c r="H13" s="7" t="s">
        <v>26</v>
      </c>
      <c r="I13" s="8" t="s">
        <v>27</v>
      </c>
      <c r="J13" s="10">
        <v>21.2</v>
      </c>
      <c r="K13" s="6" t="s">
        <v>4</v>
      </c>
    </row>
    <row r="14">
      <c r="H14" s="3" t="s">
        <v>28</v>
      </c>
      <c r="I14" s="4" t="s">
        <v>29</v>
      </c>
      <c r="J14" s="11">
        <v>49.0</v>
      </c>
      <c r="K14" s="6" t="s">
        <v>4</v>
      </c>
    </row>
    <row r="15">
      <c r="H15" s="7" t="s">
        <v>30</v>
      </c>
      <c r="I15" s="8" t="s">
        <v>31</v>
      </c>
      <c r="J15" s="10">
        <v>0.59</v>
      </c>
      <c r="K15" s="6" t="s">
        <v>4</v>
      </c>
    </row>
    <row r="16">
      <c r="H16" s="3" t="s">
        <v>32</v>
      </c>
      <c r="I16" s="4" t="s">
        <v>33</v>
      </c>
      <c r="J16" s="10">
        <v>41.85</v>
      </c>
      <c r="K16" s="6" t="s">
        <v>4</v>
      </c>
    </row>
    <row r="17">
      <c r="J17" s="13">
        <f>+J2+J3+J4+J5+J6+J7+J8+J10+J11+J13+J15+J16</f>
        <v>255.572</v>
      </c>
      <c r="K17" s="14" t="s">
        <v>34</v>
      </c>
    </row>
    <row r="23">
      <c r="H23" s="9" t="s">
        <v>35</v>
      </c>
    </row>
    <row r="24">
      <c r="H24" s="9" t="s">
        <v>36</v>
      </c>
    </row>
    <row r="25">
      <c r="H25" s="15" t="s">
        <v>37</v>
      </c>
    </row>
    <row r="26">
      <c r="H26" s="16" t="s">
        <v>0</v>
      </c>
      <c r="I26" s="17" t="s">
        <v>1</v>
      </c>
      <c r="J26" s="18"/>
      <c r="K26" s="6" t="s">
        <v>4</v>
      </c>
    </row>
    <row r="27">
      <c r="H27" s="19" t="s">
        <v>38</v>
      </c>
      <c r="I27" s="20" t="s">
        <v>39</v>
      </c>
      <c r="J27" s="21">
        <v>13.4</v>
      </c>
      <c r="K27" s="6" t="s">
        <v>4</v>
      </c>
    </row>
    <row r="28">
      <c r="H28" s="22" t="s">
        <v>40</v>
      </c>
      <c r="I28" s="23" t="s">
        <v>41</v>
      </c>
      <c r="J28" s="24">
        <v>7.0</v>
      </c>
      <c r="K28" s="6" t="s">
        <v>4</v>
      </c>
    </row>
    <row r="29">
      <c r="H29" s="19" t="s">
        <v>42</v>
      </c>
      <c r="I29" s="20" t="s">
        <v>43</v>
      </c>
      <c r="J29" s="21">
        <v>1.6</v>
      </c>
      <c r="K29" s="6" t="s">
        <v>4</v>
      </c>
    </row>
    <row r="30">
      <c r="H30" s="22" t="s">
        <v>44</v>
      </c>
      <c r="I30" s="23" t="s">
        <v>45</v>
      </c>
      <c r="J30" s="21">
        <v>5.92</v>
      </c>
      <c r="K30" s="6" t="s">
        <v>4</v>
      </c>
    </row>
    <row r="31">
      <c r="H31" s="19" t="s">
        <v>46</v>
      </c>
      <c r="I31" s="20" t="s">
        <v>47</v>
      </c>
      <c r="J31" s="21">
        <v>1.09</v>
      </c>
      <c r="K31" s="6" t="s">
        <v>4</v>
      </c>
    </row>
    <row r="32">
      <c r="H32" s="22" t="s">
        <v>48</v>
      </c>
      <c r="I32" s="23" t="s">
        <v>49</v>
      </c>
      <c r="J32" s="21">
        <v>1.4</v>
      </c>
      <c r="K32" s="6" t="s">
        <v>4</v>
      </c>
    </row>
    <row r="33">
      <c r="H33" s="19" t="s">
        <v>50</v>
      </c>
      <c r="I33" s="20" t="s">
        <v>51</v>
      </c>
      <c r="J33" s="24">
        <v>32.0</v>
      </c>
      <c r="K33" s="6" t="s">
        <v>4</v>
      </c>
    </row>
    <row r="34">
      <c r="H34" s="22" t="s">
        <v>52</v>
      </c>
      <c r="I34" s="23" t="s">
        <v>53</v>
      </c>
      <c r="J34" s="25">
        <v>5.0</v>
      </c>
      <c r="K34" s="6" t="s">
        <v>4</v>
      </c>
    </row>
    <row r="35">
      <c r="H35" s="19" t="s">
        <v>54</v>
      </c>
      <c r="I35" s="20" t="s">
        <v>55</v>
      </c>
      <c r="J35" s="21">
        <v>1.5</v>
      </c>
      <c r="K35" s="6" t="s">
        <v>4</v>
      </c>
    </row>
    <row r="36">
      <c r="H36" s="22" t="s">
        <v>56</v>
      </c>
      <c r="I36" s="23" t="s">
        <v>57</v>
      </c>
      <c r="J36" s="21">
        <v>1.4</v>
      </c>
      <c r="K36" s="6" t="s">
        <v>4</v>
      </c>
    </row>
    <row r="37">
      <c r="H37" s="19" t="s">
        <v>58</v>
      </c>
      <c r="I37" s="20" t="s">
        <v>59</v>
      </c>
      <c r="J37" s="21">
        <v>0.008</v>
      </c>
      <c r="K37" s="6" t="s">
        <v>4</v>
      </c>
    </row>
    <row r="38">
      <c r="H38" s="26" t="s">
        <v>60</v>
      </c>
      <c r="I38" s="27" t="s">
        <v>61</v>
      </c>
      <c r="J38" s="28">
        <v>3.3</v>
      </c>
      <c r="K38" s="6" t="s">
        <v>4</v>
      </c>
    </row>
    <row r="39">
      <c r="H39" s="29" t="s">
        <v>62</v>
      </c>
      <c r="I39" s="29" t="s">
        <v>63</v>
      </c>
      <c r="J39" s="9">
        <v>0.44</v>
      </c>
      <c r="K39" s="6" t="s">
        <v>4</v>
      </c>
    </row>
    <row r="40">
      <c r="H40" s="29" t="s">
        <v>64</v>
      </c>
      <c r="I40" s="29" t="s">
        <v>65</v>
      </c>
      <c r="J40" s="9">
        <v>1.7</v>
      </c>
      <c r="K40" s="6" t="s">
        <v>4</v>
      </c>
    </row>
    <row r="41">
      <c r="H41" s="29" t="s">
        <v>66</v>
      </c>
      <c r="I41" s="29" t="s">
        <v>67</v>
      </c>
      <c r="J41" s="30">
        <v>0.32</v>
      </c>
      <c r="K41" s="6" t="s">
        <v>4</v>
      </c>
    </row>
    <row r="42">
      <c r="J42" s="31">
        <f>+J27+J29+J30+J31+J32+J35+J36+J37+J38+J39+J40</f>
        <v>31.758</v>
      </c>
      <c r="K42" s="32" t="s">
        <v>34</v>
      </c>
    </row>
    <row r="46">
      <c r="H46" s="9" t="s">
        <v>36</v>
      </c>
    </row>
    <row r="47" ht="52.5" customHeight="1">
      <c r="H47" s="33" t="s">
        <v>68</v>
      </c>
    </row>
    <row r="48">
      <c r="H48" s="34" t="s">
        <v>0</v>
      </c>
      <c r="I48" s="35" t="s">
        <v>1</v>
      </c>
      <c r="J48" s="36"/>
    </row>
    <row r="49">
      <c r="H49" s="37" t="s">
        <v>69</v>
      </c>
      <c r="I49" s="38" t="s">
        <v>70</v>
      </c>
      <c r="J49" s="25">
        <v>1.2</v>
      </c>
      <c r="K49" s="6" t="s">
        <v>4</v>
      </c>
    </row>
    <row r="50">
      <c r="H50" s="39" t="s">
        <v>71</v>
      </c>
      <c r="I50" s="40" t="s">
        <v>72</v>
      </c>
      <c r="J50" s="25">
        <v>2.83</v>
      </c>
      <c r="K50" s="6" t="s">
        <v>4</v>
      </c>
    </row>
    <row r="51">
      <c r="H51" s="37" t="s">
        <v>73</v>
      </c>
      <c r="I51" s="38" t="s">
        <v>74</v>
      </c>
      <c r="J51" s="21">
        <v>0.11</v>
      </c>
      <c r="K51" s="6" t="s">
        <v>4</v>
      </c>
    </row>
    <row r="52">
      <c r="H52" s="39" t="s">
        <v>75</v>
      </c>
      <c r="I52" s="40" t="s">
        <v>76</v>
      </c>
      <c r="J52" s="21">
        <v>0.66</v>
      </c>
      <c r="K52" s="6" t="s">
        <v>4</v>
      </c>
    </row>
    <row r="53">
      <c r="H53" s="37" t="s">
        <v>77</v>
      </c>
      <c r="I53" s="38" t="s">
        <v>78</v>
      </c>
      <c r="J53" s="21">
        <v>0.73</v>
      </c>
      <c r="K53" s="6" t="s">
        <v>4</v>
      </c>
    </row>
    <row r="54">
      <c r="H54" s="41" t="s">
        <v>79</v>
      </c>
      <c r="I54" s="41" t="s">
        <v>80</v>
      </c>
      <c r="J54" s="21">
        <v>1.5</v>
      </c>
      <c r="K54" s="6" t="s">
        <v>4</v>
      </c>
    </row>
    <row r="55">
      <c r="H55" s="42" t="s">
        <v>81</v>
      </c>
      <c r="I55" s="42" t="s">
        <v>82</v>
      </c>
      <c r="J55" s="43">
        <v>0.814</v>
      </c>
      <c r="K55" s="6" t="s">
        <v>4</v>
      </c>
    </row>
    <row r="56">
      <c r="H56" s="42" t="s">
        <v>83</v>
      </c>
      <c r="I56" s="42" t="s">
        <v>84</v>
      </c>
      <c r="J56" s="43">
        <v>0.001</v>
      </c>
      <c r="K56" s="6" t="s">
        <v>4</v>
      </c>
    </row>
    <row r="57">
      <c r="H57" s="42" t="s">
        <v>85</v>
      </c>
      <c r="I57" s="42" t="s">
        <v>86</v>
      </c>
      <c r="J57" s="43">
        <v>0.59</v>
      </c>
      <c r="K57" s="6" t="s">
        <v>4</v>
      </c>
    </row>
    <row r="58">
      <c r="H58" s="42" t="s">
        <v>87</v>
      </c>
      <c r="I58" s="42" t="s">
        <v>88</v>
      </c>
      <c r="J58" s="43">
        <v>0.35</v>
      </c>
      <c r="K58" s="6" t="s">
        <v>4</v>
      </c>
    </row>
    <row r="59">
      <c r="H59" s="42" t="s">
        <v>89</v>
      </c>
      <c r="I59" s="42" t="s">
        <v>90</v>
      </c>
      <c r="J59" s="44">
        <v>1.2</v>
      </c>
      <c r="K59" s="6" t="s">
        <v>4</v>
      </c>
    </row>
    <row r="60">
      <c r="H60" s="42" t="s">
        <v>91</v>
      </c>
      <c r="I60" s="42" t="s">
        <v>92</v>
      </c>
      <c r="J60" s="44">
        <v>1.21</v>
      </c>
      <c r="K60" s="6" t="s">
        <v>4</v>
      </c>
    </row>
    <row r="61">
      <c r="H61" s="42" t="s">
        <v>93</v>
      </c>
      <c r="I61" s="42" t="s">
        <v>94</v>
      </c>
      <c r="J61" s="43">
        <v>0.952</v>
      </c>
      <c r="K61" s="6" t="s">
        <v>4</v>
      </c>
    </row>
    <row r="62">
      <c r="H62" s="42" t="s">
        <v>95</v>
      </c>
      <c r="I62" s="42" t="s">
        <v>96</v>
      </c>
      <c r="J62" s="43">
        <v>0.048</v>
      </c>
      <c r="K62" s="6" t="s">
        <v>4</v>
      </c>
    </row>
    <row r="63">
      <c r="H63" s="42" t="s">
        <v>97</v>
      </c>
      <c r="I63" s="42" t="s">
        <v>98</v>
      </c>
      <c r="J63" s="43">
        <v>0.076</v>
      </c>
      <c r="K63" s="6" t="s">
        <v>4</v>
      </c>
    </row>
    <row r="64">
      <c r="J64" s="31">
        <f>+J51+J52+J53+J54+J55+J56+J57+J58+J61+J62+J63</f>
        <v>5.831</v>
      </c>
      <c r="K64" s="32" t="s">
        <v>34</v>
      </c>
    </row>
    <row r="67">
      <c r="H67" s="9" t="s">
        <v>36</v>
      </c>
    </row>
    <row r="68">
      <c r="H68" s="45" t="s">
        <v>99</v>
      </c>
    </row>
    <row r="69">
      <c r="H69" s="46" t="s">
        <v>0</v>
      </c>
      <c r="I69" s="47"/>
      <c r="J69" s="48" t="s">
        <v>1</v>
      </c>
      <c r="K69" s="47"/>
      <c r="L69" s="36"/>
      <c r="M69" s="36"/>
    </row>
    <row r="70">
      <c r="H70" s="49" t="s">
        <v>100</v>
      </c>
      <c r="I70" s="47"/>
      <c r="J70" s="50" t="s">
        <v>101</v>
      </c>
      <c r="K70" s="47"/>
      <c r="L70" s="51">
        <v>0.048</v>
      </c>
      <c r="M70" s="52" t="s">
        <v>102</v>
      </c>
    </row>
    <row r="71">
      <c r="H71" s="53" t="s">
        <v>103</v>
      </c>
      <c r="I71" s="47"/>
      <c r="J71" s="54" t="s">
        <v>104</v>
      </c>
      <c r="K71" s="47"/>
      <c r="L71" s="55">
        <v>0.062</v>
      </c>
      <c r="M71" s="52" t="s">
        <v>102</v>
      </c>
    </row>
    <row r="72">
      <c r="H72" s="49" t="s">
        <v>105</v>
      </c>
      <c r="I72" s="47"/>
      <c r="J72" s="50" t="s">
        <v>106</v>
      </c>
      <c r="K72" s="47"/>
      <c r="L72" s="55">
        <v>0.024</v>
      </c>
      <c r="M72" s="52" t="s">
        <v>102</v>
      </c>
    </row>
    <row r="73">
      <c r="H73" s="53" t="s">
        <v>107</v>
      </c>
      <c r="I73" s="47"/>
      <c r="J73" s="54" t="s">
        <v>108</v>
      </c>
      <c r="K73" s="47"/>
      <c r="L73" s="55">
        <v>0.075</v>
      </c>
      <c r="M73" s="52" t="s">
        <v>102</v>
      </c>
    </row>
    <row r="74">
      <c r="H74" s="49" t="s">
        <v>109</v>
      </c>
      <c r="I74" s="47"/>
      <c r="J74" s="50" t="s">
        <v>110</v>
      </c>
      <c r="K74" s="47"/>
      <c r="L74" s="55">
        <v>0.068</v>
      </c>
      <c r="M74" s="52" t="s">
        <v>102</v>
      </c>
    </row>
    <row r="75">
      <c r="H75" s="53" t="s">
        <v>111</v>
      </c>
      <c r="I75" s="47"/>
      <c r="J75" s="54" t="s">
        <v>112</v>
      </c>
      <c r="K75" s="47"/>
      <c r="L75" s="51">
        <v>0.66</v>
      </c>
      <c r="M75" s="52" t="s">
        <v>102</v>
      </c>
    </row>
    <row r="76">
      <c r="H76" s="49" t="s">
        <v>113</v>
      </c>
      <c r="I76" s="47"/>
      <c r="J76" s="50" t="s">
        <v>114</v>
      </c>
      <c r="K76" s="47"/>
      <c r="L76" s="51">
        <v>0.17</v>
      </c>
      <c r="M76" s="52" t="s">
        <v>102</v>
      </c>
    </row>
    <row r="77">
      <c r="H77" s="53" t="s">
        <v>115</v>
      </c>
      <c r="I77" s="47"/>
      <c r="J77" s="54" t="s">
        <v>116</v>
      </c>
      <c r="K77" s="47"/>
      <c r="L77" s="55">
        <v>0.122</v>
      </c>
      <c r="M77" s="52" t="s">
        <v>102</v>
      </c>
    </row>
    <row r="78">
      <c r="H78" s="49" t="s">
        <v>117</v>
      </c>
      <c r="I78" s="47"/>
      <c r="J78" s="50" t="s">
        <v>118</v>
      </c>
      <c r="K78" s="47"/>
      <c r="L78" s="55">
        <v>0.048</v>
      </c>
      <c r="M78" s="52" t="s">
        <v>102</v>
      </c>
    </row>
    <row r="79">
      <c r="H79" s="53" t="s">
        <v>119</v>
      </c>
      <c r="I79" s="47"/>
      <c r="J79" s="54" t="s">
        <v>120</v>
      </c>
      <c r="K79" s="47"/>
      <c r="L79" s="55">
        <v>0.146</v>
      </c>
      <c r="M79" s="52" t="s">
        <v>102</v>
      </c>
    </row>
    <row r="80">
      <c r="H80" s="49" t="s">
        <v>121</v>
      </c>
      <c r="I80" s="47"/>
      <c r="J80" s="50" t="s">
        <v>122</v>
      </c>
      <c r="K80" s="47"/>
      <c r="L80" s="55">
        <v>0.043</v>
      </c>
      <c r="M80" s="52" t="s">
        <v>102</v>
      </c>
    </row>
    <row r="81">
      <c r="H81" s="53" t="s">
        <v>123</v>
      </c>
      <c r="I81" s="47"/>
      <c r="J81" s="54" t="s">
        <v>124</v>
      </c>
      <c r="K81" s="47"/>
      <c r="L81" s="55">
        <v>0.046875</v>
      </c>
      <c r="M81" s="52" t="s">
        <v>102</v>
      </c>
    </row>
    <row r="82">
      <c r="H82" s="49" t="s">
        <v>125</v>
      </c>
      <c r="I82" s="47"/>
      <c r="J82" s="50" t="s">
        <v>126</v>
      </c>
      <c r="K82" s="47"/>
      <c r="L82" s="55">
        <v>0.044</v>
      </c>
      <c r="M82" s="52" t="s">
        <v>102</v>
      </c>
    </row>
    <row r="83">
      <c r="H83" s="53" t="s">
        <v>127</v>
      </c>
      <c r="I83" s="47"/>
      <c r="J83" s="54" t="s">
        <v>128</v>
      </c>
      <c r="K83" s="47"/>
      <c r="L83" s="55">
        <v>0.087</v>
      </c>
      <c r="M83" s="52" t="s">
        <v>102</v>
      </c>
    </row>
    <row r="84">
      <c r="H84" s="49" t="s">
        <v>129</v>
      </c>
      <c r="I84" s="47"/>
      <c r="J84" s="50" t="s">
        <v>130</v>
      </c>
      <c r="K84" s="47"/>
      <c r="L84" s="55">
        <v>0.146</v>
      </c>
      <c r="M84" s="52" t="s">
        <v>102</v>
      </c>
    </row>
    <row r="85">
      <c r="L85" s="56">
        <v>0.959</v>
      </c>
      <c r="M85" s="32" t="s">
        <v>34</v>
      </c>
    </row>
    <row r="86">
      <c r="M86" s="52"/>
    </row>
    <row r="87">
      <c r="M87" s="52"/>
    </row>
  </sheetData>
  <mergeCells count="38">
    <mergeCell ref="K17:N17"/>
    <mergeCell ref="H25:J25"/>
    <mergeCell ref="K42:N42"/>
    <mergeCell ref="H47:M47"/>
    <mergeCell ref="K64:N64"/>
    <mergeCell ref="H68:M68"/>
    <mergeCell ref="J69:K69"/>
    <mergeCell ref="H69:I69"/>
    <mergeCell ref="H70:I70"/>
    <mergeCell ref="J70:K70"/>
    <mergeCell ref="H71:I71"/>
    <mergeCell ref="J71:K71"/>
    <mergeCell ref="H72:I72"/>
    <mergeCell ref="J72:K72"/>
    <mergeCell ref="J77:K77"/>
    <mergeCell ref="J78:K78"/>
    <mergeCell ref="J79:K79"/>
    <mergeCell ref="J80:K80"/>
    <mergeCell ref="J81:K81"/>
    <mergeCell ref="J82:K82"/>
    <mergeCell ref="J83:K83"/>
    <mergeCell ref="J84:K84"/>
    <mergeCell ref="H73:I73"/>
    <mergeCell ref="J73:K73"/>
    <mergeCell ref="H74:I74"/>
    <mergeCell ref="J74:K74"/>
    <mergeCell ref="H75:I75"/>
    <mergeCell ref="J75:K75"/>
    <mergeCell ref="J76:K76"/>
    <mergeCell ref="H83:I83"/>
    <mergeCell ref="H84:I84"/>
    <mergeCell ref="H76:I76"/>
    <mergeCell ref="H77:I77"/>
    <mergeCell ref="H78:I78"/>
    <mergeCell ref="H79:I79"/>
    <mergeCell ref="H80:I80"/>
    <mergeCell ref="H81:I81"/>
    <mergeCell ref="H82:I82"/>
  </mergeCells>
  <drawing r:id="rId1"/>
</worksheet>
</file>