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Mi unidad\DH - CTD\C3 - 2023\IntroduccionInformmatica\Mocila-EltonArmelini\Mochila_C30223\Primera Entrega\Clase 8- Memorias\Alumnos\Elton_Armelini\"/>
    </mc:Choice>
  </mc:AlternateContent>
  <xr:revisionPtr revIDLastSave="0" documentId="8_{0EAAF644-DFED-48D4-A58B-6024318538D6}" xr6:coauthVersionLast="45" xr6:coauthVersionMax="45" xr10:uidLastSave="{00000000-0000-0000-0000-000000000000}"/>
  <bookViews>
    <workbookView xWindow="-120" yWindow="-120" windowWidth="20730" windowHeight="11160" xr2:uid="{576B1537-4630-4B3A-8320-2A48C97BA9E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1" l="1"/>
  <c r="I13" i="1"/>
  <c r="K13" i="1" s="1"/>
  <c r="K12" i="1"/>
  <c r="H12" i="1"/>
  <c r="J12" i="1" s="1"/>
  <c r="J11" i="1"/>
  <c r="I11" i="1"/>
  <c r="K11" i="1" s="1"/>
  <c r="K10" i="1"/>
  <c r="H10" i="1"/>
  <c r="J10" i="1" s="1"/>
  <c r="I9" i="1"/>
  <c r="H9" i="1" s="1"/>
  <c r="J8" i="1"/>
  <c r="I8" i="1"/>
  <c r="K8" i="1" s="1"/>
  <c r="J7" i="1"/>
  <c r="I7" i="1"/>
  <c r="K7" i="1" s="1"/>
  <c r="K6" i="1"/>
  <c r="H6" i="1"/>
  <c r="J6" i="1" s="1"/>
  <c r="J5" i="1"/>
  <c r="I5" i="1"/>
  <c r="K5" i="1" s="1"/>
  <c r="J4" i="1"/>
  <c r="I4" i="1"/>
  <c r="B19" i="1"/>
  <c r="B20" i="1" s="1"/>
  <c r="C19" i="1"/>
  <c r="D19" i="1"/>
  <c r="E19" i="1"/>
  <c r="C12" i="1"/>
  <c r="E14" i="1"/>
  <c r="E15" i="1"/>
  <c r="E16" i="1"/>
  <c r="E17" i="1"/>
  <c r="E18" i="1"/>
  <c r="E13" i="1"/>
  <c r="E10" i="1"/>
  <c r="E11" i="1"/>
  <c r="E9" i="1"/>
  <c r="D10" i="1"/>
  <c r="D11" i="1"/>
  <c r="D13" i="1"/>
  <c r="D14" i="1"/>
  <c r="D15" i="1"/>
  <c r="D16" i="1"/>
  <c r="D17" i="1"/>
  <c r="D18" i="1"/>
  <c r="D9" i="1"/>
  <c r="C18" i="1"/>
  <c r="C16" i="1"/>
  <c r="C15" i="1"/>
  <c r="C14" i="1"/>
  <c r="B17" i="1"/>
  <c r="B13" i="1"/>
  <c r="C11" i="1"/>
  <c r="C10" i="1"/>
  <c r="C9" i="1"/>
  <c r="E8" i="1"/>
  <c r="C8" i="1"/>
  <c r="B8" i="1"/>
  <c r="E7" i="1"/>
  <c r="D7" i="1"/>
  <c r="B7" i="1"/>
  <c r="E6" i="1"/>
  <c r="D6" i="1"/>
  <c r="C6" i="1"/>
  <c r="E5" i="1"/>
  <c r="D5" i="1"/>
  <c r="C5" i="1"/>
  <c r="E4" i="1"/>
  <c r="D4" i="1"/>
  <c r="B4" i="1"/>
  <c r="B12" i="1"/>
  <c r="D12" i="1" s="1"/>
  <c r="I14" i="1" l="1"/>
  <c r="J9" i="1"/>
  <c r="J14" i="1" s="1"/>
  <c r="H14" i="1"/>
  <c r="K4" i="1"/>
  <c r="K14" i="1" s="1"/>
</calcChain>
</file>

<file path=xl/sharedStrings.xml><?xml version="1.0" encoding="utf-8"?>
<sst xmlns="http://schemas.openxmlformats.org/spreadsheetml/2006/main" count="40" uniqueCount="24">
  <si>
    <t>Juego</t>
  </si>
  <si>
    <t>PESO(GB)</t>
  </si>
  <si>
    <t>Peso(MB)</t>
  </si>
  <si>
    <t>Bound By Flame</t>
  </si>
  <si>
    <t>Diablo III</t>
  </si>
  <si>
    <t>DriveClub</t>
  </si>
  <si>
    <t>Flower</t>
  </si>
  <si>
    <t>Infamous: Second Son</t>
  </si>
  <si>
    <t>Peso(TB)</t>
  </si>
  <si>
    <t>Killzone: Shadow Fall SP</t>
  </si>
  <si>
    <t>Knack</t>
  </si>
  <si>
    <t>MLB 14 The Show</t>
  </si>
  <si>
    <t>Resogun</t>
  </si>
  <si>
    <t>Peso(KB)</t>
  </si>
  <si>
    <t>Trine 2: Complete Story</t>
  </si>
  <si>
    <t>The Last of Us</t>
  </si>
  <si>
    <t>Assassin's Creed IV: Black Flag</t>
  </si>
  <si>
    <t>Call of Duty: Ghosts</t>
  </si>
  <si>
    <t>Don't Starve</t>
  </si>
  <si>
    <t>Battlefield 4</t>
  </si>
  <si>
    <t>Total</t>
  </si>
  <si>
    <t>Lista de Juego Modificada</t>
  </si>
  <si>
    <t>Lista de Juego Original</t>
  </si>
  <si>
    <t>Excedido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</si>
</sst>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0.000"/>
    <numFmt numFmtId="170" formatCode="0.0000"/>
    <numFmt numFmtId="171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Fill="1" applyBorder="1"/>
    <xf numFmtId="0" fontId="0" fillId="5" borderId="1" xfId="0" applyFill="1" applyBorder="1"/>
    <xf numFmtId="0" fontId="1" fillId="3" borderId="1" xfId="2" applyBorder="1"/>
    <xf numFmtId="2" fontId="1" fillId="3" borderId="1" xfId="2" applyNumberFormat="1" applyBorder="1"/>
    <xf numFmtId="171" fontId="1" fillId="3" borderId="1" xfId="2" applyNumberFormat="1" applyBorder="1"/>
    <xf numFmtId="1" fontId="1" fillId="3" borderId="1" xfId="2" applyNumberFormat="1" applyBorder="1"/>
    <xf numFmtId="169" fontId="1" fillId="3" borderId="1" xfId="2" applyNumberFormat="1" applyBorder="1"/>
    <xf numFmtId="170" fontId="1" fillId="3" borderId="1" xfId="2" applyNumberFormat="1" applyBorder="1"/>
    <xf numFmtId="0" fontId="2" fillId="2" borderId="1" xfId="1" applyBorder="1"/>
    <xf numFmtId="2" fontId="2" fillId="2" borderId="2" xfId="1" applyNumberFormat="1" applyBorder="1"/>
    <xf numFmtId="0" fontId="3" fillId="4" borderId="1" xfId="3" applyBorder="1"/>
    <xf numFmtId="2" fontId="3" fillId="4" borderId="1" xfId="3" applyNumberFormat="1" applyBorder="1"/>
  </cellXfs>
  <cellStyles count="4">
    <cellStyle name="60% - Énfasis5" xfId="2" builtinId="48"/>
    <cellStyle name="Énfasis6" xfId="3" builtinId="49"/>
    <cellStyle name="Incorrecto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D936A-1DBD-427F-973F-68B502C780A7}">
  <dimension ref="A1:K21"/>
  <sheetViews>
    <sheetView tabSelected="1" workbookViewId="0">
      <selection activeCell="H20" sqref="H20"/>
    </sheetView>
  </sheetViews>
  <sheetFormatPr baseColWidth="10" defaultRowHeight="15" x14ac:dyDescent="0.25"/>
  <cols>
    <col min="1" max="1" width="27.7109375" bestFit="1" customWidth="1"/>
    <col min="2" max="2" width="14" customWidth="1"/>
    <col min="3" max="3" width="13.7109375" customWidth="1"/>
    <col min="4" max="4" width="14.140625" customWidth="1"/>
    <col min="5" max="5" width="13.5703125" customWidth="1"/>
    <col min="7" max="7" width="27.7109375" bestFit="1" customWidth="1"/>
    <col min="8" max="8" width="9.42578125" bestFit="1" customWidth="1"/>
    <col min="9" max="9" width="9.5703125" bestFit="1" customWidth="1"/>
    <col min="10" max="10" width="8.85546875" bestFit="1" customWidth="1"/>
    <col min="11" max="11" width="12.5703125" bestFit="1" customWidth="1"/>
  </cols>
  <sheetData>
    <row r="1" spans="1:11" x14ac:dyDescent="0.25">
      <c r="A1" s="2" t="s">
        <v>22</v>
      </c>
      <c r="B1" s="2"/>
      <c r="C1" s="2"/>
      <c r="D1" s="2"/>
      <c r="E1" s="2"/>
      <c r="G1" s="2" t="s">
        <v>21</v>
      </c>
      <c r="H1" s="2"/>
      <c r="I1" s="2"/>
      <c r="J1" s="2"/>
      <c r="K1" s="2"/>
    </row>
    <row r="2" spans="1:11" x14ac:dyDescent="0.25">
      <c r="A2" s="2"/>
      <c r="B2" s="2"/>
      <c r="C2" s="2"/>
      <c r="D2" s="2"/>
      <c r="E2" s="2"/>
      <c r="G2" s="2"/>
      <c r="H2" s="2"/>
      <c r="I2" s="2"/>
      <c r="J2" s="2"/>
      <c r="K2" s="2"/>
    </row>
    <row r="3" spans="1:11" x14ac:dyDescent="0.25">
      <c r="A3" s="5" t="s">
        <v>0</v>
      </c>
      <c r="B3" s="5" t="s">
        <v>1</v>
      </c>
      <c r="C3" s="5" t="s">
        <v>2</v>
      </c>
      <c r="D3" s="5" t="s">
        <v>8</v>
      </c>
      <c r="E3" s="5" t="s">
        <v>13</v>
      </c>
      <c r="G3" s="5" t="s">
        <v>0</v>
      </c>
      <c r="H3" s="5" t="s">
        <v>1</v>
      </c>
      <c r="I3" s="5" t="s">
        <v>2</v>
      </c>
      <c r="J3" s="5" t="s">
        <v>8</v>
      </c>
      <c r="K3" s="5" t="s">
        <v>13</v>
      </c>
    </row>
    <row r="4" spans="1:11" x14ac:dyDescent="0.25">
      <c r="A4" s="6" t="s">
        <v>3</v>
      </c>
      <c r="B4" s="7">
        <f>C4/1024</f>
        <v>5.078125</v>
      </c>
      <c r="C4" s="7">
        <v>5200</v>
      </c>
      <c r="D4" s="8">
        <f>B4/1024</f>
        <v>4.9591064453125E-3</v>
      </c>
      <c r="E4" s="7">
        <f>C4*1024</f>
        <v>5324800</v>
      </c>
      <c r="G4" s="6" t="s">
        <v>4</v>
      </c>
      <c r="H4" s="6">
        <v>41</v>
      </c>
      <c r="I4" s="6">
        <f>H4*1024</f>
        <v>41984</v>
      </c>
      <c r="J4" s="6">
        <f>H4/1024</f>
        <v>4.00390625E-2</v>
      </c>
      <c r="K4" s="6">
        <f>I4*1024</f>
        <v>42991616</v>
      </c>
    </row>
    <row r="5" spans="1:11" x14ac:dyDescent="0.25">
      <c r="A5" s="6" t="s">
        <v>4</v>
      </c>
      <c r="B5" s="7">
        <v>41</v>
      </c>
      <c r="C5" s="7">
        <f>B5*1024</f>
        <v>41984</v>
      </c>
      <c r="D5" s="8">
        <f>B5/1024</f>
        <v>4.00390625E-2</v>
      </c>
      <c r="E5" s="7">
        <f>C5*1024</f>
        <v>42991616</v>
      </c>
      <c r="G5" s="6" t="s">
        <v>5</v>
      </c>
      <c r="H5" s="6">
        <v>28.86</v>
      </c>
      <c r="I5" s="6">
        <f>H5*1024</f>
        <v>29552.639999999999</v>
      </c>
      <c r="J5" s="6">
        <f>H5/1024</f>
        <v>2.8183593749999999E-2</v>
      </c>
      <c r="K5" s="6">
        <f>I5*1024</f>
        <v>30261903.359999999</v>
      </c>
    </row>
    <row r="6" spans="1:11" x14ac:dyDescent="0.25">
      <c r="A6" s="6" t="s">
        <v>5</v>
      </c>
      <c r="B6" s="7">
        <v>28.86</v>
      </c>
      <c r="C6" s="7">
        <f>B6*1024</f>
        <v>29552.639999999999</v>
      </c>
      <c r="D6" s="7">
        <f>B6/1024</f>
        <v>2.8183593749999999E-2</v>
      </c>
      <c r="E6" s="7">
        <f>C6*1024</f>
        <v>30261903.359999999</v>
      </c>
      <c r="G6" s="6" t="s">
        <v>6</v>
      </c>
      <c r="H6" s="6">
        <f>I6/1024</f>
        <v>17.578125</v>
      </c>
      <c r="I6" s="6">
        <v>18000</v>
      </c>
      <c r="J6" s="6">
        <f>H6/1024</f>
        <v>1.71661376953125E-2</v>
      </c>
      <c r="K6" s="6">
        <f>I6*1024</f>
        <v>18432000</v>
      </c>
    </row>
    <row r="7" spans="1:11" x14ac:dyDescent="0.25">
      <c r="A7" s="6" t="s">
        <v>6</v>
      </c>
      <c r="B7" s="9">
        <f>C7/1024</f>
        <v>17.578125</v>
      </c>
      <c r="C7" s="7">
        <v>18000</v>
      </c>
      <c r="D7" s="7">
        <f>B7/1024</f>
        <v>1.71661376953125E-2</v>
      </c>
      <c r="E7" s="7">
        <f>C7*1024</f>
        <v>18432000</v>
      </c>
      <c r="G7" s="6" t="s">
        <v>9</v>
      </c>
      <c r="H7" s="6">
        <v>38.5</v>
      </c>
      <c r="I7" s="6">
        <f>H7*1024</f>
        <v>39424</v>
      </c>
      <c r="J7" s="6">
        <f>H7/1024</f>
        <v>3.759765625E-2</v>
      </c>
      <c r="K7" s="6">
        <f>I7*1024</f>
        <v>40370176</v>
      </c>
    </row>
    <row r="8" spans="1:11" x14ac:dyDescent="0.25">
      <c r="A8" s="6" t="s">
        <v>7</v>
      </c>
      <c r="B8" s="7">
        <f>D8*1024</f>
        <v>24.000512000000001</v>
      </c>
      <c r="C8" s="7">
        <f>B8*1024</f>
        <v>24576.524288000001</v>
      </c>
      <c r="D8" s="10">
        <v>2.3438000000000001E-2</v>
      </c>
      <c r="E8" s="7">
        <f>C8*1024</f>
        <v>25166360.870912001</v>
      </c>
      <c r="G8" s="6" t="s">
        <v>10</v>
      </c>
      <c r="H8" s="6">
        <v>35.6</v>
      </c>
      <c r="I8" s="6">
        <f>H8*1024</f>
        <v>36454.400000000001</v>
      </c>
      <c r="J8" s="6">
        <f>H8/1024</f>
        <v>3.4765625000000001E-2</v>
      </c>
      <c r="K8" s="6">
        <f t="shared" ref="K8:K9" si="0">I8*1024</f>
        <v>37329305.600000001</v>
      </c>
    </row>
    <row r="9" spans="1:11" x14ac:dyDescent="0.25">
      <c r="A9" s="6" t="s">
        <v>9</v>
      </c>
      <c r="B9" s="7">
        <v>38.5</v>
      </c>
      <c r="C9" s="7">
        <f>B9*1024</f>
        <v>39424</v>
      </c>
      <c r="D9" s="7">
        <f>B9/1024</f>
        <v>3.759765625E-2</v>
      </c>
      <c r="E9" s="7">
        <f>C9*1024</f>
        <v>40370176</v>
      </c>
      <c r="G9" s="6" t="s">
        <v>12</v>
      </c>
      <c r="H9" s="6">
        <f>I9/1024</f>
        <v>0.439453125</v>
      </c>
      <c r="I9" s="6">
        <f>K9/1024</f>
        <v>450</v>
      </c>
      <c r="J9" s="6">
        <f>H9/1024</f>
        <v>4.291534423828125E-4</v>
      </c>
      <c r="K9" s="6">
        <v>460800</v>
      </c>
    </row>
    <row r="10" spans="1:11" x14ac:dyDescent="0.25">
      <c r="A10" s="6" t="s">
        <v>10</v>
      </c>
      <c r="B10" s="7">
        <v>35.6</v>
      </c>
      <c r="C10" s="7">
        <f>B10*1024</f>
        <v>36454.400000000001</v>
      </c>
      <c r="D10" s="7">
        <f t="shared" ref="D10:D18" si="1">B10/1024</f>
        <v>3.4765625000000001E-2</v>
      </c>
      <c r="E10" s="7">
        <f t="shared" ref="E10:E11" si="2">C10*1024</f>
        <v>37329305.600000001</v>
      </c>
      <c r="G10" s="6" t="s">
        <v>14</v>
      </c>
      <c r="H10" s="6">
        <f>I10/1024</f>
        <v>2.6953125</v>
      </c>
      <c r="I10" s="6">
        <v>2760</v>
      </c>
      <c r="J10" s="6">
        <f>H10/1024</f>
        <v>2.63214111328125E-3</v>
      </c>
      <c r="K10" s="6">
        <f>I10*1024</f>
        <v>2826240</v>
      </c>
    </row>
    <row r="11" spans="1:11" x14ac:dyDescent="0.25">
      <c r="A11" s="6" t="s">
        <v>11</v>
      </c>
      <c r="B11" s="7">
        <v>37.5</v>
      </c>
      <c r="C11" s="7">
        <f>B11*1024</f>
        <v>38400</v>
      </c>
      <c r="D11" s="7">
        <f t="shared" si="1"/>
        <v>3.662109375E-2</v>
      </c>
      <c r="E11" s="7">
        <f t="shared" si="2"/>
        <v>39321600</v>
      </c>
      <c r="G11" s="6" t="s">
        <v>15</v>
      </c>
      <c r="H11" s="6">
        <v>48.11</v>
      </c>
      <c r="I11" s="6">
        <f>H11*1024</f>
        <v>49264.639999999999</v>
      </c>
      <c r="J11" s="6">
        <f>H11/1024</f>
        <v>4.6982421874999999E-2</v>
      </c>
      <c r="K11" s="6">
        <f>I11*1024</f>
        <v>50446991.359999999</v>
      </c>
    </row>
    <row r="12" spans="1:11" x14ac:dyDescent="0.25">
      <c r="A12" s="6" t="s">
        <v>12</v>
      </c>
      <c r="B12" s="7">
        <f>C12/1024</f>
        <v>0.439453125</v>
      </c>
      <c r="C12" s="7">
        <f>E12/1024</f>
        <v>450</v>
      </c>
      <c r="D12" s="11">
        <f t="shared" si="1"/>
        <v>4.291534423828125E-4</v>
      </c>
      <c r="E12" s="7">
        <v>460800</v>
      </c>
      <c r="G12" s="6" t="s">
        <v>18</v>
      </c>
      <c r="H12" s="6">
        <f>I12/1024</f>
        <v>0.5947265625</v>
      </c>
      <c r="I12" s="6">
        <v>609</v>
      </c>
      <c r="J12" s="6">
        <f>H12/1024</f>
        <v>5.8078765869140625E-4</v>
      </c>
      <c r="K12" s="6">
        <f>I12*1024</f>
        <v>623616</v>
      </c>
    </row>
    <row r="13" spans="1:11" x14ac:dyDescent="0.25">
      <c r="A13" s="6" t="s">
        <v>14</v>
      </c>
      <c r="B13" s="7">
        <f>C13/1024</f>
        <v>2.6953125</v>
      </c>
      <c r="C13" s="7">
        <v>2760</v>
      </c>
      <c r="D13" s="7">
        <f t="shared" si="1"/>
        <v>2.63214111328125E-3</v>
      </c>
      <c r="E13" s="7">
        <f>C13*1024</f>
        <v>2826240</v>
      </c>
      <c r="G13" s="6" t="s">
        <v>19</v>
      </c>
      <c r="H13" s="6">
        <v>41.85</v>
      </c>
      <c r="I13" s="6">
        <f>H13*1024</f>
        <v>42854.400000000001</v>
      </c>
      <c r="J13" s="6">
        <f>H13/1024</f>
        <v>4.0869140625000001E-2</v>
      </c>
      <c r="K13" s="6">
        <f>I13*1024</f>
        <v>43882905.600000001</v>
      </c>
    </row>
    <row r="14" spans="1:11" x14ac:dyDescent="0.25">
      <c r="A14" s="6" t="s">
        <v>15</v>
      </c>
      <c r="B14" s="7">
        <v>48.11</v>
      </c>
      <c r="C14" s="7">
        <f>B14*1024</f>
        <v>49264.639999999999</v>
      </c>
      <c r="D14" s="7">
        <f t="shared" si="1"/>
        <v>4.6982421874999999E-2</v>
      </c>
      <c r="E14" s="7">
        <f t="shared" ref="E14:E18" si="3">C14*1024</f>
        <v>50446991.359999999</v>
      </c>
      <c r="G14" s="14" t="s">
        <v>20</v>
      </c>
      <c r="H14" s="15">
        <f>SUM(H4:H13)</f>
        <v>255.22761718749999</v>
      </c>
      <c r="I14" s="15">
        <f>SUM(I4:I13)</f>
        <v>261353.08</v>
      </c>
      <c r="J14" s="15">
        <f>SUM(J4:J13)</f>
        <v>0.24924571990966796</v>
      </c>
      <c r="K14" s="15">
        <f>SUM(K4:K13)</f>
        <v>267625553.91999999</v>
      </c>
    </row>
    <row r="15" spans="1:11" x14ac:dyDescent="0.25">
      <c r="A15" s="6" t="s">
        <v>16</v>
      </c>
      <c r="B15" s="7">
        <v>21.2</v>
      </c>
      <c r="C15" s="7">
        <f>B15*1024</f>
        <v>21708.799999999999</v>
      </c>
      <c r="D15" s="7">
        <f t="shared" si="1"/>
        <v>2.0703124999999999E-2</v>
      </c>
      <c r="E15" s="7">
        <f t="shared" si="3"/>
        <v>22229811.199999999</v>
      </c>
    </row>
    <row r="16" spans="1:11" x14ac:dyDescent="0.25">
      <c r="A16" s="6" t="s">
        <v>17</v>
      </c>
      <c r="B16" s="7">
        <v>49</v>
      </c>
      <c r="C16" s="6">
        <f>B16*1024</f>
        <v>50176</v>
      </c>
      <c r="D16" s="7">
        <f t="shared" si="1"/>
        <v>4.78515625E-2</v>
      </c>
      <c r="E16" s="7">
        <f t="shared" si="3"/>
        <v>51380224</v>
      </c>
    </row>
    <row r="17" spans="1:5" x14ac:dyDescent="0.25">
      <c r="A17" s="6" t="s">
        <v>18</v>
      </c>
      <c r="B17" s="7">
        <f>C17/1024</f>
        <v>0.5947265625</v>
      </c>
      <c r="C17" s="7">
        <v>609</v>
      </c>
      <c r="D17" s="11">
        <f t="shared" si="1"/>
        <v>5.8078765869140625E-4</v>
      </c>
      <c r="E17" s="7">
        <f t="shared" si="3"/>
        <v>623616</v>
      </c>
    </row>
    <row r="18" spans="1:5" x14ac:dyDescent="0.25">
      <c r="A18" s="6" t="s">
        <v>19</v>
      </c>
      <c r="B18" s="7">
        <v>41.85</v>
      </c>
      <c r="C18" s="7">
        <f>B18*1024</f>
        <v>42854.400000000001</v>
      </c>
      <c r="D18" s="10">
        <f t="shared" si="1"/>
        <v>4.0869140625000001E-2</v>
      </c>
      <c r="E18" s="7">
        <f t="shared" si="3"/>
        <v>43882905.600000001</v>
      </c>
    </row>
    <row r="19" spans="1:5" x14ac:dyDescent="0.25">
      <c r="A19" s="6" t="s">
        <v>20</v>
      </c>
      <c r="B19" s="7">
        <f>SUM(B4:B18)</f>
        <v>392.00625418750002</v>
      </c>
      <c r="C19" s="7">
        <f t="shared" ref="C19:E19" si="4">SUM(C4:C18)</f>
        <v>401414.40428800002</v>
      </c>
      <c r="D19" s="7">
        <f t="shared" si="4"/>
        <v>0.38281860760498049</v>
      </c>
      <c r="E19" s="7">
        <f t="shared" si="4"/>
        <v>411048349.99091202</v>
      </c>
    </row>
    <row r="20" spans="1:5" x14ac:dyDescent="0.25">
      <c r="A20" s="12" t="s">
        <v>23</v>
      </c>
      <c r="B20" s="13">
        <f>B19-256</f>
        <v>136.00625418750002</v>
      </c>
      <c r="C20" s="3"/>
      <c r="D20" s="4"/>
      <c r="E20" s="3"/>
    </row>
    <row r="21" spans="1:5" x14ac:dyDescent="0.25">
      <c r="B21" s="1"/>
      <c r="C21" s="1"/>
    </row>
  </sheetData>
  <mergeCells count="2">
    <mergeCell ref="G1:K2"/>
    <mergeCell ref="A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EltonArmelini</dc:creator>
  <cp:lastModifiedBy>EltonArmelini</cp:lastModifiedBy>
  <dcterms:created xsi:type="dcterms:W3CDTF">2023-03-03T23:34:43Z</dcterms:created>
  <dcterms:modified xsi:type="dcterms:W3CDTF">2023-03-04T01:00:07Z</dcterms:modified>
</cp:coreProperties>
</file>