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upbP1lX62yat4aEP/cjG9jXUGFw=="/>
    </ext>
  </extLst>
</workbook>
</file>

<file path=xl/sharedStrings.xml><?xml version="1.0" encoding="utf-8"?>
<sst xmlns="http://schemas.openxmlformats.org/spreadsheetml/2006/main" count="167" uniqueCount="91">
  <si>
    <t>Microdesafíos - Mesa I-II-III</t>
  </si>
  <si>
    <t>Limitación</t>
  </si>
  <si>
    <t>256 Gb</t>
  </si>
  <si>
    <t>Juego / Peso</t>
  </si>
  <si>
    <t>Unidad de Medida</t>
  </si>
  <si>
    <t xml:space="preserve"> Peso Original</t>
  </si>
  <si>
    <t>Byte</t>
  </si>
  <si>
    <t>Kilobyte</t>
  </si>
  <si>
    <t>Megabyte</t>
  </si>
  <si>
    <t>Gigabyte</t>
  </si>
  <si>
    <t>Terabyte</t>
  </si>
  <si>
    <t>Petabyte</t>
  </si>
  <si>
    <t>Exabyte</t>
  </si>
  <si>
    <t>Zettabyte</t>
  </si>
  <si>
    <t>Yottabyte</t>
  </si>
  <si>
    <t>B (8 Bits)</t>
  </si>
  <si>
    <t>KB (1024 B)</t>
  </si>
  <si>
    <t>MB (1024 KB)</t>
  </si>
  <si>
    <t>GB (1024 MB)</t>
  </si>
  <si>
    <t>TB (1024 GB)</t>
  </si>
  <si>
    <t>PB (1024 TB)</t>
  </si>
  <si>
    <t>EB (1024 PB)</t>
  </si>
  <si>
    <t>ZB (1024 EB)</t>
  </si>
  <si>
    <t>YB (1024 ZB)</t>
  </si>
  <si>
    <t>Bound By Flame</t>
  </si>
  <si>
    <t xml:space="preserve">Diablo III </t>
  </si>
  <si>
    <t>DriveClub</t>
  </si>
  <si>
    <t xml:space="preserve">Flower </t>
  </si>
  <si>
    <t xml:space="preserve">Infamous: Second Son </t>
  </si>
  <si>
    <t xml:space="preserve">Killzone: Shadow Fall SP </t>
  </si>
  <si>
    <t xml:space="preserve">Knack </t>
  </si>
  <si>
    <t xml:space="preserve">MLB 14 The Show </t>
  </si>
  <si>
    <t xml:space="preserve">Resogun </t>
  </si>
  <si>
    <t xml:space="preserve">Trine 2: Complete Story </t>
  </si>
  <si>
    <t xml:space="preserve">The Last of Us </t>
  </si>
  <si>
    <t>Gb</t>
  </si>
  <si>
    <t xml:space="preserve">Assassin's Creed IV: Black Flag </t>
  </si>
  <si>
    <t xml:space="preserve">Call of Duty: Ghosts   </t>
  </si>
  <si>
    <t xml:space="preserve">Don't Starve </t>
  </si>
  <si>
    <t xml:space="preserve">Battlefield 4 </t>
  </si>
  <si>
    <t>Microdesafíos - Mesa IV-V-VI</t>
  </si>
  <si>
    <t>32 Gb</t>
  </si>
  <si>
    <t xml:space="preserve">The Legend of Zelda: Breath of the Wild </t>
  </si>
  <si>
    <t xml:space="preserve">Mario Kart 8 Deluxe </t>
  </si>
  <si>
    <t xml:space="preserve">Snipperclips: Cut it Out, Together </t>
  </si>
  <si>
    <t>Disgaea 5</t>
  </si>
  <si>
    <t>Puyo Puyo Tetris</t>
  </si>
  <si>
    <t>I Am Setsuna</t>
  </si>
  <si>
    <t xml:space="preserve">Dragon Quest Heroes I·II </t>
  </si>
  <si>
    <t xml:space="preserve">Nobunaga’s Ambition </t>
  </si>
  <si>
    <t xml:space="preserve">Air Conflicts: Secret Wars </t>
  </si>
  <si>
    <t xml:space="preserve">Air Conflicts: Pacific Carriers </t>
  </si>
  <si>
    <t xml:space="preserve">Block-a-Pix Deluxe </t>
  </si>
  <si>
    <t>Cuphead</t>
  </si>
  <si>
    <t xml:space="preserve">Gems of War </t>
  </si>
  <si>
    <t>Inferno Climber: Reborn</t>
  </si>
  <si>
    <t xml:space="preserve">Istanbul: Digital Edition </t>
  </si>
  <si>
    <t>Microdesafíos - Mesa VII-VIII-IX</t>
  </si>
  <si>
    <t>6 GB</t>
  </si>
  <si>
    <t xml:space="preserve">God Of War: Chains Of Olympus </t>
  </si>
  <si>
    <t xml:space="preserve">Driver </t>
  </si>
  <si>
    <t xml:space="preserve">Need For Speed Carbon </t>
  </si>
  <si>
    <t xml:space="preserve">Burnout Dominator </t>
  </si>
  <si>
    <t>MotorStorm Artic Edge</t>
  </si>
  <si>
    <t xml:space="preserve">Midnight Club 3: DUB Edition </t>
  </si>
  <si>
    <t xml:space="preserve">Crash Tag Team Racing </t>
  </si>
  <si>
    <t xml:space="preserve">Plants vs. Zombies </t>
  </si>
  <si>
    <t xml:space="preserve">Metal Slug Anthology </t>
  </si>
  <si>
    <t xml:space="preserve">Resident Evil 3: Nemesis </t>
  </si>
  <si>
    <t>Grand Theft Auto: Vice City Stories</t>
  </si>
  <si>
    <t xml:space="preserve">FIFA 12 </t>
  </si>
  <si>
    <t>PES 2013</t>
  </si>
  <si>
    <t xml:space="preserve">Coded Arms </t>
  </si>
  <si>
    <t xml:space="preserve">Street Fighter 3 Alpha Max </t>
  </si>
  <si>
    <t>Microdesafíos - Mesa X-XI-XII-XIII</t>
  </si>
  <si>
    <t>1024 Gb</t>
  </si>
  <si>
    <t>Assassin's Creed: Valhalla</t>
  </si>
  <si>
    <t xml:space="preserve">DiRT 5 </t>
  </si>
  <si>
    <t>Shadow of the Tomb Raider</t>
  </si>
  <si>
    <t xml:space="preserve">Doom Eternal </t>
  </si>
  <si>
    <t xml:space="preserve">Cyberpunk 2077 </t>
  </si>
  <si>
    <t xml:space="preserve">Half-Life Alyx </t>
  </si>
  <si>
    <t xml:space="preserve">Call of Duty: Warzone </t>
  </si>
  <si>
    <t>Call of Duty: Black Ops Cold War</t>
  </si>
  <si>
    <t xml:space="preserve">FIFA 21 </t>
  </si>
  <si>
    <t>Microsoft Flight Simulator</t>
  </si>
  <si>
    <t xml:space="preserve">Watch Dogs Legión </t>
  </si>
  <si>
    <t>The Witcher III: Wild Hunt</t>
  </si>
  <si>
    <t>Deus Ex: Mankind Divided</t>
  </si>
  <si>
    <t xml:space="preserve">Marvel's Avengers  </t>
  </si>
  <si>
    <t xml:space="preserve">Baldur's Gate 3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</si>
</sst>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000000"/>
    <numFmt numFmtId="166" formatCode="0.000000000"/>
  </numFmts>
  <fonts count="6">
    <font>
      <sz val="11.0"/>
      <color theme="1"/>
      <name val="Calibri"/>
    </font>
    <font>
      <b/>
      <sz val="18.0"/>
      <color theme="1"/>
      <name val="Calibri"/>
    </font>
    <font/>
    <font>
      <b/>
      <sz val="14.0"/>
      <color theme="1"/>
      <name val="Calibri"/>
    </font>
    <font>
      <b/>
      <sz val="16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5" fillId="0" fontId="4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bottom" wrapText="0"/>
    </xf>
    <xf borderId="6" fillId="0" fontId="0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4" fillId="0" fontId="0" numFmtId="0" xfId="0" applyAlignment="1" applyBorder="1" applyFont="1">
      <alignment horizontal="center" shrinkToFit="0" vertical="bottom" wrapText="0"/>
    </xf>
    <xf borderId="4" fillId="0" fontId="0" numFmtId="0" xfId="0" applyAlignment="1" applyBorder="1" applyFont="1">
      <alignment horizontal="center" shrinkToFit="0" vertical="center" wrapText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4" fillId="0" fontId="0" numFmtId="0" xfId="0" applyAlignment="1" applyBorder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4" fillId="2" fontId="0" numFmtId="2" xfId="0" applyAlignment="1" applyBorder="1" applyFill="1" applyFont="1" applyNumberFormat="1">
      <alignment shrinkToFit="0" vertical="bottom" wrapText="0"/>
    </xf>
    <xf borderId="4" fillId="0" fontId="0" numFmtId="164" xfId="0" applyAlignment="1" applyBorder="1" applyFont="1" applyNumberFormat="1">
      <alignment shrinkToFit="0" vertical="bottom" wrapText="0"/>
    </xf>
    <xf borderId="4" fillId="3" fontId="0" numFmtId="2" xfId="0" applyAlignment="1" applyBorder="1" applyFill="1" applyFont="1" applyNumberFormat="1">
      <alignment shrinkToFit="0" vertical="bottom" wrapText="0"/>
    </xf>
    <xf borderId="4" fillId="3" fontId="0" numFmtId="0" xfId="0" applyAlignment="1" applyBorder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0" fontId="3" numFmtId="2" xfId="0" applyAlignment="1" applyBorder="1" applyFont="1" applyNumberFormat="1">
      <alignment shrinkToFit="0" vertical="bottom" wrapText="0"/>
    </xf>
    <xf borderId="4" fillId="0" fontId="0" numFmtId="165" xfId="0" applyAlignment="1" applyBorder="1" applyFont="1" applyNumberFormat="1">
      <alignment shrinkToFit="0" vertical="bottom" wrapText="0"/>
    </xf>
    <xf borderId="4" fillId="0" fontId="4" numFmtId="2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4" fillId="0" fontId="0" numFmtId="2" xfId="0" applyAlignment="1" applyBorder="1" applyFont="1" applyNumberFormat="1">
      <alignment horizontal="right" vertical="bottom"/>
    </xf>
    <xf borderId="11" fillId="0" fontId="0" numFmtId="2" xfId="0" applyAlignment="1" applyBorder="1" applyFont="1" applyNumberFormat="1">
      <alignment horizontal="right" vertical="bottom"/>
    </xf>
    <xf borderId="11" fillId="0" fontId="0" numFmtId="2" xfId="0" applyAlignment="1" applyBorder="1" applyFont="1" applyNumberFormat="1">
      <alignment vertical="bottom"/>
    </xf>
    <xf borderId="4" fillId="0" fontId="5" numFmtId="2" xfId="0" applyBorder="1" applyFont="1" applyNumberFormat="1"/>
    <xf borderId="4" fillId="0" fontId="0" numFmtId="4" xfId="0" applyAlignment="1" applyBorder="1" applyFont="1" applyNumberFormat="1">
      <alignment shrinkToFit="0" vertical="bottom" wrapText="0"/>
    </xf>
    <xf borderId="4" fillId="0" fontId="0" numFmtId="2" xfId="0" applyAlignment="1" applyBorder="1" applyFont="1" applyNumberFormat="1">
      <alignment readingOrder="0" shrinkToFit="0" vertical="bottom" wrapText="0"/>
    </xf>
    <xf borderId="4" fillId="0" fontId="0" numFmtId="166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43"/>
    <col customWidth="1" min="2" max="2" width="12.57"/>
    <col customWidth="1" min="3" max="3" width="12.71"/>
    <col customWidth="1" min="4" max="4" width="14.0"/>
    <col customWidth="1" min="5" max="5" width="15.14"/>
    <col customWidth="1" min="6" max="6" width="12.29"/>
    <col customWidth="1" min="7" max="7" width="13.43"/>
    <col customWidth="1" min="8" max="8" width="12.29"/>
    <col customWidth="1" min="9" max="9" width="12.71"/>
    <col customWidth="1" min="10" max="10" width="12.29"/>
    <col customWidth="1" min="11" max="11" width="6.43"/>
    <col customWidth="1" min="12" max="12" width="6.14"/>
    <col customWidth="1" min="13" max="26" width="10.0"/>
  </cols>
  <sheetData>
    <row r="1" ht="6.0" customHeight="1"/>
    <row r="2" ht="6.0" customHeight="1"/>
    <row r="3" ht="29.25" customHeight="1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3"/>
    </row>
    <row r="4" ht="18.0" customHeight="1">
      <c r="A4" s="4" t="s">
        <v>1</v>
      </c>
      <c r="E4" s="5" t="s">
        <v>2</v>
      </c>
    </row>
    <row r="5">
      <c r="A5" s="6" t="s">
        <v>3</v>
      </c>
      <c r="B5" s="7" t="s">
        <v>4</v>
      </c>
      <c r="C5" s="2"/>
      <c r="D5" s="2"/>
      <c r="E5" s="2"/>
      <c r="F5" s="2"/>
      <c r="G5" s="2"/>
      <c r="H5" s="2"/>
      <c r="I5" s="2"/>
      <c r="J5" s="3"/>
      <c r="K5" s="8" t="s">
        <v>5</v>
      </c>
      <c r="L5" s="9"/>
    </row>
    <row r="6">
      <c r="A6" s="10"/>
      <c r="B6" s="11" t="s">
        <v>6</v>
      </c>
      <c r="C6" s="11" t="s">
        <v>7</v>
      </c>
      <c r="D6" s="11" t="s">
        <v>8</v>
      </c>
      <c r="E6" s="11" t="s">
        <v>9</v>
      </c>
      <c r="F6" s="11" t="s">
        <v>10</v>
      </c>
      <c r="G6" s="12" t="s">
        <v>11</v>
      </c>
      <c r="H6" s="12" t="s">
        <v>12</v>
      </c>
      <c r="I6" s="12" t="s">
        <v>13</v>
      </c>
      <c r="J6" s="12" t="s">
        <v>14</v>
      </c>
      <c r="K6" s="13"/>
      <c r="L6" s="14"/>
    </row>
    <row r="7">
      <c r="A7" s="15"/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  <c r="G7" s="12" t="s">
        <v>20</v>
      </c>
      <c r="H7" s="12" t="s">
        <v>21</v>
      </c>
      <c r="I7" s="12" t="s">
        <v>22</v>
      </c>
      <c r="J7" s="12" t="s">
        <v>23</v>
      </c>
      <c r="K7" s="16"/>
      <c r="L7" s="17"/>
    </row>
    <row r="8">
      <c r="A8" s="18" t="s">
        <v>24</v>
      </c>
      <c r="B8" s="19"/>
      <c r="C8" s="19"/>
      <c r="D8" s="19">
        <v>5200.0</v>
      </c>
      <c r="E8" s="20">
        <v>5.08</v>
      </c>
      <c r="F8" s="19"/>
      <c r="G8" s="18"/>
      <c r="H8" s="18"/>
      <c r="I8" s="18"/>
      <c r="J8" s="18"/>
      <c r="K8" s="19"/>
      <c r="L8" s="18"/>
    </row>
    <row r="9">
      <c r="A9" s="18" t="s">
        <v>25</v>
      </c>
      <c r="B9" s="19"/>
      <c r="C9" s="19"/>
      <c r="D9" s="19"/>
      <c r="E9" s="19">
        <v>41.0</v>
      </c>
      <c r="F9" s="19"/>
      <c r="G9" s="18"/>
      <c r="H9" s="18"/>
      <c r="I9" s="18"/>
      <c r="J9" s="18"/>
      <c r="K9" s="19"/>
      <c r="L9" s="18"/>
    </row>
    <row r="10">
      <c r="A10" s="18" t="s">
        <v>26</v>
      </c>
      <c r="B10" s="19"/>
      <c r="C10" s="19"/>
      <c r="D10" s="19"/>
      <c r="E10" s="19">
        <v>28.86</v>
      </c>
      <c r="F10" s="19"/>
      <c r="G10" s="18"/>
      <c r="H10" s="18"/>
      <c r="I10" s="18"/>
      <c r="J10" s="18"/>
      <c r="K10" s="19"/>
      <c r="L10" s="18"/>
    </row>
    <row r="11">
      <c r="A11" s="18" t="s">
        <v>27</v>
      </c>
      <c r="B11" s="19"/>
      <c r="C11" s="19"/>
      <c r="D11" s="19">
        <v>18000.0</v>
      </c>
      <c r="E11" s="19">
        <f>D11/1024</f>
        <v>17.578125</v>
      </c>
      <c r="F11" s="19"/>
      <c r="G11" s="18"/>
      <c r="H11" s="18"/>
      <c r="I11" s="18"/>
      <c r="J11" s="18"/>
      <c r="K11" s="19"/>
      <c r="L11" s="18"/>
    </row>
    <row r="12">
      <c r="A12" s="18" t="s">
        <v>28</v>
      </c>
      <c r="B12" s="19"/>
      <c r="C12" s="19"/>
      <c r="D12" s="19"/>
      <c r="E12" s="19">
        <f>F12*1024</f>
        <v>24.000512</v>
      </c>
      <c r="F12" s="21">
        <v>0.023438</v>
      </c>
      <c r="G12" s="18"/>
      <c r="H12" s="18"/>
      <c r="I12" s="18"/>
      <c r="J12" s="18"/>
      <c r="K12" s="19"/>
      <c r="L12" s="18"/>
    </row>
    <row r="13">
      <c r="A13" s="18" t="s">
        <v>29</v>
      </c>
      <c r="B13" s="19"/>
      <c r="C13" s="19"/>
      <c r="D13" s="19"/>
      <c r="E13" s="19">
        <v>38.5</v>
      </c>
      <c r="F13" s="19"/>
      <c r="G13" s="18"/>
      <c r="H13" s="18"/>
      <c r="I13" s="18"/>
      <c r="J13" s="18"/>
      <c r="K13" s="19"/>
      <c r="L13" s="18"/>
    </row>
    <row r="14">
      <c r="A14" s="18" t="s">
        <v>30</v>
      </c>
      <c r="B14" s="19"/>
      <c r="C14" s="19"/>
      <c r="D14" s="19"/>
      <c r="E14" s="19">
        <v>35.6</v>
      </c>
      <c r="F14" s="19"/>
      <c r="G14" s="18"/>
      <c r="H14" s="18"/>
      <c r="I14" s="18"/>
      <c r="J14" s="18"/>
      <c r="K14" s="19"/>
      <c r="L14" s="18"/>
    </row>
    <row r="15">
      <c r="A15" s="18" t="s">
        <v>31</v>
      </c>
      <c r="B15" s="19"/>
      <c r="C15" s="19"/>
      <c r="D15" s="19"/>
      <c r="E15" s="19">
        <v>37.5</v>
      </c>
      <c r="F15" s="19"/>
      <c r="G15" s="18"/>
      <c r="H15" s="18"/>
      <c r="I15" s="18"/>
      <c r="J15" s="18"/>
      <c r="K15" s="19"/>
      <c r="L15" s="18"/>
    </row>
    <row r="16">
      <c r="A16" s="18" t="s">
        <v>32</v>
      </c>
      <c r="B16" s="19"/>
      <c r="C16" s="19">
        <v>460800.0</v>
      </c>
      <c r="D16" s="19">
        <f>C16/1024</f>
        <v>450</v>
      </c>
      <c r="E16" s="19">
        <f>(C16/1024)/1024</f>
        <v>0.439453125</v>
      </c>
      <c r="F16" s="19"/>
      <c r="G16" s="18"/>
      <c r="H16" s="18"/>
      <c r="I16" s="18"/>
      <c r="J16" s="18"/>
      <c r="K16" s="19"/>
      <c r="L16" s="18"/>
    </row>
    <row r="17">
      <c r="A17" s="18" t="s">
        <v>33</v>
      </c>
      <c r="B17" s="19"/>
      <c r="C17" s="19"/>
      <c r="D17" s="19">
        <v>2760.0</v>
      </c>
      <c r="E17" s="19">
        <f>D17/1024</f>
        <v>2.6953125</v>
      </c>
      <c r="F17" s="19"/>
      <c r="G17" s="18"/>
      <c r="H17" s="18"/>
      <c r="I17" s="18"/>
      <c r="J17" s="18"/>
      <c r="K17" s="19"/>
      <c r="L17" s="18"/>
    </row>
    <row r="18">
      <c r="A18" s="18" t="s">
        <v>34</v>
      </c>
      <c r="B18" s="19"/>
      <c r="C18" s="19"/>
      <c r="D18" s="19"/>
      <c r="E18" s="22">
        <v>0.0</v>
      </c>
      <c r="F18" s="19"/>
      <c r="G18" s="18"/>
      <c r="H18" s="18"/>
      <c r="I18" s="18"/>
      <c r="J18" s="18"/>
      <c r="K18" s="22">
        <v>48.11</v>
      </c>
      <c r="L18" s="23" t="s">
        <v>35</v>
      </c>
    </row>
    <row r="19">
      <c r="A19" s="18" t="s">
        <v>36</v>
      </c>
      <c r="B19" s="19"/>
      <c r="C19" s="19"/>
      <c r="D19" s="19"/>
      <c r="E19" s="19">
        <v>21.2</v>
      </c>
      <c r="F19" s="19"/>
      <c r="G19" s="18"/>
      <c r="H19" s="18"/>
      <c r="I19" s="18"/>
      <c r="J19" s="18"/>
      <c r="K19" s="19"/>
      <c r="L19" s="18"/>
    </row>
    <row r="20">
      <c r="A20" s="18" t="s">
        <v>37</v>
      </c>
      <c r="B20" s="19"/>
      <c r="C20" s="19"/>
      <c r="D20" s="19"/>
      <c r="E20" s="22">
        <v>0.0</v>
      </c>
      <c r="F20" s="19"/>
      <c r="G20" s="18"/>
      <c r="H20" s="18"/>
      <c r="I20" s="18"/>
      <c r="J20" s="18"/>
      <c r="K20" s="22">
        <v>49.0</v>
      </c>
      <c r="L20" s="23" t="s">
        <v>35</v>
      </c>
    </row>
    <row r="21" ht="15.75" customHeight="1">
      <c r="A21" s="18" t="s">
        <v>38</v>
      </c>
      <c r="B21" s="19"/>
      <c r="C21" s="19"/>
      <c r="D21" s="19">
        <v>609.0</v>
      </c>
      <c r="E21" s="19">
        <f>D21/1024</f>
        <v>0.5947265625</v>
      </c>
      <c r="F21" s="19"/>
      <c r="G21" s="18"/>
      <c r="H21" s="18"/>
      <c r="I21" s="18"/>
      <c r="J21" s="18"/>
      <c r="K21" s="19"/>
      <c r="L21" s="18"/>
    </row>
    <row r="22" ht="15.75" customHeight="1">
      <c r="A22" s="18" t="s">
        <v>39</v>
      </c>
      <c r="B22" s="19"/>
      <c r="C22" s="19"/>
      <c r="D22" s="19"/>
      <c r="E22" s="22">
        <v>0.0</v>
      </c>
      <c r="F22" s="19"/>
      <c r="G22" s="18"/>
      <c r="H22" s="18"/>
      <c r="I22" s="18"/>
      <c r="J22" s="18"/>
      <c r="K22" s="22">
        <v>41.85</v>
      </c>
      <c r="L22" s="23" t="s">
        <v>35</v>
      </c>
    </row>
    <row r="23" ht="18.75" customHeight="1">
      <c r="B23" s="24"/>
      <c r="C23" s="24"/>
      <c r="D23" s="24"/>
      <c r="E23" s="25">
        <f>SUM(E8:E22)</f>
        <v>253.0481292</v>
      </c>
      <c r="F23" s="24"/>
    </row>
    <row r="24" ht="15.75" customHeight="1">
      <c r="B24" s="24"/>
      <c r="C24" s="24"/>
      <c r="D24" s="24"/>
      <c r="E24" s="24"/>
      <c r="F24" s="24"/>
    </row>
    <row r="25" ht="15.75" customHeight="1"/>
    <row r="26" ht="30.0" customHeight="1">
      <c r="A26" s="1" t="s">
        <v>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</row>
    <row r="27" ht="18.75" customHeight="1">
      <c r="A27" s="4" t="s">
        <v>1</v>
      </c>
      <c r="E27" s="5" t="s">
        <v>41</v>
      </c>
    </row>
    <row r="28" ht="15.75" customHeight="1">
      <c r="A28" s="6" t="s">
        <v>3</v>
      </c>
      <c r="B28" s="7" t="s">
        <v>4</v>
      </c>
      <c r="C28" s="2"/>
      <c r="D28" s="2"/>
      <c r="E28" s="2"/>
      <c r="F28" s="2"/>
      <c r="G28" s="2"/>
      <c r="H28" s="2"/>
      <c r="I28" s="2"/>
      <c r="J28" s="3"/>
      <c r="K28" s="8" t="s">
        <v>5</v>
      </c>
      <c r="L28" s="9"/>
    </row>
    <row r="29" ht="15.75" customHeight="1">
      <c r="A29" s="10"/>
      <c r="B29" s="11" t="s">
        <v>6</v>
      </c>
      <c r="C29" s="11" t="s">
        <v>7</v>
      </c>
      <c r="D29" s="11" t="s">
        <v>8</v>
      </c>
      <c r="E29" s="11" t="s">
        <v>9</v>
      </c>
      <c r="F29" s="11" t="s">
        <v>10</v>
      </c>
      <c r="G29" s="12" t="s">
        <v>11</v>
      </c>
      <c r="H29" s="12" t="s">
        <v>12</v>
      </c>
      <c r="I29" s="12" t="s">
        <v>13</v>
      </c>
      <c r="J29" s="12" t="s">
        <v>14</v>
      </c>
      <c r="K29" s="13"/>
      <c r="L29" s="14"/>
    </row>
    <row r="30" ht="15.75" customHeight="1">
      <c r="A30" s="15"/>
      <c r="B30" s="11" t="s">
        <v>15</v>
      </c>
      <c r="C30" s="11" t="s">
        <v>16</v>
      </c>
      <c r="D30" s="11" t="s">
        <v>17</v>
      </c>
      <c r="E30" s="11" t="s">
        <v>18</v>
      </c>
      <c r="F30" s="11" t="s">
        <v>19</v>
      </c>
      <c r="G30" s="12" t="s">
        <v>20</v>
      </c>
      <c r="H30" s="12" t="s">
        <v>21</v>
      </c>
      <c r="I30" s="12" t="s">
        <v>22</v>
      </c>
      <c r="J30" s="12" t="s">
        <v>23</v>
      </c>
      <c r="K30" s="16"/>
      <c r="L30" s="17"/>
    </row>
    <row r="31" ht="15.75" customHeight="1">
      <c r="A31" s="18" t="s">
        <v>42</v>
      </c>
      <c r="B31" s="19"/>
      <c r="C31" s="19"/>
      <c r="D31" s="19"/>
      <c r="E31" s="22">
        <v>0.0</v>
      </c>
      <c r="F31" s="19"/>
      <c r="G31" s="19"/>
      <c r="H31" s="19"/>
      <c r="I31" s="19"/>
      <c r="J31" s="19"/>
      <c r="K31" s="22">
        <v>13.4</v>
      </c>
      <c r="L31" s="22" t="s">
        <v>35</v>
      </c>
    </row>
    <row r="32" ht="15.75" customHeight="1">
      <c r="A32" s="18" t="s">
        <v>43</v>
      </c>
      <c r="B32" s="19"/>
      <c r="C32" s="19"/>
      <c r="D32" s="19">
        <v>7168.0</v>
      </c>
      <c r="E32" s="24">
        <f>D32/1024</f>
        <v>7</v>
      </c>
      <c r="F32" s="19"/>
      <c r="G32" s="19"/>
      <c r="H32" s="19"/>
      <c r="I32" s="19"/>
      <c r="J32" s="19"/>
      <c r="K32" s="19"/>
      <c r="L32" s="19"/>
    </row>
    <row r="33" ht="15.75" customHeight="1">
      <c r="A33" s="18" t="s">
        <v>44</v>
      </c>
      <c r="B33" s="19"/>
      <c r="C33" s="19"/>
      <c r="D33" s="19"/>
      <c r="E33" s="19">
        <v>1.6</v>
      </c>
      <c r="F33" s="19"/>
      <c r="G33" s="19"/>
      <c r="H33" s="19"/>
      <c r="I33" s="19"/>
      <c r="J33" s="19"/>
      <c r="K33" s="19"/>
      <c r="L33" s="19"/>
    </row>
    <row r="34" ht="15.75" customHeight="1">
      <c r="A34" s="18" t="s">
        <v>45</v>
      </c>
      <c r="B34" s="19"/>
      <c r="C34" s="19"/>
      <c r="D34" s="19"/>
      <c r="E34" s="19">
        <v>5.92</v>
      </c>
      <c r="F34" s="19"/>
      <c r="G34" s="19"/>
      <c r="H34" s="19"/>
      <c r="I34" s="19"/>
      <c r="J34" s="19"/>
      <c r="K34" s="19"/>
      <c r="L34" s="19"/>
    </row>
    <row r="35" ht="15.75" customHeight="1">
      <c r="A35" s="18" t="s">
        <v>46</v>
      </c>
      <c r="B35" s="19"/>
      <c r="C35" s="19"/>
      <c r="D35" s="19"/>
      <c r="E35" s="19">
        <v>1.09</v>
      </c>
      <c r="F35" s="19"/>
      <c r="G35" s="19"/>
      <c r="H35" s="19"/>
      <c r="I35" s="19"/>
      <c r="J35" s="19"/>
      <c r="K35" s="19"/>
      <c r="L35" s="19"/>
    </row>
    <row r="36" ht="15.75" customHeight="1">
      <c r="A36" s="18" t="s">
        <v>47</v>
      </c>
      <c r="B36" s="19"/>
      <c r="C36" s="19"/>
      <c r="D36" s="19"/>
      <c r="E36" s="19">
        <v>1.4</v>
      </c>
      <c r="F36" s="19"/>
      <c r="G36" s="19"/>
      <c r="H36" s="19"/>
      <c r="I36" s="19"/>
      <c r="J36" s="19"/>
      <c r="K36" s="19"/>
      <c r="L36" s="19"/>
    </row>
    <row r="37" ht="15.75" customHeight="1">
      <c r="A37" s="18" t="s">
        <v>48</v>
      </c>
      <c r="B37" s="19"/>
      <c r="C37" s="19"/>
      <c r="D37" s="19"/>
      <c r="E37" s="22">
        <v>0.0</v>
      </c>
      <c r="F37" s="19">
        <f>G37*1024</f>
        <v>0.0312500224</v>
      </c>
      <c r="G37" s="26">
        <v>3.05176E-5</v>
      </c>
      <c r="H37" s="19"/>
      <c r="I37" s="19"/>
      <c r="J37" s="19"/>
      <c r="K37" s="22">
        <v>32.0</v>
      </c>
      <c r="L37" s="22" t="s">
        <v>35</v>
      </c>
    </row>
    <row r="38" ht="15.75" customHeight="1">
      <c r="A38" s="18" t="s">
        <v>49</v>
      </c>
      <c r="B38" s="19"/>
      <c r="C38" s="19"/>
      <c r="D38" s="19"/>
      <c r="E38" s="19">
        <v>5.0</v>
      </c>
      <c r="F38" s="19"/>
      <c r="G38" s="19"/>
      <c r="H38" s="19"/>
      <c r="I38" s="19"/>
      <c r="J38" s="19"/>
      <c r="K38" s="19"/>
      <c r="L38" s="19"/>
    </row>
    <row r="39" ht="15.75" customHeight="1">
      <c r="A39" s="18" t="s">
        <v>50</v>
      </c>
      <c r="B39" s="19"/>
      <c r="C39" s="19">
        <v>1572864.0</v>
      </c>
      <c r="D39" s="19">
        <f>C39/1024</f>
        <v>1536</v>
      </c>
      <c r="E39" s="19">
        <f>(C39/1024)/1024</f>
        <v>1.5</v>
      </c>
      <c r="F39" s="19"/>
      <c r="G39" s="19"/>
      <c r="H39" s="19"/>
      <c r="I39" s="19"/>
      <c r="J39" s="19"/>
      <c r="K39" s="19"/>
      <c r="L39" s="19"/>
    </row>
    <row r="40" ht="15.75" customHeight="1">
      <c r="A40" s="18" t="s">
        <v>51</v>
      </c>
      <c r="B40" s="19"/>
      <c r="C40" s="19"/>
      <c r="D40" s="19"/>
      <c r="E40" s="19">
        <v>1.4</v>
      </c>
      <c r="F40" s="19"/>
      <c r="G40" s="19"/>
      <c r="H40" s="19"/>
      <c r="I40" s="19"/>
      <c r="J40" s="19"/>
      <c r="K40" s="19"/>
      <c r="L40" s="19"/>
    </row>
    <row r="41" ht="15.75" customHeight="1">
      <c r="A41" s="18" t="s">
        <v>52</v>
      </c>
      <c r="B41" s="19"/>
      <c r="C41" s="19"/>
      <c r="D41" s="19">
        <v>84.0</v>
      </c>
      <c r="E41" s="19">
        <f>D41/1024</f>
        <v>0.08203125</v>
      </c>
      <c r="F41" s="19"/>
      <c r="G41" s="19"/>
      <c r="H41" s="19"/>
      <c r="I41" s="19"/>
      <c r="J41" s="19"/>
      <c r="K41" s="19"/>
      <c r="L41" s="19"/>
    </row>
    <row r="42" ht="15.75" customHeight="1">
      <c r="A42" s="18" t="s">
        <v>53</v>
      </c>
      <c r="B42" s="19"/>
      <c r="C42" s="19"/>
      <c r="E42" s="19">
        <v>3.3</v>
      </c>
      <c r="F42" s="19"/>
      <c r="G42" s="19"/>
      <c r="H42" s="19"/>
      <c r="I42" s="19"/>
      <c r="J42" s="19"/>
      <c r="K42" s="19"/>
      <c r="L42" s="19"/>
    </row>
    <row r="43" ht="15.75" customHeight="1">
      <c r="A43" s="18" t="s">
        <v>54</v>
      </c>
      <c r="B43" s="18"/>
      <c r="C43" s="18"/>
      <c r="D43" s="18">
        <v>458.0</v>
      </c>
      <c r="E43" s="19">
        <f>D43/1024</f>
        <v>0.447265625</v>
      </c>
      <c r="F43" s="18"/>
      <c r="G43" s="18"/>
      <c r="H43" s="18"/>
      <c r="I43" s="18"/>
      <c r="J43" s="18"/>
      <c r="K43" s="18"/>
      <c r="L43" s="18"/>
    </row>
    <row r="44" ht="15.75" customHeight="1">
      <c r="A44" s="18" t="s">
        <v>55</v>
      </c>
      <c r="B44" s="18"/>
      <c r="C44" s="18"/>
      <c r="D44" s="18"/>
      <c r="E44" s="19">
        <v>1.7</v>
      </c>
      <c r="F44" s="18"/>
      <c r="G44" s="18"/>
      <c r="H44" s="18"/>
      <c r="I44" s="18"/>
      <c r="J44" s="18"/>
      <c r="K44" s="18"/>
      <c r="L44" s="18"/>
    </row>
    <row r="45" ht="15.75" customHeight="1">
      <c r="A45" s="18" t="s">
        <v>56</v>
      </c>
      <c r="B45" s="18"/>
      <c r="C45" s="18"/>
      <c r="D45" s="18">
        <v>330.0</v>
      </c>
      <c r="E45" s="19">
        <f>D45/1024</f>
        <v>0.322265625</v>
      </c>
      <c r="F45" s="18"/>
      <c r="G45" s="18"/>
      <c r="H45" s="18"/>
      <c r="I45" s="18"/>
      <c r="J45" s="18"/>
      <c r="K45" s="18"/>
      <c r="L45" s="18"/>
    </row>
    <row r="46" ht="21.0" customHeight="1">
      <c r="E46" s="27">
        <f>SUM(E31:E45)</f>
        <v>30.7615625</v>
      </c>
    </row>
    <row r="47" ht="15.75" customHeight="1"/>
    <row r="48" ht="15.75" customHeight="1"/>
    <row r="49" ht="15.75" customHeight="1">
      <c r="A49" s="28" t="s">
        <v>57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</row>
    <row r="50" ht="15.75" customHeight="1">
      <c r="A50" s="4" t="s">
        <v>1</v>
      </c>
      <c r="E50" s="29" t="s">
        <v>58</v>
      </c>
    </row>
    <row r="51" ht="15.75" customHeight="1">
      <c r="A51" s="6" t="s">
        <v>3</v>
      </c>
      <c r="B51" s="7" t="s">
        <v>4</v>
      </c>
      <c r="C51" s="2"/>
      <c r="D51" s="2"/>
      <c r="E51" s="2"/>
      <c r="F51" s="2"/>
      <c r="G51" s="2"/>
      <c r="H51" s="2"/>
      <c r="I51" s="2"/>
      <c r="J51" s="3"/>
      <c r="K51" s="8" t="s">
        <v>5</v>
      </c>
      <c r="L51" s="9"/>
    </row>
    <row r="52" ht="15.75" customHeight="1">
      <c r="A52" s="10"/>
      <c r="B52" s="11" t="s">
        <v>6</v>
      </c>
      <c r="C52" s="11" t="s">
        <v>7</v>
      </c>
      <c r="D52" s="11" t="s">
        <v>8</v>
      </c>
      <c r="E52" s="11" t="s">
        <v>9</v>
      </c>
      <c r="F52" s="11" t="s">
        <v>10</v>
      </c>
      <c r="G52" s="12" t="s">
        <v>11</v>
      </c>
      <c r="H52" s="12" t="s">
        <v>12</v>
      </c>
      <c r="I52" s="12" t="s">
        <v>13</v>
      </c>
      <c r="J52" s="12" t="s">
        <v>14</v>
      </c>
      <c r="K52" s="13"/>
      <c r="L52" s="14"/>
    </row>
    <row r="53" ht="15.75" customHeight="1">
      <c r="A53" s="15"/>
      <c r="B53" s="11" t="s">
        <v>15</v>
      </c>
      <c r="C53" s="11" t="s">
        <v>16</v>
      </c>
      <c r="D53" s="11" t="s">
        <v>17</v>
      </c>
      <c r="E53" s="11" t="s">
        <v>18</v>
      </c>
      <c r="F53" s="11" t="s">
        <v>19</v>
      </c>
      <c r="G53" s="12" t="s">
        <v>20</v>
      </c>
      <c r="H53" s="12" t="s">
        <v>21</v>
      </c>
      <c r="I53" s="12" t="s">
        <v>22</v>
      </c>
      <c r="J53" s="12" t="s">
        <v>23</v>
      </c>
      <c r="K53" s="16"/>
      <c r="L53" s="17"/>
    </row>
    <row r="54" ht="15.75" customHeight="1">
      <c r="A54" s="30" t="s">
        <v>59</v>
      </c>
      <c r="B54" s="31"/>
      <c r="C54" s="31"/>
      <c r="D54" s="32"/>
      <c r="E54" s="22">
        <v>0.0</v>
      </c>
      <c r="F54" s="31"/>
      <c r="G54" s="31"/>
      <c r="H54" s="31"/>
      <c r="I54" s="31"/>
      <c r="J54" s="31"/>
      <c r="K54" s="30">
        <v>1.2</v>
      </c>
      <c r="L54" s="30" t="s">
        <v>35</v>
      </c>
    </row>
    <row r="55" ht="15.75" customHeight="1">
      <c r="A55" s="30" t="s">
        <v>60</v>
      </c>
      <c r="B55" s="31"/>
      <c r="C55" s="31"/>
      <c r="D55" s="33">
        <v>491.4</v>
      </c>
      <c r="E55" s="19">
        <f>D55/1024</f>
        <v>0.4798828125</v>
      </c>
      <c r="F55" s="31"/>
      <c r="G55" s="31"/>
      <c r="H55" s="31"/>
      <c r="I55" s="31"/>
      <c r="J55" s="31"/>
      <c r="K55" s="31"/>
      <c r="L55" s="31"/>
    </row>
    <row r="56" ht="15.75" customHeight="1">
      <c r="A56" s="30" t="s">
        <v>61</v>
      </c>
      <c r="B56" s="31"/>
      <c r="C56" s="31"/>
      <c r="D56" s="34">
        <v>121.0</v>
      </c>
      <c r="E56" s="22">
        <v>0.0</v>
      </c>
      <c r="F56" s="31"/>
      <c r="G56" s="31"/>
      <c r="H56" s="31"/>
      <c r="I56" s="31"/>
      <c r="J56" s="31"/>
      <c r="K56" s="30">
        <v>0.12</v>
      </c>
      <c r="L56" s="30" t="s">
        <v>35</v>
      </c>
    </row>
    <row r="57" ht="15.75" customHeight="1">
      <c r="A57" s="30" t="s">
        <v>62</v>
      </c>
      <c r="B57" s="31"/>
      <c r="C57" s="31"/>
      <c r="D57" s="34">
        <v>682.0</v>
      </c>
      <c r="E57" s="35">
        <f t="shared" ref="E57:E58" si="1">D57/1024</f>
        <v>0.666015625</v>
      </c>
      <c r="F57" s="31"/>
      <c r="G57" s="31"/>
      <c r="H57" s="31"/>
      <c r="I57" s="31"/>
      <c r="J57" s="31"/>
      <c r="K57" s="31"/>
      <c r="L57" s="31"/>
    </row>
    <row r="58" ht="15.75" customHeight="1">
      <c r="A58" s="30" t="s">
        <v>63</v>
      </c>
      <c r="B58" s="31"/>
      <c r="C58" s="31"/>
      <c r="D58" s="34">
        <v>752.0</v>
      </c>
      <c r="E58" s="35">
        <f t="shared" si="1"/>
        <v>0.734375</v>
      </c>
      <c r="F58" s="31"/>
      <c r="G58" s="31"/>
      <c r="H58" s="31"/>
      <c r="I58" s="31"/>
      <c r="J58" s="31"/>
      <c r="K58" s="31"/>
      <c r="L58" s="31"/>
    </row>
    <row r="59" ht="15.75" customHeight="1">
      <c r="A59" s="30" t="s">
        <v>64</v>
      </c>
      <c r="B59" s="31"/>
      <c r="C59" s="31"/>
      <c r="D59" s="33"/>
      <c r="E59" s="22">
        <v>0.0</v>
      </c>
      <c r="F59" s="31"/>
      <c r="G59" s="31"/>
      <c r="H59" s="31"/>
      <c r="I59" s="31"/>
      <c r="J59" s="31"/>
      <c r="K59" s="30">
        <v>1.5</v>
      </c>
      <c r="L59" s="30" t="s">
        <v>35</v>
      </c>
    </row>
    <row r="60" ht="15.75" customHeight="1">
      <c r="A60" s="30" t="s">
        <v>65</v>
      </c>
      <c r="B60" s="31"/>
      <c r="C60" s="31"/>
      <c r="D60" s="34">
        <v>834.0</v>
      </c>
      <c r="E60" s="35">
        <f t="shared" ref="E60:E63" si="2">D60/1024</f>
        <v>0.814453125</v>
      </c>
      <c r="F60" s="31"/>
      <c r="G60" s="31"/>
      <c r="H60" s="31"/>
      <c r="I60" s="31"/>
      <c r="J60" s="31"/>
      <c r="K60" s="31"/>
      <c r="L60" s="31"/>
    </row>
    <row r="61" ht="15.75" customHeight="1">
      <c r="A61" s="30" t="s">
        <v>66</v>
      </c>
      <c r="B61" s="31"/>
      <c r="C61" s="31"/>
      <c r="D61" s="32">
        <v>2.0</v>
      </c>
      <c r="E61" s="35">
        <f t="shared" si="2"/>
        <v>0.001953125</v>
      </c>
      <c r="F61" s="31"/>
      <c r="G61" s="31"/>
      <c r="H61" s="31"/>
      <c r="I61" s="31"/>
      <c r="J61" s="31"/>
      <c r="K61" s="31"/>
      <c r="L61" s="31"/>
    </row>
    <row r="62" ht="15.75" customHeight="1">
      <c r="A62" s="30" t="s">
        <v>67</v>
      </c>
      <c r="B62" s="31"/>
      <c r="C62" s="31"/>
      <c r="D62" s="33">
        <v>663.0</v>
      </c>
      <c r="E62" s="35">
        <f t="shared" si="2"/>
        <v>0.6474609375</v>
      </c>
      <c r="F62" s="31"/>
      <c r="G62" s="31"/>
      <c r="H62" s="31"/>
      <c r="I62" s="31"/>
      <c r="J62" s="31"/>
      <c r="K62" s="31"/>
      <c r="L62" s="31"/>
    </row>
    <row r="63" ht="15.75" customHeight="1">
      <c r="A63" s="30" t="s">
        <v>68</v>
      </c>
      <c r="B63" s="31"/>
      <c r="C63" s="31"/>
      <c r="D63" s="34">
        <v>363.0</v>
      </c>
      <c r="E63" s="35">
        <f t="shared" si="2"/>
        <v>0.3544921875</v>
      </c>
      <c r="F63" s="31"/>
      <c r="G63" s="31"/>
      <c r="H63" s="31"/>
      <c r="I63" s="31"/>
      <c r="J63" s="31"/>
      <c r="K63" s="31"/>
      <c r="L63" s="31"/>
    </row>
    <row r="64" ht="15.75" customHeight="1">
      <c r="A64" s="30" t="s">
        <v>69</v>
      </c>
      <c r="B64" s="31"/>
      <c r="C64" s="31"/>
      <c r="D64" s="34"/>
      <c r="E64" s="22">
        <v>0.0</v>
      </c>
      <c r="F64" s="31"/>
      <c r="G64" s="31"/>
      <c r="H64" s="31"/>
      <c r="I64" s="31"/>
      <c r="J64" s="31"/>
      <c r="K64" s="30">
        <v>1.2</v>
      </c>
      <c r="L64" s="30" t="s">
        <v>35</v>
      </c>
    </row>
    <row r="65" ht="15.75" customHeight="1">
      <c r="A65" s="30" t="s">
        <v>70</v>
      </c>
      <c r="B65" s="31"/>
      <c r="C65" s="31"/>
      <c r="D65" s="34"/>
      <c r="E65" s="34">
        <v>1.21</v>
      </c>
      <c r="F65" s="31"/>
      <c r="G65" s="31"/>
      <c r="H65" s="31"/>
      <c r="I65" s="31"/>
      <c r="J65" s="31"/>
      <c r="K65" s="31"/>
      <c r="L65" s="31"/>
    </row>
    <row r="66" ht="15.75" customHeight="1">
      <c r="A66" s="30" t="s">
        <v>71</v>
      </c>
      <c r="B66" s="31"/>
      <c r="C66" s="31"/>
      <c r="D66" s="33">
        <v>975.0</v>
      </c>
      <c r="E66" s="35">
        <f t="shared" ref="E66:E68" si="3">D66/1024</f>
        <v>0.9521484375</v>
      </c>
      <c r="F66" s="31"/>
      <c r="G66" s="31"/>
      <c r="H66" s="31"/>
      <c r="I66" s="31"/>
      <c r="J66" s="31"/>
      <c r="K66" s="31"/>
      <c r="L66" s="31"/>
    </row>
    <row r="67" ht="15.75" customHeight="1">
      <c r="A67" s="30" t="s">
        <v>72</v>
      </c>
      <c r="B67" s="31"/>
      <c r="C67" s="31"/>
      <c r="D67" s="34">
        <v>49.8</v>
      </c>
      <c r="E67" s="35">
        <f t="shared" si="3"/>
        <v>0.0486328125</v>
      </c>
      <c r="F67" s="31"/>
      <c r="G67" s="31"/>
      <c r="H67" s="31"/>
      <c r="I67" s="31"/>
      <c r="J67" s="31"/>
      <c r="K67" s="31"/>
      <c r="L67" s="31"/>
    </row>
    <row r="68" ht="15.75" customHeight="1">
      <c r="A68" s="30" t="s">
        <v>73</v>
      </c>
      <c r="B68" s="31"/>
      <c r="C68" s="31"/>
      <c r="D68" s="34">
        <v>78.2</v>
      </c>
      <c r="E68" s="35">
        <f t="shared" si="3"/>
        <v>0.0763671875</v>
      </c>
      <c r="F68" s="31"/>
      <c r="G68" s="31"/>
      <c r="H68" s="31"/>
      <c r="I68" s="31"/>
      <c r="J68" s="31"/>
      <c r="K68" s="31"/>
      <c r="L68" s="31"/>
    </row>
    <row r="69" ht="15.75" customHeight="1">
      <c r="E69" s="27">
        <f>SUM(E54:E68)</f>
        <v>5.98578125</v>
      </c>
    </row>
    <row r="70" ht="15.75" customHeight="1"/>
    <row r="71" ht="15.75" customHeight="1"/>
    <row r="72" ht="23.25" customHeight="1">
      <c r="A72" s="1" t="s">
        <v>74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3"/>
    </row>
    <row r="73" ht="18.75" customHeight="1">
      <c r="A73" s="4" t="s">
        <v>1</v>
      </c>
      <c r="E73" s="5" t="s">
        <v>75</v>
      </c>
    </row>
    <row r="74" ht="15.75" customHeight="1">
      <c r="A74" s="6" t="s">
        <v>3</v>
      </c>
      <c r="B74" s="7" t="s">
        <v>4</v>
      </c>
      <c r="C74" s="2"/>
      <c r="D74" s="2"/>
      <c r="E74" s="2"/>
      <c r="F74" s="2"/>
      <c r="G74" s="2"/>
      <c r="H74" s="2"/>
      <c r="I74" s="2"/>
      <c r="J74" s="3"/>
      <c r="K74" s="8" t="s">
        <v>5</v>
      </c>
      <c r="L74" s="9"/>
    </row>
    <row r="75" ht="15.75" customHeight="1">
      <c r="A75" s="10"/>
      <c r="B75" s="11" t="s">
        <v>6</v>
      </c>
      <c r="C75" s="11" t="s">
        <v>7</v>
      </c>
      <c r="D75" s="11" t="s">
        <v>8</v>
      </c>
      <c r="E75" s="11" t="s">
        <v>9</v>
      </c>
      <c r="F75" s="11" t="s">
        <v>10</v>
      </c>
      <c r="G75" s="12" t="s">
        <v>11</v>
      </c>
      <c r="H75" s="12" t="s">
        <v>12</v>
      </c>
      <c r="I75" s="12" t="s">
        <v>13</v>
      </c>
      <c r="J75" s="12" t="s">
        <v>14</v>
      </c>
      <c r="K75" s="13"/>
      <c r="L75" s="14"/>
    </row>
    <row r="76" ht="15.75" customHeight="1">
      <c r="A76" s="15"/>
      <c r="B76" s="11" t="s">
        <v>15</v>
      </c>
      <c r="C76" s="11" t="s">
        <v>16</v>
      </c>
      <c r="D76" s="11" t="s">
        <v>17</v>
      </c>
      <c r="E76" s="11" t="s">
        <v>18</v>
      </c>
      <c r="F76" s="11" t="s">
        <v>19</v>
      </c>
      <c r="G76" s="12" t="s">
        <v>20</v>
      </c>
      <c r="H76" s="12" t="s">
        <v>21</v>
      </c>
      <c r="I76" s="12" t="s">
        <v>22</v>
      </c>
      <c r="J76" s="12" t="s">
        <v>23</v>
      </c>
      <c r="K76" s="16"/>
      <c r="L76" s="17"/>
    </row>
    <row r="77" ht="15.75" customHeight="1">
      <c r="A77" s="31" t="s">
        <v>76</v>
      </c>
      <c r="B77" s="36"/>
      <c r="C77" s="19"/>
      <c r="D77" s="31"/>
      <c r="E77" s="19">
        <v>50.0</v>
      </c>
      <c r="F77" s="19"/>
      <c r="G77" s="19"/>
      <c r="H77" s="19"/>
      <c r="I77" s="19"/>
      <c r="J77" s="19"/>
      <c r="K77" s="19"/>
      <c r="L77" s="31"/>
    </row>
    <row r="78" ht="15.75" customHeight="1">
      <c r="A78" s="31" t="s">
        <v>77</v>
      </c>
      <c r="B78" s="19"/>
      <c r="C78" s="19"/>
      <c r="D78" s="31"/>
      <c r="E78" s="19">
        <v>64.0</v>
      </c>
      <c r="F78" s="19"/>
      <c r="G78" s="19"/>
      <c r="H78" s="19"/>
      <c r="I78" s="19"/>
      <c r="J78" s="19"/>
      <c r="K78" s="19"/>
      <c r="L78" s="31"/>
    </row>
    <row r="79" ht="15.75" customHeight="1">
      <c r="A79" s="31" t="s">
        <v>78</v>
      </c>
      <c r="B79" s="19"/>
      <c r="C79" s="19"/>
      <c r="D79" s="37">
        <v>25395.2</v>
      </c>
      <c r="E79" s="19">
        <f>D79/1024</f>
        <v>24.8</v>
      </c>
      <c r="F79" s="19"/>
      <c r="G79" s="19"/>
      <c r="H79" s="19"/>
      <c r="I79" s="19"/>
      <c r="J79" s="19"/>
      <c r="K79" s="19"/>
      <c r="L79" s="31"/>
    </row>
    <row r="80" ht="15.75" customHeight="1">
      <c r="A80" s="31" t="s">
        <v>79</v>
      </c>
      <c r="B80" s="19"/>
      <c r="C80" s="19"/>
      <c r="E80" s="19">
        <v>77.0</v>
      </c>
      <c r="F80" s="19"/>
      <c r="G80" s="19"/>
      <c r="H80" s="19"/>
      <c r="I80" s="19"/>
      <c r="J80" s="19"/>
      <c r="K80" s="19"/>
      <c r="L80" s="31"/>
    </row>
    <row r="81" ht="15.75" customHeight="1">
      <c r="A81" s="31" t="s">
        <v>80</v>
      </c>
      <c r="B81" s="19"/>
      <c r="C81" s="19"/>
      <c r="D81" s="19"/>
      <c r="E81" s="19">
        <f t="shared" ref="E81:F81" si="4">F81*1024</f>
        <v>69.99999775</v>
      </c>
      <c r="F81" s="19">
        <f t="shared" si="4"/>
        <v>0.0683593728</v>
      </c>
      <c r="G81" s="26">
        <v>6.67572E-5</v>
      </c>
      <c r="H81" s="19"/>
      <c r="I81" s="19"/>
      <c r="J81" s="19"/>
      <c r="K81" s="19"/>
      <c r="L81" s="31"/>
    </row>
    <row r="82" ht="15.75" customHeight="1">
      <c r="A82" s="31" t="s">
        <v>81</v>
      </c>
      <c r="B82" s="19"/>
      <c r="C82" s="19"/>
      <c r="E82" s="19">
        <v>67.0</v>
      </c>
      <c r="F82" s="19"/>
      <c r="G82" s="19"/>
      <c r="H82" s="19"/>
      <c r="I82" s="19"/>
      <c r="J82" s="19"/>
      <c r="K82" s="19"/>
      <c r="L82" s="31"/>
    </row>
    <row r="83" ht="15.75" customHeight="1">
      <c r="A83" s="31" t="s">
        <v>82</v>
      </c>
      <c r="B83" s="19"/>
      <c r="C83" s="19"/>
      <c r="D83" s="19"/>
      <c r="E83" s="22">
        <v>0.0</v>
      </c>
      <c r="F83" s="19"/>
      <c r="G83" s="19"/>
      <c r="H83" s="19"/>
      <c r="I83" s="19"/>
      <c r="J83" s="19"/>
      <c r="K83" s="37">
        <v>175.0</v>
      </c>
      <c r="L83" s="30" t="s">
        <v>35</v>
      </c>
    </row>
    <row r="84" ht="15.75" customHeight="1">
      <c r="A84" s="31" t="s">
        <v>83</v>
      </c>
      <c r="B84" s="19"/>
      <c r="C84" s="19"/>
      <c r="D84" s="19"/>
      <c r="E84" s="19">
        <v>125.0</v>
      </c>
      <c r="F84" s="19"/>
      <c r="G84" s="19"/>
      <c r="H84" s="19"/>
      <c r="I84" s="19"/>
      <c r="J84" s="19"/>
      <c r="K84" s="19"/>
      <c r="L84" s="31"/>
    </row>
    <row r="85" ht="15.75" customHeight="1">
      <c r="A85" s="31" t="s">
        <v>84</v>
      </c>
      <c r="B85" s="19"/>
      <c r="C85" s="19">
        <v>5.24288E7</v>
      </c>
      <c r="D85" s="19">
        <f t="shared" ref="D85:E85" si="5">C85/1024</f>
        <v>51200</v>
      </c>
      <c r="E85" s="19">
        <f t="shared" si="5"/>
        <v>50</v>
      </c>
      <c r="F85" s="19"/>
      <c r="G85" s="19"/>
      <c r="H85" s="19"/>
      <c r="I85" s="19"/>
      <c r="J85" s="19"/>
      <c r="K85" s="19"/>
      <c r="L85" s="31"/>
    </row>
    <row r="86" ht="15.75" customHeight="1">
      <c r="A86" s="31" t="s">
        <v>85</v>
      </c>
      <c r="B86" s="19"/>
      <c r="C86" s="19"/>
      <c r="D86" s="19">
        <v>153600.0</v>
      </c>
      <c r="E86" s="19">
        <f>D86/1024</f>
        <v>150</v>
      </c>
      <c r="F86" s="19"/>
      <c r="G86" s="19"/>
      <c r="H86" s="19"/>
      <c r="I86" s="19"/>
      <c r="J86" s="19"/>
      <c r="K86" s="19"/>
      <c r="L86" s="31"/>
    </row>
    <row r="87" ht="15.75" customHeight="1">
      <c r="A87" s="31" t="s">
        <v>86</v>
      </c>
      <c r="B87" s="19"/>
      <c r="C87" s="19"/>
      <c r="D87" s="19"/>
      <c r="E87" s="22">
        <v>0.0</v>
      </c>
      <c r="F87" s="19"/>
      <c r="G87" s="19"/>
      <c r="H87" s="19"/>
      <c r="I87" s="19"/>
      <c r="J87" s="19"/>
      <c r="K87" s="37">
        <v>45.0</v>
      </c>
      <c r="L87" s="30" t="s">
        <v>35</v>
      </c>
    </row>
    <row r="88" ht="15.75" customHeight="1">
      <c r="A88" s="31" t="s">
        <v>87</v>
      </c>
      <c r="B88" s="19"/>
      <c r="C88" s="19"/>
      <c r="D88" s="19"/>
      <c r="E88" s="19">
        <f>F88*1024</f>
        <v>48</v>
      </c>
      <c r="F88" s="38">
        <v>0.046875</v>
      </c>
      <c r="G88" s="19"/>
      <c r="H88" s="19"/>
      <c r="I88" s="19"/>
      <c r="J88" s="19"/>
      <c r="K88" s="19"/>
      <c r="L88" s="31"/>
    </row>
    <row r="89" ht="15.75" customHeight="1">
      <c r="A89" s="31" t="s">
        <v>88</v>
      </c>
      <c r="B89" s="19"/>
      <c r="C89" s="19"/>
      <c r="D89" s="19"/>
      <c r="E89" s="19">
        <v>46.0</v>
      </c>
      <c r="F89" s="19"/>
      <c r="G89" s="19"/>
      <c r="H89" s="19"/>
      <c r="I89" s="19"/>
      <c r="J89" s="19"/>
      <c r="K89" s="19"/>
      <c r="L89" s="31"/>
    </row>
    <row r="90" ht="15.75" customHeight="1">
      <c r="A90" s="31" t="s">
        <v>89</v>
      </c>
      <c r="B90" s="19"/>
      <c r="C90" s="19">
        <v>9.437184E7</v>
      </c>
      <c r="D90" s="19">
        <f t="shared" ref="D90:E90" si="6">C90/1024</f>
        <v>92160</v>
      </c>
      <c r="E90" s="19">
        <f t="shared" si="6"/>
        <v>90</v>
      </c>
      <c r="F90" s="19"/>
      <c r="G90" s="19"/>
      <c r="H90" s="19"/>
      <c r="I90" s="19"/>
      <c r="J90" s="19"/>
      <c r="K90" s="19"/>
      <c r="L90" s="31"/>
    </row>
    <row r="91" ht="15.75" customHeight="1">
      <c r="A91" s="31" t="s">
        <v>90</v>
      </c>
      <c r="B91" s="19"/>
      <c r="C91" s="19"/>
      <c r="D91" s="19"/>
      <c r="E91" s="19">
        <v>150.0</v>
      </c>
      <c r="F91" s="19"/>
      <c r="G91" s="19"/>
      <c r="H91" s="19"/>
      <c r="I91" s="19"/>
      <c r="J91" s="19"/>
      <c r="K91" s="19"/>
      <c r="L91" s="31"/>
    </row>
    <row r="92" ht="15.75" customHeight="1">
      <c r="E92" s="27">
        <f>SUM(E77:E91)</f>
        <v>1011.799998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mergeCells count="16">
    <mergeCell ref="A3:L3"/>
    <mergeCell ref="A5:A7"/>
    <mergeCell ref="B5:J5"/>
    <mergeCell ref="K5:L7"/>
    <mergeCell ref="A26:L26"/>
    <mergeCell ref="A28:A30"/>
    <mergeCell ref="K28:L30"/>
    <mergeCell ref="B51:J51"/>
    <mergeCell ref="K51:L53"/>
    <mergeCell ref="B28:J28"/>
    <mergeCell ref="A72:L72"/>
    <mergeCell ref="A74:A76"/>
    <mergeCell ref="B74:J74"/>
    <mergeCell ref="K74:L76"/>
    <mergeCell ref="A49:L49"/>
    <mergeCell ref="A51:A5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2022-03-04T15:26:16Z</dcterms:created>
  <dc:creator>u35322</dc:creator>
</cp:coreProperties>
</file>