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anetteperthel/Documents/Documents/Data Analysis BC/Excel/Class Analysis Projects/Crowdfunding Analysis/"/>
    </mc:Choice>
  </mc:AlternateContent>
  <xr:revisionPtr revIDLastSave="0" documentId="13_ncr:1_{CECFDA89-BC8F-7944-AB75-FA0FE07B0198}" xr6:coauthVersionLast="46" xr6:coauthVersionMax="46" xr10:uidLastSave="{00000000-0000-0000-0000-000000000000}"/>
  <bookViews>
    <workbookView xWindow="1100" yWindow="660" windowWidth="29420" windowHeight="17680" xr2:uid="{00000000-000D-0000-FFFF-FFFF00000000}"/>
  </bookViews>
  <sheets>
    <sheet name="Outcome based on Goals" sheetId="22" r:id="rId1"/>
    <sheet name="Theater Outcomes by Launch Date" sheetId="23" r:id="rId2"/>
    <sheet name="Kickstarter Data" sheetId="1" r:id="rId3"/>
    <sheet name="Category Statistics" sheetId="3" r:id="rId4"/>
    <sheet name="Outcomes based on Launch Date" sheetId="6" r:id="rId5"/>
    <sheet name="Subcategory Statisitcs" sheetId="5" r:id="rId6"/>
    <sheet name="Descriptive Statistics Kickstar" sheetId="10" r:id="rId7"/>
    <sheet name="Failed US Kickstarters" sheetId="9" r:id="rId8"/>
    <sheet name="Successful US Kickstarters" sheetId="8" r:id="rId9"/>
    <sheet name="Edinburgh Research" sheetId="7" r:id="rId10"/>
    <sheet name="GB Musicals Distribution" sheetId="20" r:id="rId11"/>
  </sheets>
  <definedNames>
    <definedName name="_xlnm._FilterDatabase" localSheetId="2" hidden="1">'Kickstarter Data'!$A$1:$U$4115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</definedNames>
  <calcPr calcId="191029"/>
  <pivotCaches>
    <pivotCache cacheId="0" r:id="rId12"/>
    <pivotCache cacheId="1" r:id="rId13"/>
    <pivotCache cacheId="8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2" l="1"/>
  <c r="H4" i="22"/>
  <c r="H5" i="22"/>
  <c r="H6" i="22"/>
  <c r="H7" i="22"/>
  <c r="H8" i="22"/>
  <c r="H9" i="22"/>
  <c r="H10" i="22"/>
  <c r="H11" i="22"/>
  <c r="H12" i="22"/>
  <c r="H13" i="22"/>
  <c r="H2" i="22"/>
  <c r="G3" i="22"/>
  <c r="G4" i="22"/>
  <c r="G5" i="22"/>
  <c r="G6" i="22"/>
  <c r="G7" i="22"/>
  <c r="G8" i="22"/>
  <c r="G9" i="22"/>
  <c r="G10" i="22"/>
  <c r="G11" i="22"/>
  <c r="G12" i="22"/>
  <c r="G13" i="22"/>
  <c r="G2" i="22"/>
  <c r="C2" i="22"/>
  <c r="F2" i="22" s="1"/>
  <c r="I3" i="22"/>
  <c r="I4" i="22"/>
  <c r="I5" i="22"/>
  <c r="I6" i="22"/>
  <c r="I7" i="22"/>
  <c r="I8" i="22"/>
  <c r="I9" i="22"/>
  <c r="I10" i="22"/>
  <c r="I11" i="22"/>
  <c r="I12" i="22"/>
  <c r="I13" i="22"/>
  <c r="O2" i="1"/>
  <c r="F3" i="22"/>
  <c r="F4" i="22"/>
  <c r="F5" i="22"/>
  <c r="F6" i="22"/>
  <c r="F7" i="22"/>
  <c r="F8" i="22"/>
  <c r="F9" i="22"/>
  <c r="F10" i="22"/>
  <c r="F11" i="22"/>
  <c r="F12" i="22"/>
  <c r="F13" i="22"/>
  <c r="E13" i="22"/>
  <c r="D13" i="22"/>
  <c r="E12" i="22"/>
  <c r="D12" i="22"/>
  <c r="E11" i="22"/>
  <c r="D11" i="22"/>
  <c r="E10" i="22"/>
  <c r="D10" i="22"/>
  <c r="E9" i="22"/>
  <c r="D9" i="22"/>
  <c r="E8" i="22"/>
  <c r="D8" i="22"/>
  <c r="E7" i="22"/>
  <c r="D7" i="22"/>
  <c r="E6" i="22"/>
  <c r="D6" i="22"/>
  <c r="E5" i="22"/>
  <c r="D5" i="22"/>
  <c r="E4" i="22"/>
  <c r="D4" i="22"/>
  <c r="E3" i="22"/>
  <c r="D3" i="22"/>
  <c r="E2" i="22"/>
  <c r="D2" i="22"/>
  <c r="C13" i="22"/>
  <c r="C12" i="22"/>
  <c r="C11" i="22"/>
  <c r="C10" i="22"/>
  <c r="C9" i="22"/>
  <c r="C8" i="22"/>
  <c r="C7" i="22"/>
  <c r="C6" i="22"/>
  <c r="C5" i="22"/>
  <c r="C4" i="22"/>
  <c r="C3" i="22"/>
  <c r="C14" i="10"/>
  <c r="B14" i="10"/>
  <c r="C13" i="10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I2" i="22" l="1"/>
</calcChain>
</file>

<file path=xl/sharedStrings.xml><?xml version="1.0" encoding="utf-8"?>
<sst xmlns="http://schemas.openxmlformats.org/spreadsheetml/2006/main" count="38385" uniqueCount="8418">
  <si>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</si>
  <si>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</si>
  <si>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</si>
  <si>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</si>
  <si>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</si>
  <si>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</si>
  <si>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</si>
  <si>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</si>
  <si>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</si>
  <si>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</si>
  <si>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</si>
  <si>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</si>
  <si>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</si>
  <si>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</si>
  <si>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</si>
  <si>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</si>
  <si>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</si>
  <si>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</si>
  <si>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</si>
  <si>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</si>
  <si>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</si>
  <si>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</si>
  <si>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</si>
  <si>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</si>
  <si>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</si>
  <si>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</si>
  <si>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</si>
  <si>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</si>
  <si>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</si>
  <si>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</si>
  <si>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</si>
  <si>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</si>
  <si>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</si>
  <si>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</si>
  <si>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</si>
  <si>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</si>
  <si>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</si>
  <si>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</si>
  <si>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</si>
  <si>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</si>
  <si>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</si>
  <si>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</si>
  <si>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</si>
  <si>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</si>
  <si>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</si>
  <si>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</si>
  <si>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</si>
  <si>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</si>
  <si>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</si>
  <si>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</si>
  <si>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</si>
  <si>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</si>
  <si>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</si>
  <si>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</si>
  <si>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</si>
  <si>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</si>
  <si>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</si>
  <si>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</si>
  <si>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</si>
  <si>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</si>
  <si>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</si>
  <si>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</si>
  <si>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</si>
  <si>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</si>
  <si>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</si>
  <si>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</si>
  <si>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</si>
  <si>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</si>
  <si>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</si>
  <si>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</si>
  <si>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</si>
  <si>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</si>
  <si>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</si>
  <si>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</si>
  <si>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</si>
  <si>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</si>
  <si>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</si>
  <si>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</si>
  <si>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</si>
  <si>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</si>
  <si>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</si>
  <si>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</si>
  <si>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</si>
  <si>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</si>
  <si>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</si>
  <si>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</si>
  <si>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</si>
  <si>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</si>
  <si>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</si>
  <si>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</si>
  <si>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</si>
  <si>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</si>
  <si>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</si>
  <si>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</si>
  <si>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</si>
  <si>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</si>
  <si>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</si>
  <si>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</si>
  <si>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</si>
  <si>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</si>
  <si>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</si>
  <si>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</si>
  <si>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</si>
  <si>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</si>
  <si>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</si>
  <si>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</si>
  <si>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</si>
  <si>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</si>
  <si>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</si>
  <si>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</si>
  <si>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</si>
  <si>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</si>
  <si>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</si>
  <si>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</si>
  <si>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</si>
  <si>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</si>
  <si>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</si>
  <si>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</si>
  <si>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</si>
  <si>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</si>
  <si>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</si>
  <si>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</si>
  <si>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</si>
  <si>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</si>
  <si>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</si>
  <si>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</si>
  <si>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</si>
  <si>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</si>
  <si>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</si>
  <si>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</si>
  <si>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</si>
  <si>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</si>
  <si>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</si>
  <si>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</si>
  <si>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</si>
  <si>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</si>
  <si>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</si>
  <si>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</si>
  <si>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</si>
  <si>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</si>
  <si>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</si>
  <si>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</si>
  <si>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</si>
  <si>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</si>
  <si>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</si>
  <si>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</si>
  <si>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</si>
  <si>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</si>
  <si>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</si>
  <si>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</si>
  <si>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</si>
  <si>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</si>
  <si>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</si>
  <si>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</si>
  <si>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</si>
  <si>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</si>
  <si>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</si>
  <si>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</si>
  <si>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</si>
  <si>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</si>
  <si>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</si>
  <si>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</si>
  <si>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</si>
  <si>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</si>
  <si>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</si>
  <si>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</si>
  <si>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</si>
  <si>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</si>
  <si>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</si>
  <si>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</si>
  <si>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</si>
  <si>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</si>
  <si>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</si>
  <si>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</si>
  <si>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</si>
  <si>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</si>
  <si>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</si>
  <si>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</si>
  <si>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</si>
  <si>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</si>
  <si>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</si>
  <si>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</si>
  <si>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</si>
  <si>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</si>
  <si>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</si>
  <si>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</si>
  <si>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</si>
  <si>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</si>
  <si>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</si>
  <si>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</si>
  <si>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</si>
  <si>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</si>
  <si>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</si>
  <si>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</si>
  <si>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</si>
  <si>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</si>
  <si>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</si>
  <si>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</si>
  <si>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</si>
  <si>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</si>
  <si>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</si>
  <si>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</si>
  <si>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</si>
  <si>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</si>
  <si>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</si>
  <si>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</si>
  <si>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</si>
  <si>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</si>
  <si>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</si>
  <si>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</si>
  <si>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</si>
  <si>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</si>
  <si>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</si>
  <si>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</si>
  <si>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</si>
  <si>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</si>
  <si>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</si>
  <si>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</si>
  <si>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</si>
  <si>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</si>
  <si>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</si>
  <si>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</si>
  <si>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</si>
  <si>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</si>
  <si>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</si>
  <si>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</si>
  <si>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</si>
  <si>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</si>
  <si>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</si>
  <si>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</si>
  <si>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</si>
  <si>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</si>
  <si>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</si>
  <si>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</si>
  <si>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</si>
  <si>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</si>
  <si>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</si>
  <si>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</si>
  <si>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</si>
  <si>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</si>
  <si>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</si>
  <si>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</si>
  <si>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</si>
  <si>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</si>
  <si>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</si>
  <si>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</si>
  <si>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</si>
  <si>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</si>
  <si>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</si>
  <si>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</si>
  <si>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</si>
  <si>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</si>
  <si>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</si>
  <si>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</si>
  <si>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</si>
  <si>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</si>
  <si>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</si>
  <si>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</si>
  <si>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</si>
  <si>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</si>
  <si>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</si>
  <si>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</si>
  <si>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</si>
  <si>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</si>
  <si>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</si>
  <si>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</si>
  <si>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</si>
  <si>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</si>
  <si>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</si>
  <si>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</si>
  <si>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</si>
  <si>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</si>
  <si>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</si>
  <si>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</si>
  <si>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</si>
  <si>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</si>
  <si>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</si>
  <si>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</si>
  <si>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</si>
  <si>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</si>
  <si>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</si>
  <si>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</si>
  <si>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</si>
  <si>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</si>
  <si>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</si>
  <si>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</si>
  <si>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</si>
  <si>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</si>
  <si>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</si>
  <si>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</si>
  <si>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</si>
  <si>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</si>
  <si>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</si>
  <si>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</si>
  <si>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</si>
  <si>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</si>
  <si>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</si>
  <si>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</si>
  <si>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</si>
  <si>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</si>
  <si>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</si>
  <si>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</si>
  <si>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</si>
  <si>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</si>
  <si>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</si>
  <si>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</si>
  <si>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</si>
  <si>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</si>
  <si>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</si>
  <si>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</si>
  <si>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</si>
  <si>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</si>
  <si>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</si>
  <si>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</si>
  <si>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</si>
  <si>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</si>
  <si>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</si>
  <si>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</si>
  <si>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</si>
  <si>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</si>
  <si>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</si>
  <si>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</si>
  <si>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</si>
  <si>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</si>
  <si>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</si>
  <si>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</si>
  <si>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</si>
  <si>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</si>
  <si>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</si>
  <si>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</si>
  <si>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</si>
  <si>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</si>
  <si>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</si>
  <si>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</si>
  <si>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</si>
  <si>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</si>
  <si>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</si>
  <si>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</si>
  <si>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</si>
  <si>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</si>
  <si>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</si>
  <si>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</si>
  <si>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</si>
  <si>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</si>
  <si>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</si>
  <si>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</si>
  <si>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</si>
  <si>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</si>
  <si>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</si>
  <si>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</si>
  <si>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</si>
  <si>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</si>
  <si>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</si>
  <si>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</si>
  <si>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</si>
  <si>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</si>
  <si>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</si>
  <si>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</si>
  <si>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</si>
  <si>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</si>
  <si>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</si>
  <si>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</si>
  <si>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</si>
  <si>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</si>
  <si>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</si>
  <si>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</si>
  <si>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</si>
  <si>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</si>
  <si>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</si>
  <si>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</si>
  <si>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</si>
  <si>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</si>
  <si>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</si>
  <si>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</si>
  <si>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</si>
  <si>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</si>
  <si>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</si>
  <si>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</si>
  <si>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</si>
  <si>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</si>
  <si>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</si>
  <si>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</si>
  <si>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</si>
  <si>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</si>
  <si>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</si>
  <si>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</si>
  <si>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</si>
  <si>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</si>
  <si>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</si>
  <si>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</si>
  <si>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</si>
  <si>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</si>
  <si>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</si>
  <si>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</si>
  <si>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</si>
  <si>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</si>
  <si>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</si>
  <si>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</si>
  <si>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</si>
  <si>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</si>
  <si>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</si>
  <si>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</si>
  <si>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</si>
  <si>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</si>
  <si>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</si>
  <si>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</si>
  <si>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</si>
  <si>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</si>
  <si>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</si>
  <si>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</si>
  <si>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</si>
  <si>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</si>
  <si>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</si>
  <si>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</si>
  <si>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</si>
  <si>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</si>
  <si>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</si>
  <si>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</si>
  <si>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</si>
  <si>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</si>
  <si>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</si>
  <si>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</si>
  <si>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</si>
  <si>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</si>
  <si>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</si>
  <si>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</si>
  <si>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</si>
  <si>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</si>
  <si>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</si>
  <si>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</si>
  <si>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</si>
  <si>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</si>
  <si>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</si>
  <si>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</si>
  <si>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</si>
  <si>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</si>
  <si>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</si>
  <si>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</si>
  <si>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</si>
  <si>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</si>
  <si>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</si>
  <si>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</si>
  <si>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</si>
  <si>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</si>
  <si>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</si>
  <si>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</si>
  <si>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</si>
  <si>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</si>
  <si>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</si>
  <si>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</si>
  <si>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</si>
  <si>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</si>
  <si>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</si>
  <si>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</si>
  <si>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</si>
  <si>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</si>
  <si>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</si>
  <si>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</si>
  <si>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</si>
  <si>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</si>
  <si>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</si>
  <si>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</si>
  <si>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</si>
  <si>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</si>
  <si>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</si>
  <si>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</si>
  <si>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</si>
  <si>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</si>
  <si>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</si>
  <si>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</si>
  <si>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</si>
  <si>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</si>
  <si>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</si>
  <si>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</si>
  <si>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</si>
  <si>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</si>
  <si>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</si>
  <si>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</si>
  <si>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</si>
  <si>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</si>
  <si>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</si>
  <si>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</si>
  <si>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</si>
  <si>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</si>
  <si>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</si>
  <si>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</si>
  <si>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</si>
  <si>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</si>
  <si>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</si>
  <si>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</si>
  <si>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</si>
  <si>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</si>
  <si>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</si>
  <si>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</si>
  <si>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</si>
  <si>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</si>
  <si>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</si>
  <si>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</si>
  <si>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</si>
  <si>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</si>
  <si>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</si>
  <si>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</si>
  <si>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</si>
  <si>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</si>
  <si>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</si>
  <si>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</si>
  <si>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</si>
  <si>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</si>
  <si>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</si>
  <si>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</si>
  <si>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</si>
  <si>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</si>
  <si>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</si>
  <si>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</si>
  <si>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</si>
  <si>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</si>
  <si>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</si>
  <si>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</si>
  <si>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</si>
  <si>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</si>
  <si>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</si>
  <si>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</si>
  <si>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</si>
  <si>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</si>
  <si>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</si>
  <si>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</si>
  <si>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</si>
  <si>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</si>
  <si>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</si>
  <si>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</si>
  <si>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</si>
  <si>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</si>
  <si>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</si>
  <si>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</si>
  <si>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</si>
  <si>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</si>
  <si>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</si>
  <si>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</si>
  <si>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</si>
  <si>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</si>
  <si>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</si>
  <si>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</si>
  <si>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</si>
  <si>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</si>
  <si>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</si>
  <si>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</si>
  <si>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</si>
  <si>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</si>
  <si>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</si>
  <si>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</si>
  <si>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</si>
  <si>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</si>
  <si>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</si>
  <si>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</si>
  <si>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</si>
  <si>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</si>
  <si>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</si>
  <si>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</si>
  <si>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</si>
  <si>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</si>
  <si>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</si>
  <si>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</si>
  <si>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</si>
  <si>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</si>
  <si>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</si>
  <si>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</si>
  <si>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</si>
  <si>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</si>
  <si>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</si>
  <si>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</si>
  <si>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</si>
  <si>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</si>
  <si>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</si>
  <si>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</si>
  <si>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</si>
  <si>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</si>
  <si>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</si>
  <si>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</si>
  <si>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</si>
  <si>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</si>
  <si>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</si>
  <si>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</si>
  <si>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</si>
  <si>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</si>
  <si>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</si>
  <si>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</si>
  <si>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</si>
  <si>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</si>
  <si>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</si>
  <si>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</si>
  <si>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</si>
  <si>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</si>
  <si>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</si>
  <si>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</si>
  <si>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</si>
  <si>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</si>
  <si>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</si>
  <si>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</si>
  <si>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</si>
  <si>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</si>
  <si>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</si>
  <si>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</si>
  <si>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</si>
  <si>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</si>
  <si>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</si>
  <si>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</si>
  <si>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</si>
  <si>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</si>
  <si>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</si>
  <si>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</si>
  <si>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</si>
  <si>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</si>
  <si>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</si>
  <si>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</si>
  <si>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</si>
  <si>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</si>
  <si>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</si>
  <si>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</si>
  <si>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</si>
  <si>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</si>
  <si>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</si>
  <si>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</si>
  <si>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</si>
  <si>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</si>
  <si>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</si>
  <si>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</si>
  <si>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</si>
  <si>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</si>
  <si>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</si>
  <si>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</si>
  <si>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</si>
  <si>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</si>
  <si>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</si>
  <si>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</si>
  <si>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</si>
  <si>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</si>
  <si>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</si>
  <si>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</si>
  <si>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</si>
  <si>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</si>
  <si>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</si>
  <si>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</si>
  <si>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</si>
  <si>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</si>
  <si>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</si>
  <si>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</si>
  <si>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</si>
  <si>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</si>
  <si>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</si>
  <si>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</si>
  <si>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</si>
  <si>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</si>
  <si>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</si>
  <si>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</si>
  <si>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</si>
  <si>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</si>
  <si>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</si>
  <si>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</si>
  <si>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</si>
  <si>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</si>
  <si>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</si>
  <si>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</si>
  <si>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</si>
  <si>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</si>
  <si>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</si>
  <si>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</si>
  <si>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</si>
  <si>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</si>
  <si>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</si>
  <si>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</si>
  <si>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</si>
  <si>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</si>
  <si>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</si>
  <si>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</si>
  <si>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</si>
  <si>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</si>
  <si>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</si>
  <si>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</si>
  <si>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</si>
  <si>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</si>
  <si>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</si>
  <si>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</si>
  <si>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</si>
  <si>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</si>
  <si>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</si>
  <si>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</si>
  <si>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</si>
  <si>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</si>
  <si>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</si>
  <si>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</si>
  <si>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</si>
  <si>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</si>
  <si>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</si>
  <si>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</si>
  <si>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</si>
  <si>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</si>
  <si>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</si>
  <si>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</si>
  <si>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</si>
  <si>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</si>
  <si>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</si>
  <si>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</si>
  <si>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</si>
  <si>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</si>
  <si>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</si>
  <si>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</si>
  <si>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</si>
  <si>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</si>
  <si>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</si>
  <si>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</si>
  <si>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</si>
  <si>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</si>
  <si>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</si>
  <si>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</si>
  <si>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</si>
  <si>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</si>
  <si>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</si>
  <si>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</si>
  <si>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</si>
  <si>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</si>
  <si>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</si>
  <si>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</si>
  <si>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</si>
  <si>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</si>
  <si>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</si>
  <si>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</si>
  <si>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</si>
  <si>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</si>
  <si>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</si>
  <si>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</si>
  <si>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</si>
  <si>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</si>
  <si>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</si>
  <si>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</si>
  <si>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</si>
  <si>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</si>
  <si>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</si>
  <si>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</si>
  <si>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</si>
  <si>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</si>
  <si>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</si>
  <si>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</si>
  <si>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</si>
  <si>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</si>
  <si>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</si>
  <si>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</si>
  <si>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</si>
  <si>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</si>
  <si>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</si>
  <si>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</si>
  <si>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</si>
  <si>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</si>
  <si>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</si>
  <si>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</si>
  <si>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</si>
  <si>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</si>
  <si>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</si>
  <si>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</si>
  <si>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</si>
  <si>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</si>
  <si>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</si>
  <si>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</si>
  <si>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</si>
  <si>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</si>
  <si>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</si>
  <si>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</si>
  <si>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</si>
  <si>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</si>
  <si>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</si>
  <si>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</si>
  <si>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</si>
  <si>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</si>
  <si>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</si>
  <si>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</si>
  <si>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</si>
  <si>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</si>
  <si>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</si>
  <si>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</si>
  <si>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</si>
  <si>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</si>
  <si>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</si>
  <si>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</si>
  <si>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</si>
  <si>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</si>
  <si>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</si>
  <si>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</si>
  <si>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</si>
  <si>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</si>
  <si>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</si>
  <si>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</si>
  <si>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</si>
  <si>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</si>
  <si>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</si>
  <si>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</si>
  <si>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</si>
  <si>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</si>
  <si>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</si>
  <si>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</si>
  <si>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</si>
  <si>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</si>
  <si>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</si>
  <si>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</si>
  <si>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</si>
  <si>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</si>
  <si>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</si>
  <si>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</si>
  <si>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</si>
  <si>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</si>
  <si>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</si>
  <si>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</si>
  <si>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</si>
  <si>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</si>
  <si>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</si>
  <si>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</si>
  <si>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</si>
  <si>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</si>
  <si>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</si>
  <si>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</si>
  <si>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</si>
  <si>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</si>
  <si>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</si>
  <si>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</si>
  <si>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</si>
  <si>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</si>
  <si>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</si>
  <si>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</si>
  <si>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</si>
  <si>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</si>
  <si>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</si>
  <si>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</si>
  <si>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</si>
  <si>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</si>
  <si>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</si>
  <si>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</si>
  <si>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</si>
  <si>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</si>
  <si>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</si>
  <si>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</si>
  <si>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</si>
  <si>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</si>
  <si>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</si>
  <si>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</si>
  <si>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</si>
  <si>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</si>
  <si>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</si>
  <si>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</si>
  <si>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</si>
  <si>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</si>
  <si>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</si>
  <si>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</si>
  <si>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</si>
  <si>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</si>
  <si>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</si>
  <si>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</si>
  <si>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</si>
  <si>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</si>
  <si>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</si>
  <si>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</si>
  <si>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</si>
  <si>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</si>
  <si>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</si>
  <si>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</si>
  <si>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</si>
  <si>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</si>
  <si>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</si>
  <si>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</si>
  <si>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</si>
  <si>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</si>
  <si>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</si>
  <si>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</si>
  <si>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</si>
  <si>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</si>
  <si>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</si>
  <si>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</si>
  <si>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</si>
  <si>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</si>
  <si>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</si>
  <si>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</si>
  <si>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</si>
  <si>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</si>
  <si>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</si>
  <si>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</si>
  <si>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</si>
  <si>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</si>
  <si>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</si>
  <si>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</si>
  <si>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</si>
  <si>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</si>
  <si>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</si>
  <si>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</si>
  <si>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</si>
  <si>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</si>
  <si>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</si>
  <si>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</si>
  <si>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</si>
  <si>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</si>
  <si>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</si>
  <si>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</si>
  <si>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</si>
  <si>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</si>
  <si>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</si>
  <si>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</si>
  <si>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</si>
  <si>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</si>
  <si>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</si>
  <si>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</si>
  <si>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</si>
  <si>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</si>
  <si>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</si>
  <si>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</si>
  <si>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</si>
  <si>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</si>
  <si>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</si>
  <si>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</si>
  <si>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</si>
  <si>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</si>
  <si>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</si>
  <si>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</si>
  <si>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</si>
  <si>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</si>
  <si>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</si>
  <si>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</si>
  <si>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</si>
  <si>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</si>
  <si>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</si>
  <si>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</si>
  <si>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</si>
  <si>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</si>
  <si>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</si>
  <si>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</si>
  <si>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</si>
  <si>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</si>
  <si>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</si>
  <si>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</si>
  <si>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</si>
  <si>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</si>
  <si>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</si>
  <si>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</si>
  <si>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</si>
  <si>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</si>
  <si>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</si>
  <si>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</si>
  <si>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</si>
  <si>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</si>
  <si>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</si>
  <si>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</si>
  <si>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</si>
  <si>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</si>
  <si>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</si>
  <si>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</si>
  <si>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</si>
  <si>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</si>
  <si>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</si>
  <si>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</si>
  <si>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</si>
  <si>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</si>
  <si>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</si>
  <si>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</si>
  <si>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</si>
  <si>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</si>
  <si>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</si>
  <si>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</si>
  <si>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</si>
  <si>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</si>
  <si>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</si>
  <si>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</si>
  <si>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</si>
  <si>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</si>
  <si>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</si>
  <si>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</si>
  <si>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</si>
  <si>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</si>
  <si>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</si>
  <si>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</si>
  <si>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</si>
  <si>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</si>
  <si>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</si>
  <si>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</si>
  <si>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</si>
  <si>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</si>
  <si>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</si>
  <si>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</si>
  <si>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</si>
  <si>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</si>
  <si>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</si>
  <si>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</si>
  <si>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</si>
  <si>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</si>
  <si>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</si>
  <si>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</si>
  <si>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</si>
  <si>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</si>
  <si>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</si>
  <si>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</si>
  <si>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</si>
  <si>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</si>
  <si>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</si>
  <si>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</si>
  <si>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</si>
  <si>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</si>
  <si>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</si>
  <si>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</si>
  <si>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</si>
  <si>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</si>
  <si>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</si>
  <si>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</si>
  <si>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</si>
  <si>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</si>
  <si>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</si>
  <si>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</si>
  <si>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</si>
  <si>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</si>
  <si>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</si>
  <si>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</si>
  <si>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</si>
  <si>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</si>
  <si>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</si>
  <si>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</si>
  <si>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</si>
  <si>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</si>
  <si>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</si>
  <si>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</si>
  <si>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</si>
  <si>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</si>
  <si>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</si>
  <si>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</si>
  <si>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</si>
  <si>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</si>
  <si>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</si>
  <si>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</si>
  <si>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</si>
  <si>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</si>
  <si>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</si>
  <si>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</si>
  <si>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</si>
  <si>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</si>
  <si>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</si>
  <si>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</si>
  <si>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</si>
  <si>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</si>
  <si>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</si>
  <si>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</si>
  <si>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</si>
  <si>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</si>
  <si>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</si>
  <si>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</si>
  <si>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</si>
  <si>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</si>
  <si>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</si>
  <si>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</si>
  <si>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</si>
  <si>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</si>
  <si>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</si>
  <si>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</si>
  <si>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</si>
  <si>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</si>
  <si>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</si>
  <si>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</si>
  <si>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</si>
  <si>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</si>
  <si>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</si>
  <si>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</si>
  <si>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</si>
  <si>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</si>
  <si>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</si>
  <si>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</si>
  <si>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</si>
  <si>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</si>
  <si>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</si>
  <si>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</si>
  <si>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</si>
  <si>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</si>
  <si>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</si>
  <si>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</si>
  <si>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</si>
  <si>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</si>
  <si>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</si>
  <si>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</si>
  <si>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</si>
  <si>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</si>
  <si>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</si>
  <si>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</si>
  <si>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</si>
  <si>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</si>
  <si>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</si>
  <si>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</si>
  <si>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</si>
  <si>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</si>
  <si>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</si>
  <si>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</si>
  <si>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</si>
  <si>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</si>
  <si>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</si>
  <si>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</si>
  <si>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</si>
  <si>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</si>
  <si>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</si>
  <si>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</si>
  <si>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</si>
  <si>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</si>
  <si>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</si>
  <si>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</si>
  <si>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</si>
  <si>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</si>
  <si>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</si>
  <si>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</si>
  <si>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</si>
  <si>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</si>
  <si>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</si>
  <si>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</si>
  <si>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</si>
  <si>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</si>
  <si>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</si>
  <si>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</si>
  <si>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</si>
  <si>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</si>
  <si>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</si>
  <si>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</si>
  <si>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</si>
  <si>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</si>
  <si>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</si>
  <si>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</si>
  <si>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</si>
  <si>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</si>
  <si>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</si>
  <si>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</si>
  <si>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</si>
  <si>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</si>
  <si>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</si>
  <si>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</si>
  <si>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</si>
  <si>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</si>
  <si>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</si>
  <si>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</si>
  <si>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</si>
  <si>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</si>
  <si>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</si>
  <si>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</si>
  <si>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</si>
  <si>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</si>
  <si>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</si>
  <si>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</si>
  <si>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</si>
  <si>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</si>
  <si>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</si>
  <si>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</si>
  <si>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</si>
  <si>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</si>
  <si>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</si>
  <si>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</si>
  <si>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</si>
  <si>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</si>
  <si>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</si>
  <si>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</si>
  <si>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</si>
  <si>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</si>
  <si>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</si>
  <si>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</si>
  <si>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</si>
  <si>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</si>
  <si>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</si>
  <si>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</si>
  <si>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</si>
  <si>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</si>
  <si>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</si>
  <si>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</si>
  <si>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</si>
  <si>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</si>
  <si>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</si>
  <si>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</si>
  <si>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</si>
  <si>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</si>
  <si>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</si>
  <si>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</si>
  <si>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</si>
  <si>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</si>
  <si>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</si>
  <si>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</si>
  <si>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</si>
  <si>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</si>
  <si>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</si>
  <si>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</si>
  <si>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</si>
  <si>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</si>
  <si>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</si>
  <si>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</si>
  <si>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</si>
  <si>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</si>
  <si>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</si>
  <si>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</si>
  <si>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</si>
  <si>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</si>
  <si>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</si>
  <si>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</si>
  <si>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</si>
  <si>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</si>
  <si>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</si>
  <si>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</si>
  <si>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</si>
  <si>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</si>
  <si>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</si>
  <si>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</si>
  <si>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</si>
  <si>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</si>
  <si>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</si>
  <si>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</si>
  <si>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</si>
  <si>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</si>
  <si>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</si>
  <si>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</si>
  <si>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</si>
  <si>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</si>
  <si>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</si>
  <si>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</si>
  <si>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</si>
  <si>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</si>
  <si>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</si>
  <si>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</si>
  <si>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</si>
  <si>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</si>
  <si>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</si>
  <si>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</si>
  <si>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</si>
  <si>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</si>
  <si>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</si>
  <si>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</si>
  <si>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</si>
  <si>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</si>
  <si>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</si>
  <si>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</si>
  <si>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</si>
  <si>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</si>
  <si>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</si>
  <si>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</si>
  <si>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</si>
  <si>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</si>
  <si>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</si>
  <si>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</si>
  <si>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</si>
  <si>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</si>
  <si>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</si>
  <si>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</si>
  <si>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</si>
  <si>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</si>
  <si>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</si>
  <si>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</si>
  <si>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</si>
  <si>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</si>
  <si>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</si>
  <si>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</si>
  <si>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</si>
  <si>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</si>
  <si>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</si>
  <si>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</si>
  <si>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</si>
  <si>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</si>
  <si>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</si>
  <si>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</si>
  <si>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</si>
  <si>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</si>
  <si>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</si>
  <si>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</si>
  <si>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</si>
  <si>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</si>
  <si>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</si>
  <si>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</si>
  <si>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</si>
  <si>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</si>
  <si>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</si>
  <si>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</si>
  <si>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</si>
  <si>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</si>
  <si>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</si>
  <si>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</si>
  <si>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</si>
  <si>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</si>
  <si>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</si>
  <si>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</si>
  <si>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</si>
  <si>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</si>
  <si>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</si>
  <si>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</si>
  <si>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</si>
  <si>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</si>
  <si>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</si>
  <si>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</si>
  <si>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</si>
  <si>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</si>
  <si>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</si>
  <si>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</si>
  <si>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</si>
  <si>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</si>
  <si>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</si>
  <si>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</si>
  <si>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</si>
  <si>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</si>
  <si>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</si>
  <si>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</si>
  <si>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</si>
  <si>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</si>
  <si>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</si>
  <si>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</si>
  <si>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</si>
  <si>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</si>
  <si>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</si>
  <si>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</si>
  <si>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</si>
  <si>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</si>
  <si>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</si>
  <si>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</si>
  <si>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</si>
  <si>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</si>
  <si>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</si>
  <si>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</si>
  <si>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</si>
  <si>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</si>
  <si>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</si>
  <si>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</si>
  <si>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</si>
  <si>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</si>
  <si>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</si>
  <si>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</si>
  <si>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</si>
  <si>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</si>
  <si>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</si>
  <si>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</si>
  <si>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</si>
  <si>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</si>
  <si>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</si>
  <si>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</si>
  <si>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</si>
  <si>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</si>
  <si>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</si>
  <si>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</si>
  <si>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</si>
  <si>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</si>
  <si>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</si>
  <si>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</si>
  <si>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</si>
  <si>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</si>
  <si>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</si>
  <si>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</si>
  <si>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</si>
  <si>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</si>
  <si>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</si>
  <si>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</si>
  <si>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</si>
  <si>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</si>
  <si>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</si>
  <si>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</si>
  <si>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</si>
  <si>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</si>
  <si>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</si>
  <si>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</si>
  <si>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</si>
  <si>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</si>
  <si>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</si>
  <si>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</si>
  <si>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</si>
  <si>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</si>
  <si>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</si>
  <si>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</si>
  <si>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</si>
  <si>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</si>
  <si>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</si>
  <si>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</si>
  <si>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</si>
  <si>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</si>
  <si>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</si>
  <si>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</si>
  <si>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</si>
  <si>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</si>
  <si>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</si>
  <si>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</si>
  <si>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</si>
  <si>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</si>
  <si>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</si>
  <si>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</si>
  <si>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</si>
  <si>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</si>
  <si>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</si>
  <si>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</si>
  <si>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</si>
  <si>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</si>
  <si>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</si>
  <si>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</si>
  <si>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</si>
  <si>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</si>
  <si>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</si>
  <si>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</si>
  <si>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</si>
  <si>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</si>
  <si>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</si>
  <si>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</si>
  <si>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</si>
  <si>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</si>
  <si>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</si>
  <si>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</si>
  <si>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</si>
  <si>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</si>
  <si>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</si>
  <si>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</si>
  <si>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</si>
  <si>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</si>
  <si>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</si>
  <si>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</si>
  <si>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</si>
  <si>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</si>
  <si>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</si>
  <si>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</si>
  <si>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</si>
  <si>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</si>
  <si>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</si>
  <si>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</si>
  <si>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</si>
  <si>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</si>
  <si>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</si>
  <si>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</si>
  <si>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</si>
  <si>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</si>
  <si>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</si>
  <si>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</si>
  <si>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</si>
  <si>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</si>
  <si>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</si>
  <si>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</si>
  <si>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</si>
  <si>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</si>
  <si>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</si>
  <si>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</si>
  <si>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</si>
  <si>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</si>
  <si>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</si>
  <si>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</si>
  <si>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</si>
  <si>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</si>
  <si>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</si>
  <si>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</si>
  <si>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</si>
  <si>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</si>
  <si>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</si>
  <si>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</si>
  <si>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</si>
  <si>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</si>
  <si>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</si>
  <si>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</si>
  <si>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</si>
  <si>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</si>
  <si>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</si>
  <si>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</si>
  <si>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</si>
  <si>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</si>
  <si>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</si>
  <si>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</si>
  <si>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</si>
  <si>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</si>
  <si>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</si>
  <si>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</si>
  <si>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</si>
  <si>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</si>
  <si>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</si>
  <si>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</si>
  <si>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</si>
  <si>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</si>
  <si>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</si>
  <si>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</si>
  <si>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</si>
  <si>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</si>
  <si>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</si>
  <si>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</si>
  <si>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</si>
  <si>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</si>
  <si>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</si>
  <si>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</si>
  <si>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</si>
  <si>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</si>
  <si>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</si>
  <si>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</si>
  <si>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</si>
  <si>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</si>
  <si>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</si>
  <si>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</si>
  <si>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</si>
  <si>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</si>
  <si>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</si>
  <si>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</si>
  <si>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</si>
  <si>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</si>
  <si>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</si>
  <si>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</si>
  <si>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</si>
  <si>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</si>
  <si>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</si>
  <si>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</si>
  <si>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</si>
  <si>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</si>
  <si>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</si>
  <si>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</si>
  <si>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</si>
  <si>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</si>
  <si>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</si>
  <si>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</si>
  <si>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</si>
  <si>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</si>
  <si>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</si>
  <si>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</si>
  <si>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</si>
  <si>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</si>
  <si>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</si>
  <si>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</si>
  <si>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</si>
  <si>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</si>
  <si>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</si>
  <si>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</si>
  <si>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</si>
  <si>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</si>
  <si>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</si>
  <si>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</si>
  <si>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</si>
  <si>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</si>
  <si>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</si>
  <si>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</si>
  <si>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</si>
  <si>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</si>
  <si>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</si>
  <si>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</si>
  <si>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</si>
  <si>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</si>
  <si>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</si>
  <si>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</si>
  <si>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</si>
  <si>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</si>
  <si>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</si>
  <si>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</si>
  <si>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</si>
  <si>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</si>
  <si>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</si>
  <si>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</si>
  <si>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</si>
  <si>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</si>
  <si>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</si>
  <si>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</si>
  <si>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</si>
  <si>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</si>
  <si>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</si>
  <si>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</si>
  <si>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</si>
  <si>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</si>
  <si>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</si>
  <si>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</si>
  <si>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</si>
  <si>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</si>
  <si>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</si>
  <si>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</si>
  <si>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</si>
  <si>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</si>
  <si>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</si>
  <si>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</si>
  <si>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</si>
  <si>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</si>
  <si>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</si>
  <si>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</si>
  <si>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</si>
  <si>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</si>
  <si>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</si>
  <si>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</si>
  <si>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</si>
  <si>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</si>
  <si>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</si>
  <si>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</si>
  <si>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</si>
  <si>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</si>
  <si>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</si>
  <si>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</si>
  <si>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</si>
  <si>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</si>
  <si>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</si>
  <si>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</si>
  <si>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</si>
  <si>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</si>
  <si>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</si>
  <si>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</si>
  <si>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</si>
  <si>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</si>
  <si>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</si>
  <si>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</si>
  <si>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</si>
  <si>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</si>
  <si>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</si>
  <si>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</si>
  <si>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</si>
  <si>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</si>
  <si>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</si>
  <si>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</si>
  <si>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</si>
  <si>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</si>
  <si>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</si>
  <si>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</si>
  <si>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</si>
  <si>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</si>
  <si>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</si>
  <si>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</si>
  <si>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</si>
  <si>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</si>
  <si>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</si>
  <si>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</si>
  <si>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</si>
  <si>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</si>
  <si>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</si>
  <si>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</si>
  <si>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</si>
  <si>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</si>
  <si>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</si>
  <si>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</si>
  <si>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</si>
  <si>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</si>
  <si>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</si>
  <si>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</si>
  <si>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</si>
  <si>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</si>
  <si>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</si>
  <si>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</si>
  <si>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</si>
  <si>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</si>
  <si>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</si>
  <si>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</si>
  <si>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</si>
  <si>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</si>
  <si>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</si>
  <si>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</si>
  <si>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</si>
  <si>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</si>
  <si>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</si>
  <si>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</si>
  <si>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</si>
  <si>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</si>
  <si>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</si>
  <si>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</si>
  <si>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</si>
  <si>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</si>
  <si>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</si>
  <si>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</si>
  <si>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</si>
  <si>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</si>
  <si>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</si>
  <si>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</si>
  <si>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</si>
  <si>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</si>
  <si>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</si>
  <si>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</si>
  <si>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</si>
  <si>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</si>
  <si>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</si>
  <si>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</si>
  <si>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</si>
  <si>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</si>
  <si>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</si>
  <si>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</si>
  <si>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</si>
  <si>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</si>
  <si>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</si>
  <si>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</si>
  <si>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</si>
  <si>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</si>
  <si>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</si>
  <si>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</si>
  <si>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</si>
  <si>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</si>
  <si>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</si>
  <si>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</si>
  <si>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</si>
  <si>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</si>
  <si>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</si>
  <si>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</si>
  <si>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</si>
  <si>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</si>
  <si>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</si>
  <si>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</si>
  <si>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</si>
  <si>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</si>
  <si>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</si>
  <si>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</si>
  <si>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</si>
  <si>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</si>
  <si>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</si>
  <si>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</si>
  <si>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</si>
  <si>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</si>
  <si>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</si>
  <si>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</si>
  <si>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</si>
  <si>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</si>
  <si>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</si>
  <si>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</si>
  <si>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</si>
  <si>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</si>
  <si>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</si>
  <si>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</si>
  <si>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</si>
  <si>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</si>
  <si>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</si>
  <si>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</si>
  <si>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</si>
  <si>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</si>
  <si>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</si>
  <si>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</si>
  <si>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</si>
  <si>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</si>
  <si>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</si>
  <si>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</si>
  <si>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</si>
  <si>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</si>
  <si>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</si>
  <si>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</si>
  <si>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</si>
  <si>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</si>
  <si>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</si>
  <si>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</si>
  <si>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</si>
  <si>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</si>
  <si>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</si>
  <si>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</si>
  <si>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</si>
  <si>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</si>
  <si>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</si>
  <si>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</si>
  <si>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</si>
  <si>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</si>
  <si>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</si>
  <si>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</si>
  <si>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</si>
  <si>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</si>
  <si>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</si>
  <si>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</si>
  <si>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</si>
  <si>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</si>
  <si>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</si>
  <si>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</si>
  <si>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</si>
  <si>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</si>
  <si>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</si>
  <si>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</si>
  <si>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</si>
  <si>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</si>
  <si>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</si>
  <si>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</si>
  <si>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</si>
  <si>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</si>
  <si>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</si>
  <si>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</si>
  <si>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</si>
  <si>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</si>
  <si>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</si>
  <si>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</si>
  <si>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</si>
  <si>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</si>
  <si>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</si>
  <si>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</si>
  <si>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</si>
  <si>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</si>
  <si>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</si>
  <si>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</si>
  <si>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</si>
  <si>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</si>
  <si>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</si>
  <si>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</si>
  <si>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</si>
  <si>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</si>
  <si>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</si>
  <si>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</si>
  <si>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</si>
  <si>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</si>
  <si>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</si>
  <si>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</si>
  <si>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</si>
  <si>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</si>
  <si>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</si>
  <si>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</si>
  <si>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</si>
  <si>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</si>
  <si>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</si>
  <si>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</si>
  <si>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</si>
  <si>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</si>
  <si>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</si>
  <si>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</si>
  <si>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</si>
  <si>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</si>
  <si>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</si>
  <si>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</si>
  <si>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</si>
  <si>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</si>
  <si>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</si>
  <si>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</si>
  <si>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</si>
  <si>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</si>
  <si>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</si>
  <si>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</si>
  <si>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</si>
  <si>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</si>
  <si>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</si>
  <si>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</si>
  <si>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</si>
  <si>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</si>
  <si>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</si>
  <si>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</si>
  <si>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</si>
  <si>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</si>
  <si>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</si>
  <si>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</si>
  <si>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</si>
  <si>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</si>
  <si>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</si>
  <si>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</si>
  <si>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</si>
  <si>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</si>
  <si>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</si>
  <si>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</si>
  <si>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</si>
  <si>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</si>
  <si>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</si>
  <si>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</si>
  <si>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</si>
  <si>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</si>
  <si>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</si>
  <si>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</si>
  <si>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</si>
  <si>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</si>
  <si>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</si>
  <si>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</si>
  <si>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</si>
  <si>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</si>
  <si>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</si>
  <si>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</si>
  <si>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</si>
  <si>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</si>
  <si>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</si>
  <si>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</si>
  <si>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</si>
  <si>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</si>
  <si>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</si>
  <si>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</si>
  <si>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</si>
  <si>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</si>
  <si>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</si>
  <si>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</si>
  <si>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</si>
  <si>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</si>
  <si>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</si>
  <si>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</si>
  <si>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</si>
  <si>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</si>
  <si>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</si>
  <si>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</si>
  <si>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</si>
  <si>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</si>
  <si>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</si>
  <si>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</si>
  <si>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</si>
  <si>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</si>
  <si>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</si>
  <si>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</si>
  <si>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</si>
  <si>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</si>
  <si>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</si>
  <si>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</si>
  <si>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</si>
  <si>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</si>
  <si>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</si>
  <si>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</si>
  <si>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</si>
  <si>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</si>
  <si>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</si>
  <si>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</si>
  <si>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</si>
  <si>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</si>
  <si>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</si>
  <si>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</si>
  <si>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</si>
  <si>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</si>
  <si>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</si>
  <si>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</si>
  <si>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</si>
  <si>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</si>
  <si>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</si>
  <si>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</si>
  <si>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</si>
  <si>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</si>
  <si>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</si>
  <si>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</si>
  <si>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</si>
  <si>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</si>
  <si>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</si>
  <si>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</si>
  <si>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</si>
  <si>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</si>
  <si>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</si>
  <si>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</si>
  <si>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</si>
  <si>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</si>
  <si>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</si>
  <si>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</si>
  <si>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</si>
  <si>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</si>
  <si>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</si>
  <si>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</si>
  <si>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</si>
  <si>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</si>
  <si>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</si>
  <si>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</si>
  <si>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</si>
  <si>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</si>
  <si>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</si>
  <si>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</si>
  <si>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</si>
  <si>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</si>
  <si>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</si>
  <si>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</si>
  <si>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</si>
  <si>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</si>
  <si>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</si>
  <si>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</si>
  <si>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</si>
  <si>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</si>
  <si>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</si>
  <si>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</si>
  <si>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</si>
  <si>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</si>
  <si>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</si>
  <si>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</si>
  <si>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</si>
  <si>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</si>
  <si>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</si>
  <si>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</si>
  <si>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</si>
  <si>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</si>
  <si>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</si>
  <si>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</si>
  <si>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</si>
  <si>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</si>
  <si>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</si>
  <si>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</si>
  <si>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</si>
  <si>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</si>
  <si>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</si>
  <si>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</si>
  <si>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</si>
  <si>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</si>
  <si>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</si>
  <si>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</si>
  <si>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</si>
  <si>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</si>
  <si>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</si>
  <si>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</si>
  <si>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</si>
  <si>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</si>
  <si>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</si>
  <si>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</si>
  <si>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</si>
  <si>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</si>
  <si>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</si>
  <si>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</si>
  <si>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</si>
  <si>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</si>
  <si>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</si>
  <si>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</si>
  <si>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</si>
  <si>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</si>
  <si>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</si>
  <si>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</si>
  <si>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</si>
  <si>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</si>
  <si>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</si>
  <si>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</si>
  <si>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</si>
  <si>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</si>
  <si>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</si>
  <si>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</si>
  <si>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</si>
  <si>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</si>
  <si>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</si>
  <si>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</si>
  <si>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</si>
  <si>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</si>
  <si>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</si>
  <si>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</si>
  <si>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</si>
  <si>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</si>
  <si>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</si>
  <si>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</si>
  <si>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</si>
  <si>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</si>
  <si>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</si>
  <si>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</si>
  <si>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</si>
  <si>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</si>
  <si>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</si>
  <si>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</si>
  <si>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</si>
  <si>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</si>
  <si>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</si>
  <si>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</si>
  <si>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</si>
  <si>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</si>
  <si>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</si>
  <si>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</si>
  <si>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</si>
  <si>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</si>
  <si>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</si>
  <si>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</si>
  <si>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</si>
  <si>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</si>
  <si>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</si>
  <si>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</si>
  <si>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</si>
  <si>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</si>
  <si>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</si>
  <si>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</si>
  <si>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</si>
  <si>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</si>
  <si>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</si>
  <si>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</si>
  <si>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</si>
  <si>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</si>
  <si>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</si>
  <si>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</si>
  <si>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</si>
  <si>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</si>
  <si>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</si>
  <si>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</si>
  <si>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</si>
  <si>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</si>
  <si>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</si>
  <si>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</si>
  <si>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</si>
  <si>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</si>
  <si>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</si>
  <si>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</si>
  <si>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</si>
  <si>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</si>
  <si>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</si>
  <si>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</si>
  <si>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</si>
  <si>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</si>
  <si>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</si>
  <si>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</si>
  <si>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</si>
  <si>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</si>
  <si>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</si>
  <si>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</si>
  <si>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</si>
  <si>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</si>
  <si>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</si>
  <si>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</si>
  <si>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</si>
  <si>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</si>
  <si>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</si>
  <si>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</si>
  <si>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</si>
  <si>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</si>
  <si>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</si>
  <si>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</si>
  <si>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</si>
  <si>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</si>
  <si>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</si>
  <si>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</si>
  <si>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</si>
  <si>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</si>
  <si>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</si>
  <si>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</si>
  <si>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</si>
  <si>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</si>
  <si>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</si>
  <si>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</si>
  <si>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</si>
  <si>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</si>
  <si>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</si>
  <si>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</si>
  <si>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</si>
  <si>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</si>
  <si>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</si>
  <si>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</si>
  <si>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</si>
  <si>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</si>
  <si>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</si>
  <si>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</si>
  <si>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</si>
  <si>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</si>
  <si>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</si>
  <si>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</si>
  <si>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</si>
  <si>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</si>
  <si>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</si>
  <si>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</si>
  <si>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</si>
  <si>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</si>
  <si>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</si>
  <si>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</si>
  <si>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</si>
  <si>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</si>
  <si>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</si>
  <si>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</si>
  <si>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</si>
  <si>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</si>
  <si>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</si>
  <si>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</si>
  <si>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</si>
  <si>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</si>
  <si>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</si>
  <si>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</si>
  <si>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</si>
  <si>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</si>
  <si>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</si>
  <si>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</si>
  <si>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</si>
  <si>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</si>
  <si>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</si>
  <si>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</si>
  <si>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</si>
  <si>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</si>
  <si>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</si>
  <si>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</si>
  <si>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</si>
  <si>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</si>
  <si>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</si>
  <si>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</si>
  <si>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</si>
  <si>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</si>
  <si>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</si>
  <si>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</si>
  <si>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</si>
  <si>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</si>
  <si>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</si>
  <si>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</si>
  <si>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</si>
  <si>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</si>
  <si>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</si>
  <si>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</si>
  <si>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</si>
  <si>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</si>
  <si>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</si>
  <si>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</si>
  <si>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</si>
  <si>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</si>
  <si>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</si>
  <si>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</si>
  <si>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</si>
  <si>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</si>
  <si>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</si>
  <si>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</si>
  <si>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</si>
  <si>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</si>
  <si>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</si>
  <si>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</si>
  <si>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</si>
  <si>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</si>
  <si>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</si>
  <si>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</si>
  <si>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</si>
  <si>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</si>
  <si>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</si>
  <si>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</si>
  <si>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</si>
  <si>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</si>
  <si>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</si>
  <si>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</si>
  <si>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</si>
  <si>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</si>
  <si>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</si>
  <si>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</si>
  <si>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</si>
  <si>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</si>
  <si>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</si>
  <si>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</si>
  <si>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</si>
  <si>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</si>
  <si>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</si>
  <si>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</si>
  <si>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</si>
  <si>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</si>
  <si>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</si>
  <si>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</si>
  <si>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</si>
  <si>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</si>
  <si>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</si>
  <si>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</si>
  <si>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</si>
  <si>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</si>
  <si>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</si>
  <si>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</si>
  <si>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</si>
  <si>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</si>
  <si>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</si>
  <si>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</si>
  <si>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</si>
  <si>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</si>
  <si>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</si>
  <si>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</si>
  <si>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</si>
  <si>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</si>
  <si>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</si>
  <si>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</si>
  <si>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</si>
  <si>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</si>
  <si>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</si>
  <si>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</si>
  <si>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</si>
  <si>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</si>
  <si>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</si>
  <si>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</si>
  <si>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</si>
  <si>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</si>
  <si>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</si>
  <si>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</si>
  <si>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</si>
  <si>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</si>
  <si>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</si>
  <si>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</si>
  <si>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</si>
  <si>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</si>
  <si>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</si>
  <si>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</si>
  <si>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</si>
  <si>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</si>
  <si>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</si>
  <si>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</si>
  <si>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</si>
  <si>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</si>
  <si>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</si>
  <si>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</si>
  <si>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</si>
  <si>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</si>
  <si>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</si>
  <si>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</si>
  <si>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</si>
  <si>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</si>
  <si>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</si>
  <si>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</si>
  <si>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</si>
  <si>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</si>
  <si>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</si>
  <si>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</si>
  <si>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</si>
  <si>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</si>
  <si>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</si>
  <si>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</si>
  <si>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</si>
  <si>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</si>
  <si>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</si>
  <si>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</si>
  <si>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</si>
  <si>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</si>
  <si>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</si>
  <si>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</si>
  <si>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</si>
  <si>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</si>
  <si>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</si>
  <si>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</si>
  <si>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</si>
  <si>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</si>
  <si>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</si>
  <si>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</si>
  <si>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</si>
  <si>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</si>
  <si>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</si>
  <si>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</si>
  <si>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</si>
  <si>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</si>
  <si>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</si>
  <si>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</si>
  <si>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</si>
  <si>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</si>
  <si>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</si>
  <si>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</si>
  <si>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</si>
  <si>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</si>
  <si>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</si>
  <si>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</si>
  <si>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</si>
  <si>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</si>
  <si>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</si>
  <si>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</si>
  <si>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</si>
  <si>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</si>
  <si>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</si>
  <si>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</si>
  <si>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</si>
  <si>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</si>
  <si>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</si>
  <si>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</si>
  <si>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</si>
  <si>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</si>
  <si>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</si>
  <si>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</si>
  <si>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</si>
  <si>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</si>
  <si>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</si>
  <si>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</si>
  <si>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</si>
  <si>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</si>
  <si>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</si>
  <si>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</si>
  <si>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</si>
  <si>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</si>
  <si>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</si>
  <si>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</si>
  <si>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</si>
  <si>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</si>
  <si>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</si>
  <si>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</si>
  <si>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</si>
  <si>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</si>
  <si>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</si>
  <si>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</si>
  <si>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</si>
  <si>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</si>
  <si>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</si>
  <si>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</si>
  <si>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</si>
  <si>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</si>
  <si>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</si>
  <si>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</si>
  <si>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</si>
  <si>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</si>
  <si>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</si>
  <si>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</si>
  <si>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</si>
  <si>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</si>
  <si>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</si>
  <si>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</si>
  <si>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</si>
  <si>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</si>
  <si>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</si>
  <si>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</si>
  <si>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</si>
  <si>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</si>
  <si>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</si>
  <si>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</si>
  <si>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</si>
  <si>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</si>
  <si>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</si>
  <si>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</si>
  <si>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</si>
  <si>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</si>
  <si>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</si>
  <si>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</si>
  <si>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</si>
  <si>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</si>
  <si>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</si>
  <si>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</si>
  <si>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</si>
  <si>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</si>
  <si>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</si>
  <si>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</si>
  <si>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</si>
  <si>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</si>
  <si>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</si>
  <si>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</si>
  <si>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</si>
  <si>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</si>
  <si>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</si>
  <si>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</si>
  <si>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</si>
  <si>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</si>
  <si>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</si>
  <si>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</si>
  <si>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</si>
  <si>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</si>
  <si>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</si>
  <si>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</si>
  <si>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</si>
  <si>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</si>
  <si>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</si>
  <si>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</si>
  <si>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</si>
  <si>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</si>
  <si>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</si>
  <si>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</si>
  <si>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</si>
  <si>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</si>
  <si>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</si>
  <si>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</si>
  <si>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</si>
  <si>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</si>
  <si>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</si>
  <si>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</si>
  <si>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</si>
  <si>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</si>
  <si>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</si>
  <si>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</si>
  <si>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</si>
  <si>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</si>
  <si>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</si>
  <si>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</si>
  <si>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</si>
  <si>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</si>
  <si>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</si>
  <si>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</si>
  <si>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</si>
  <si>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</si>
  <si>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</si>
  <si>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</si>
  <si>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</si>
  <si>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</si>
  <si>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</si>
  <si>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</si>
  <si>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</si>
  <si>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</si>
  <si>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</si>
  <si>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</si>
  <si>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</si>
  <si>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</si>
  <si>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</si>
  <si>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</si>
  <si>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</si>
  <si>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</si>
  <si>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</si>
  <si>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</si>
  <si>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</si>
  <si>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</si>
  <si>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</si>
  <si>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</si>
  <si>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</si>
  <si>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</si>
  <si>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</si>
  <si>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</si>
  <si>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</si>
  <si>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</si>
  <si>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</si>
  <si>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</si>
  <si>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</si>
  <si>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</si>
  <si>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</si>
  <si>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</si>
  <si>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</si>
  <si>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</si>
  <si>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</si>
  <si>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</si>
  <si>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</si>
  <si>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</si>
  <si>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</si>
  <si>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</si>
  <si>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</si>
  <si>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</si>
  <si>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</si>
  <si>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</si>
  <si>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</si>
  <si>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</si>
  <si>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</si>
  <si>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</si>
  <si>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</si>
  <si>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</si>
  <si>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</si>
  <si>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</si>
  <si>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</si>
  <si>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</si>
  <si>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</si>
  <si>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</si>
  <si>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</si>
  <si>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</si>
  <si>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</si>
  <si>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</si>
  <si>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</si>
  <si>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</si>
  <si>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</si>
  <si>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</si>
  <si>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</si>
  <si>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</si>
  <si>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</si>
  <si>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</si>
  <si>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</si>
  <si>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</si>
  <si>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</si>
  <si>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</si>
  <si>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</si>
  <si>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</si>
  <si>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</si>
  <si>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</si>
  <si>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</si>
  <si>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</si>
  <si>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</si>
  <si>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</si>
  <si>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</si>
  <si>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</si>
  <si>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</si>
  <si>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</si>
  <si>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</si>
  <si>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</si>
  <si>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</si>
  <si>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</si>
  <si>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</si>
  <si>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</si>
  <si>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</si>
  <si>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</si>
  <si>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</si>
  <si>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</si>
  <si>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</si>
  <si>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</si>
  <si>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</si>
  <si>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</si>
  <si>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</si>
  <si>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</si>
  <si>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</si>
  <si>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</si>
  <si>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</si>
  <si>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</si>
  <si>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</si>
  <si>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</si>
  <si>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</si>
  <si>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</si>
  <si>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</si>
  <si>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</si>
  <si>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</si>
  <si>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</si>
  <si>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</si>
  <si>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</si>
  <si>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</si>
  <si>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</si>
  <si>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</si>
  <si>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</si>
  <si>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</si>
  <si>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</si>
  <si>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</si>
  <si>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</si>
  <si>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</si>
  <si>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</si>
  <si>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</si>
  <si>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</si>
  <si>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</si>
  <si>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</si>
  <si>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</si>
  <si>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</si>
  <si>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</si>
  <si>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</si>
  <si>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</si>
  <si>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</si>
  <si>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</si>
  <si>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</si>
  <si>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</si>
  <si>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</si>
  <si>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</si>
  <si>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</si>
  <si>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</si>
  <si>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</si>
  <si>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</si>
  <si>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</si>
  <si>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</si>
  <si>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</si>
  <si>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</si>
  <si>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</si>
  <si>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</si>
  <si>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</si>
  <si>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</si>
  <si>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</si>
  <si>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</si>
  <si>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</si>
  <si>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</si>
  <si>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</si>
  <si>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</si>
  <si>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</si>
  <si>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</si>
  <si>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</si>
  <si>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</si>
  <si>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</si>
  <si>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</si>
  <si>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</si>
  <si>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</si>
  <si>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</si>
  <si>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</si>
  <si>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</si>
  <si>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</si>
  <si>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</si>
  <si>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</si>
  <si>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</si>
  <si>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</si>
  <si>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</si>
  <si>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</si>
  <si>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</si>
  <si>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</si>
  <si>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</si>
  <si>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</si>
  <si>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</si>
  <si>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</si>
  <si>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</si>
  <si>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</si>
  <si>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</si>
  <si>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</si>
  <si>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</si>
  <si>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</si>
  <si>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</si>
  <si>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</si>
  <si>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</si>
  <si>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</si>
  <si>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</si>
  <si>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</si>
  <si>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</si>
  <si>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</si>
  <si>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</si>
  <si>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</si>
  <si>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</si>
  <si>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</si>
  <si>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</si>
  <si>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</si>
  <si>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</si>
  <si>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</si>
  <si>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</si>
  <si>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</si>
  <si>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</si>
  <si>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</si>
  <si>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</si>
  <si>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</si>
  <si>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</si>
  <si>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</si>
  <si>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</si>
  <si>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</si>
  <si>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</si>
  <si>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</si>
  <si>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</si>
  <si>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</si>
  <si>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</si>
  <si>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</si>
  <si>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</si>
  <si>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</si>
  <si>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</si>
  <si>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</si>
  <si>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</si>
  <si>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</si>
  <si>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</si>
  <si>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</si>
  <si>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</si>
  <si>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</si>
  <si>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</si>
  <si>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</si>
  <si>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</si>
  <si>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</si>
  <si>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</si>
  <si>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</si>
  <si>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</si>
  <si>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</si>
  <si>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</si>
  <si>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</si>
  <si>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</si>
  <si>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</si>
  <si>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</si>
  <si>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</si>
  <si>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</si>
  <si>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</si>
  <si>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</si>
  <si>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</si>
  <si>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</si>
  <si>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</si>
  <si>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</si>
  <si>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</si>
  <si>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</si>
  <si>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</si>
  <si>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</si>
  <si>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</si>
  <si>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</si>
  <si>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</si>
  <si>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</si>
  <si>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</si>
  <si>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</si>
  <si>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</si>
  <si>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</si>
  <si>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</si>
  <si>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</si>
  <si>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</si>
  <si>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</si>
  <si>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</si>
  <si>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</si>
  <si>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</si>
  <si>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</si>
  <si>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</si>
  <si>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</si>
  <si>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</si>
  <si>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</si>
  <si>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</si>
  <si>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</si>
  <si>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</si>
  <si>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</si>
  <si>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</si>
  <si>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</si>
  <si>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</si>
  <si>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</si>
  <si>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</si>
  <si>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</si>
  <si>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</si>
  <si>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</si>
  <si>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</si>
  <si>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</si>
  <si>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</si>
  <si>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</si>
  <si>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</si>
  <si>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</si>
  <si>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</si>
  <si>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</si>
  <si>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</si>
  <si>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</si>
  <si>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</si>
  <si>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</si>
  <si>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</si>
  <si>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</si>
  <si>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</si>
  <si>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</si>
  <si>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</si>
  <si>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</si>
  <si>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</si>
  <si>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</si>
  <si>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</si>
  <si>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</si>
  <si>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</si>
  <si>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</si>
  <si>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</si>
  <si>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</si>
  <si>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</si>
  <si>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</si>
  <si>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</si>
  <si>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</si>
  <si>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</si>
  <si>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</si>
  <si>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</si>
  <si>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</si>
  <si>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</si>
  <si>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</si>
  <si>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</si>
  <si>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</si>
  <si>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</si>
  <si>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</si>
  <si>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</si>
  <si>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</si>
  <si>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</si>
  <si>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</si>
  <si>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</si>
  <si>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</si>
  <si>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</si>
  <si>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</si>
  <si>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</si>
  <si>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</si>
  <si>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</si>
  <si>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</si>
  <si>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</si>
  <si>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</si>
  <si>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</si>
  <si>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</si>
  <si>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</si>
  <si>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</si>
  <si>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</si>
  <si>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</si>
  <si>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</si>
  <si>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</si>
  <si>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</si>
  <si>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</si>
  <si>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</si>
  <si>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</si>
  <si>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</si>
  <si>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</si>
  <si>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</si>
  <si>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</si>
  <si>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</si>
  <si>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</si>
  <si>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</si>
  <si>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</si>
  <si>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</si>
  <si>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</si>
  <si>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</si>
  <si>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</si>
  <si>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</si>
  <si>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</si>
  <si>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</si>
  <si>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</si>
  <si>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</si>
  <si>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</si>
  <si>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</si>
  <si>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</si>
  <si>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</si>
  <si>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</si>
  <si>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</si>
  <si>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</si>
  <si>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</si>
  <si>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</si>
  <si>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</si>
  <si>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</si>
  <si>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</si>
  <si>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</si>
  <si>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</si>
  <si>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</si>
  <si>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</si>
  <si>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</si>
  <si>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</si>
  <si>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</si>
  <si>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</si>
  <si>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</si>
  <si>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</si>
  <si>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</si>
  <si>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</si>
  <si>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</si>
  <si>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</si>
  <si>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</si>
  <si>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</si>
  <si>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</si>
  <si>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</si>
  <si>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</si>
  <si>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</si>
  <si>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</si>
  <si>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</si>
  <si>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</si>
  <si>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</si>
  <si>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</si>
  <si>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</si>
  <si>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</si>
  <si>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</si>
  <si>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</si>
  <si>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</si>
  <si>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</si>
  <si>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</si>
  <si>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</si>
  <si>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</si>
  <si>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</si>
  <si>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</si>
  <si>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</si>
  <si>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</si>
  <si>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</si>
  <si>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</si>
  <si>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</si>
  <si>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</si>
  <si>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</si>
  <si>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</si>
  <si>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</si>
  <si>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</si>
  <si>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</si>
  <si>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</si>
  <si>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</si>
  <si>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</si>
  <si>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</si>
  <si>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</si>
  <si>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</si>
  <si>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</si>
  <si>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</si>
  <si>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</si>
  <si>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</si>
  <si>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</si>
  <si>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</si>
  <si>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</si>
  <si>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</si>
  <si>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</si>
  <si>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</si>
  <si>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</si>
  <si>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</si>
  <si>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</si>
  <si>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</si>
  <si>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</si>
  <si>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</si>
  <si>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</si>
  <si>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</si>
  <si>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</si>
  <si>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</si>
  <si>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</si>
  <si>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</si>
  <si>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</si>
  <si>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</si>
  <si>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</si>
  <si>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</si>
  <si>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</si>
  <si>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</si>
  <si>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</si>
  <si>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</si>
  <si>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</si>
  <si>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</si>
  <si>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</si>
  <si>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</si>
  <si>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</si>
  <si>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</si>
  <si>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</si>
  <si>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</si>
  <si>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</si>
  <si>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</si>
  <si>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</si>
  <si>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</si>
  <si>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</si>
  <si>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</si>
  <si>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</si>
  <si>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</si>
  <si>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</si>
  <si>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</si>
  <si>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</si>
  <si>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</si>
  <si>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</si>
  <si>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</si>
  <si>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</si>
  <si>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</si>
  <si>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</si>
  <si>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</si>
  <si>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</si>
  <si>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</si>
  <si>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</si>
  <si>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</si>
  <si>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</si>
  <si>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</si>
  <si>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</si>
  <si>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</si>
  <si>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</si>
  <si>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</si>
  <si>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</si>
  <si>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</si>
  <si>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</si>
  <si>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</si>
  <si>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</si>
  <si>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</si>
  <si>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</si>
  <si>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</si>
  <si>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</si>
  <si>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</si>
  <si>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</si>
  <si>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</si>
  <si>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</si>
  <si>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</si>
  <si>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</si>
  <si>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</si>
  <si>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</si>
  <si>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</si>
  <si>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</si>
  <si>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</si>
  <si>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</si>
  <si>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</si>
  <si>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</si>
  <si>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</si>
  <si>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</si>
  <si>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</si>
  <si>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</si>
  <si>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</si>
  <si>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</si>
  <si>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</si>
  <si>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</si>
  <si>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</si>
  <si>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</si>
  <si>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</si>
  <si>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</si>
  <si>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</si>
  <si>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</si>
  <si>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</si>
  <si>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</si>
  <si>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</si>
  <si>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</si>
  <si>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</si>
  <si>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</si>
  <si>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</si>
  <si>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</si>
  <si>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</si>
  <si>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</si>
  <si>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</si>
  <si>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</si>
  <si>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</si>
  <si>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</si>
  <si>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</si>
  <si>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</si>
  <si>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</si>
  <si>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</si>
  <si>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</si>
  <si>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</si>
  <si>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</si>
  <si>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</si>
  <si>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</si>
  <si>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</si>
  <si>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</si>
  <si>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</si>
  <si>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</si>
  <si>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</si>
  <si>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</si>
  <si>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</si>
  <si>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</si>
  <si>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</si>
  <si>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</si>
  <si>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</si>
  <si>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</si>
  <si>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</si>
  <si>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</si>
  <si>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</si>
  <si>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</si>
  <si>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</si>
  <si>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</si>
  <si>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</si>
  <si>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</si>
  <si>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</si>
  <si>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</si>
  <si>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</si>
  <si>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</si>
  <si>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</si>
  <si>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</si>
  <si>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</si>
  <si>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</si>
  <si>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</si>
  <si>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</si>
  <si>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</si>
  <si>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</si>
  <si>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</si>
  <si>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</si>
  <si>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</si>
  <si>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</si>
  <si>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</si>
  <si>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</si>
  <si>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</si>
  <si>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</si>
  <si>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</si>
  <si>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</si>
  <si>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</si>
  <si>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</si>
  <si>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</si>
  <si>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</si>
  <si>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</si>
  <si>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</si>
  <si>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</si>
  <si>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</si>
  <si>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</si>
  <si>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</si>
  <si>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</si>
  <si>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</si>
  <si>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</si>
  <si>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</si>
  <si>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</si>
  <si>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</si>
  <si>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</si>
  <si>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</si>
  <si>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</si>
  <si>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</si>
  <si>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</si>
  <si>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</si>
  <si>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</si>
  <si>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</si>
  <si>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</si>
  <si>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</si>
  <si>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</si>
  <si>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</si>
  <si>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</si>
  <si>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</si>
  <si>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</si>
  <si>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</si>
  <si>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</si>
  <si>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</si>
  <si>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</si>
  <si>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</si>
  <si>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</si>
  <si>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</si>
  <si>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</si>
  <si>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</si>
  <si>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</si>
  <si>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</si>
  <si>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</si>
  <si>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</si>
  <si>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</si>
  <si>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</si>
  <si>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</si>
  <si>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</si>
  <si>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</si>
  <si>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</si>
  <si>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</si>
  <si>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</si>
  <si>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</si>
  <si>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</si>
  <si>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</si>
  <si>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</si>
  <si>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</si>
  <si>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</si>
  <si>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</si>
  <si>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</si>
  <si>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</si>
  <si>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</si>
  <si>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</si>
  <si>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</si>
  <si>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</si>
  <si>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</si>
  <si>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</si>
  <si>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</si>
  <si>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</si>
  <si>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</si>
  <si>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</si>
  <si>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</si>
  <si>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</si>
  <si>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</si>
  <si>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</si>
  <si>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</si>
  <si>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</si>
  <si>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</si>
  <si>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</si>
  <si>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</si>
  <si>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</si>
  <si>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</si>
  <si>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</si>
  <si>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</si>
  <si>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</si>
  <si>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</si>
  <si>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</si>
  <si>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</si>
  <si>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</si>
  <si>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</si>
  <si>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</si>
  <si>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</si>
  <si>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</si>
  <si>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</si>
  <si>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</si>
  <si>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</si>
  <si>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</si>
  <si>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</si>
  <si>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</si>
  <si>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</si>
  <si>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</si>
  <si>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</si>
  <si>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</si>
  <si>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</si>
  <si>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</si>
  <si>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</si>
  <si>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</si>
  <si>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</si>
  <si>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</si>
  <si>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</si>
  <si>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</si>
  <si>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</si>
  <si>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</si>
  <si>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</si>
  <si>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</si>
  <si>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</si>
  <si>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</si>
  <si>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</si>
  <si>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</si>
  <si>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</si>
  <si>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</si>
  <si>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</si>
  <si>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</si>
  <si>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</si>
  <si>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</si>
  <si>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</si>
  <si>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</si>
  <si>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</si>
  <si>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</si>
  <si>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</si>
  <si>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</si>
  <si>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</si>
  <si>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</si>
  <si>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</si>
  <si>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</si>
  <si>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</si>
  <si>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</si>
  <si>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</si>
  <si>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</si>
  <si>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</si>
  <si>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</si>
  <si>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</si>
  <si>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</si>
  <si>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</si>
  <si>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</si>
  <si>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</si>
  <si>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</si>
  <si>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</si>
  <si>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</si>
  <si>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</si>
  <si>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</si>
  <si>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</si>
  <si>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</si>
  <si>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</si>
  <si>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</si>
  <si>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</si>
  <si>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</si>
  <si>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</si>
  <si>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</si>
  <si>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</si>
  <si>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</si>
  <si>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</si>
  <si>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</si>
  <si>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</si>
  <si>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</si>
  <si>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</si>
  <si>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</si>
  <si>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</si>
  <si>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</si>
  <si>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</si>
  <si>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</si>
  <si>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</si>
  <si>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</si>
  <si>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</si>
  <si>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</si>
  <si>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</si>
  <si>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</si>
  <si>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</si>
  <si>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</si>
  <si>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</si>
  <si>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</si>
  <si>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</si>
  <si>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</si>
  <si>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</si>
  <si>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</si>
  <si>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</si>
  <si>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</si>
  <si>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</si>
  <si>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</si>
  <si>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</si>
  <si>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</si>
  <si>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</si>
  <si>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</si>
  <si>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</si>
  <si>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</si>
  <si>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</si>
  <si>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</si>
  <si>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</si>
  <si>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</si>
  <si>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</si>
  <si>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</si>
  <si>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</si>
  <si>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</si>
  <si>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</si>
  <si>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</si>
  <si>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</si>
  <si>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</si>
  <si>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</si>
  <si>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</si>
  <si>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</si>
  <si>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</si>
  <si>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</si>
  <si>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</si>
  <si>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</si>
  <si>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</si>
  <si>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</si>
  <si>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</si>
  <si>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</si>
  <si>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</si>
  <si>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</si>
  <si>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</si>
  <si>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</si>
  <si>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</si>
  <si>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</si>
  <si>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</si>
  <si>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</si>
  <si>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</si>
  <si>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</si>
  <si>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</si>
  <si>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</si>
  <si>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</si>
  <si>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</si>
  <si>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</si>
  <si>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</si>
  <si>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</si>
  <si>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</si>
  <si>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</si>
  <si>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</si>
  <si>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</si>
  <si>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</si>
  <si>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</si>
  <si>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</si>
  <si>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</si>
  <si>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</si>
  <si>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</si>
  <si>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</si>
  <si>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</si>
  <si>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</si>
  <si>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</si>
  <si>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</si>
  <si>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</si>
  <si>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</si>
  <si>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</si>
  <si>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</si>
  <si>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</si>
  <si>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</si>
  <si>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</si>
  <si>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</si>
  <si>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</si>
  <si>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</si>
  <si>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</si>
  <si>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</si>
  <si>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</si>
  <si>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</si>
  <si>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</si>
  <si>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</si>
  <si>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</si>
  <si>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</si>
  <si>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</si>
  <si>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</si>
  <si>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</si>
  <si>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</si>
  <si>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</si>
  <si>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</si>
  <si>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</si>
  <si>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</si>
  <si>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</si>
  <si>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</si>
  <si>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</si>
  <si>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</si>
  <si>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</si>
  <si>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</si>
  <si>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</si>
  <si>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</si>
  <si>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</si>
  <si>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</si>
  <si>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</si>
  <si>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</si>
  <si>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</si>
  <si>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</si>
  <si>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</si>
  <si>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</si>
  <si>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</si>
  <si>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</si>
  <si>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</si>
  <si>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</si>
  <si>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</si>
  <si>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</si>
  <si>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</si>
  <si>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</si>
  <si>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</si>
  <si>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</si>
  <si>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</si>
  <si>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</si>
  <si>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</si>
  <si>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</si>
  <si>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</si>
  <si>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</si>
  <si>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</si>
  <si>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</si>
  <si>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</si>
  <si>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</si>
  <si>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</si>
  <si>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</si>
  <si>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</si>
  <si>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</si>
  <si>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</si>
  <si>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</si>
  <si>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</si>
  <si>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</si>
  <si>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</si>
  <si>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</si>
  <si>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</si>
  <si>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</si>
  <si>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</si>
  <si>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</si>
  <si>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</si>
  <si>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</si>
  <si>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</si>
  <si>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</si>
  <si>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</si>
  <si>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</si>
  <si>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</si>
  <si>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</si>
  <si>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</si>
  <si>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</si>
  <si>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</si>
  <si>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</si>
  <si>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</si>
  <si>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</si>
  <si>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</si>
  <si>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</si>
  <si>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</si>
  <si>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</si>
  <si>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</si>
  <si>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</si>
  <si>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</si>
  <si>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</si>
  <si>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</si>
  <si>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</si>
  <si>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</si>
  <si>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</si>
  <si>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</si>
  <si>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</si>
  <si>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</si>
  <si>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</si>
  <si>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</si>
  <si>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</si>
  <si>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</si>
  <si>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</si>
  <si>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</si>
  <si>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</si>
  <si>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</si>
  <si>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</si>
  <si>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</si>
  <si>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</si>
  <si>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</si>
  <si>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</si>
  <si>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</si>
  <si>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</si>
  <si>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</si>
  <si>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</si>
  <si>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</si>
  <si>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</si>
  <si>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</si>
  <si>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</si>
  <si>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</si>
  <si>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</si>
  <si>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</si>
  <si>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</si>
  <si>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</si>
  <si>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</si>
  <si>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</si>
  <si>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</si>
  <si>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</si>
  <si>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</si>
  <si>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</si>
  <si>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</si>
  <si>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</si>
  <si>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</si>
  <si>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</si>
  <si>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</si>
  <si>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</si>
  <si>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</si>
  <si>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</si>
  <si>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</si>
  <si>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</si>
  <si>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</si>
  <si>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</si>
  <si>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</si>
  <si>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</si>
  <si>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</si>
  <si>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</si>
  <si>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</si>
  <si>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</si>
  <si>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</si>
  <si>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</si>
  <si>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</si>
  <si>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</si>
  <si>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</si>
  <si>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</si>
  <si>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</si>
  <si>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</si>
  <si>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</si>
  <si>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</si>
  <si>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</si>
  <si>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</si>
  <si>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</si>
  <si>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</si>
  <si>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</si>
  <si>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</si>
  <si>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</si>
  <si>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</si>
  <si>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</si>
  <si>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</si>
  <si>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</si>
  <si>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</si>
  <si>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</si>
  <si>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</si>
  <si>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</si>
  <si>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</si>
  <si>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</si>
  <si>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</si>
  <si>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</si>
  <si>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</si>
  <si>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</si>
  <si>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</si>
  <si>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</si>
  <si>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</si>
  <si>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</si>
  <si>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</si>
  <si>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</si>
  <si>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</si>
  <si>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</si>
  <si>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</si>
  <si>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</si>
  <si>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</si>
  <si>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</si>
  <si>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</si>
  <si>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</si>
  <si>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</si>
  <si>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</si>
  <si>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</si>
  <si>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</si>
  <si>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</si>
  <si>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</si>
  <si>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</si>
  <si>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</si>
  <si>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</si>
  <si>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</si>
  <si>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</si>
  <si>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</si>
  <si>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</si>
  <si>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</si>
  <si>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</si>
  <si>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</si>
  <si>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</si>
  <si>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</si>
  <si>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</si>
  <si>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</si>
  <si>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</si>
  <si>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</si>
  <si>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</si>
  <si>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</si>
  <si>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</si>
  <si>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</si>
  <si>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</si>
  <si>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</si>
  <si>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</si>
  <si>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</si>
  <si>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</si>
  <si>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</si>
  <si>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</si>
  <si>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</si>
  <si>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</si>
  <si>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</si>
  <si>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</si>
  <si>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</si>
  <si>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</si>
  <si>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</si>
  <si>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</si>
  <si>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</si>
  <si>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</si>
  <si>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</si>
  <si>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</si>
  <si>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</si>
  <si>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</si>
  <si>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</si>
  <si>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</si>
  <si>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</si>
  <si>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</si>
  <si>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</si>
  <si>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</si>
  <si>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</si>
  <si>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</si>
  <si>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</si>
  <si>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</si>
  <si>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</si>
  <si>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</si>
  <si>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</si>
  <si>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</si>
  <si>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</si>
  <si>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</si>
  <si>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</si>
  <si>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</si>
  <si>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</si>
  <si>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</si>
  <si>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</si>
  <si>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</si>
  <si>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</si>
  <si>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</si>
  <si>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</si>
  <si>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</si>
  <si>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</si>
  <si>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</si>
  <si>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</si>
  <si>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</si>
  <si>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</si>
  <si>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</si>
  <si>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</si>
  <si>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</si>
  <si>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</si>
  <si>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</si>
  <si>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</si>
  <si>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</si>
  <si>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</si>
  <si>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</si>
  <si>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</si>
  <si>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</si>
  <si>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</si>
  <si>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</si>
  <si>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</si>
  <si>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</si>
  <si>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</si>
  <si>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</si>
  <si>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</si>
  <si>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</si>
  <si>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</si>
  <si>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</si>
  <si>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</si>
  <si>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</si>
  <si>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</si>
  <si>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</si>
  <si>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</si>
  <si>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</si>
  <si>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</si>
  <si>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</si>
  <si>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</si>
  <si>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</si>
  <si>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</si>
  <si>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</si>
  <si>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</si>
  <si>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</si>
  <si>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</si>
  <si>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</si>
  <si>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</si>
  <si>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</si>
  <si>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</si>
  <si>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</si>
  <si>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</si>
  <si>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</si>
  <si>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</si>
  <si>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</si>
  <si>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</si>
  <si>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</si>
  <si>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</si>
  <si>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</si>
  <si>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</si>
  <si>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</si>
  <si>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</si>
  <si>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</si>
  <si>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</si>
  <si>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</si>
  <si>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</si>
  <si>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</si>
  <si>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</si>
  <si>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</si>
  <si>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</si>
  <si>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</si>
  <si>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</si>
  <si>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</si>
  <si>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</si>
  <si>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</si>
  <si>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</si>
  <si>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</si>
  <si>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</si>
  <si>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</si>
  <si>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</si>
  <si>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</si>
  <si>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</si>
  <si>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</si>
  <si>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</si>
  <si>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</si>
  <si>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</si>
  <si>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</si>
  <si>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</si>
  <si>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</si>
  <si>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</si>
  <si>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</si>
  <si>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</si>
  <si>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</si>
  <si>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</si>
  <si>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</si>
  <si>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</si>
  <si>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</si>
  <si>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</si>
  <si>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</si>
  <si>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</si>
  <si>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</si>
  <si>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</si>
  <si>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</si>
  <si>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</si>
  <si>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</si>
  <si>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</si>
  <si>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</si>
  <si>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</si>
  <si>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</si>
  <si>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</si>
  <si>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</si>
  <si>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</si>
  <si>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</si>
  <si>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</si>
  <si>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</si>
  <si>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</si>
  <si>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</si>
  <si>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</si>
  <si>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</si>
  <si>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</si>
  <si>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</si>
  <si>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</si>
  <si>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</si>
  <si>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</si>
  <si>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</si>
  <si>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</si>
  <si>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</si>
  <si>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</si>
  <si>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</si>
  <si>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</si>
  <si>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</si>
  <si>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</si>
  <si>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</si>
  <si>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</si>
  <si>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</si>
  <si>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</si>
  <si>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</si>
  <si>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</si>
  <si>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</si>
  <si>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</si>
  <si>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</si>
  <si>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</si>
  <si>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</si>
  <si>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</si>
  <si>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</si>
  <si>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</si>
  <si>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</si>
  <si>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</si>
  <si>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</si>
  <si>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</si>
  <si>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</si>
  <si>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</si>
  <si>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</si>
  <si>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</si>
  <si>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</si>
  <si>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</si>
  <si>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</si>
  <si>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</si>
  <si>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</si>
  <si>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</si>
  <si>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</si>
  <si>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</si>
  <si>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</si>
  <si>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</si>
  <si>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</si>
  <si>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</si>
  <si>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</si>
  <si>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</si>
  <si>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</si>
  <si>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</si>
  <si>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</si>
  <si>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</si>
  <si>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</si>
  <si>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</si>
  <si>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</si>
  <si>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</si>
  <si>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</si>
  <si>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</si>
  <si>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</si>
  <si>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</si>
  <si>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</si>
  <si>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</si>
  <si>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</si>
  <si>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</si>
  <si>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</si>
  <si>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</si>
  <si>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</si>
  <si>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</si>
  <si>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</si>
  <si>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</si>
  <si>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</si>
  <si>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</si>
  <si>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</si>
  <si>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</si>
  <si>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</si>
  <si>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</si>
  <si>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</si>
  <si>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</si>
  <si>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</si>
  <si>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</si>
  <si>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</si>
  <si>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</si>
  <si>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</si>
  <si>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</si>
  <si>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</si>
  <si>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</si>
  <si>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</si>
  <si>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</si>
  <si>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</si>
  <si>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</si>
  <si>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</si>
  <si>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</si>
  <si>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</si>
  <si>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</si>
  <si>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</si>
  <si>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</si>
  <si>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</si>
  <si>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</si>
  <si>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</si>
  <si>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</si>
  <si>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</si>
  <si>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</si>
  <si>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</si>
  <si>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</si>
  <si>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</si>
  <si>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</si>
  <si>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</si>
  <si>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</si>
  <si>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</si>
  <si>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</si>
  <si>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</si>
  <si>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</si>
  <si>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</si>
  <si>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</si>
  <si>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</si>
  <si>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</si>
  <si>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</si>
  <si>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</si>
  <si>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</si>
  <si>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</si>
  <si>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</si>
  <si>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</si>
  <si>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</si>
  <si>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</si>
  <si>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</si>
  <si>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</si>
  <si>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</si>
  <si>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</si>
  <si>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</si>
  <si>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</si>
  <si>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</si>
  <si>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</si>
  <si>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</si>
  <si>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</si>
  <si>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</si>
  <si>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</si>
  <si>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</si>
  <si>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</si>
  <si>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</si>
  <si>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</si>
  <si>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</si>
  <si>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</si>
  <si>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</si>
  <si>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</si>
  <si>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</si>
  <si>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</si>
  <si>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</si>
  <si>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</si>
  <si>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</si>
  <si>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</si>
  <si>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</si>
  <si>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</si>
  <si>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</si>
  <si>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</si>
  <si>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</si>
  <si>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</si>
  <si>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</si>
  <si>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</si>
  <si>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</si>
  <si>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</si>
  <si>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</si>
  <si>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</si>
  <si>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</si>
  <si>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</si>
  <si>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</si>
  <si>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</si>
  <si>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</si>
  <si>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</si>
  <si>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</si>
  <si>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</si>
  <si>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</si>
  <si>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</si>
  <si>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</si>
  <si>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</si>
  <si>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</si>
  <si>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</si>
  <si>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</si>
  <si>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</si>
  <si>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</si>
  <si>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</si>
  <si>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</si>
  <si>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</si>
  <si>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</si>
  <si>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</si>
  <si>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</si>
  <si>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</si>
  <si>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</si>
  <si>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</si>
  <si>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</si>
  <si>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</si>
  <si>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</si>
  <si>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</si>
  <si>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</si>
  <si>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</si>
  <si>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</si>
  <si>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</si>
  <si>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</si>
  <si>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</si>
  <si>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</si>
  <si>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</si>
  <si>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</si>
  <si>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</si>
  <si>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</si>
  <si>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</si>
  <si>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</si>
  <si>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</si>
  <si>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</si>
  <si>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</si>
  <si>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</si>
  <si>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</si>
  <si>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</si>
  <si>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</si>
  <si>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</si>
  <si>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</si>
  <si>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</si>
  <si>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</si>
  <si>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</si>
  <si>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</si>
  <si>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</si>
  <si>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</si>
  <si>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</si>
  <si>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</si>
  <si>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</si>
  <si>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</si>
  <si>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</si>
  <si>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</si>
  <si>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</si>
  <si>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</si>
  <si>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</si>
  <si>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</si>
  <si>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</si>
  <si>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</si>
  <si>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</si>
  <si>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</si>
  <si>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</si>
  <si>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</si>
  <si>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</si>
  <si>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</si>
  <si>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</si>
  <si>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</si>
  <si>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</si>
  <si>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</si>
  <si>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</si>
  <si>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</si>
  <si>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</si>
  <si>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</si>
  <si>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</si>
  <si>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</si>
  <si>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</si>
  <si>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</si>
  <si>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</si>
  <si>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</si>
  <si>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</si>
  <si>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</si>
  <si>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</si>
  <si>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</si>
  <si>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</si>
  <si>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</si>
  <si>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</si>
  <si>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</si>
  <si>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</si>
  <si>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</si>
  <si>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</si>
  <si>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</si>
  <si>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</si>
  <si>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</si>
  <si>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</si>
  <si>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</si>
  <si>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</si>
  <si>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</si>
  <si>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</si>
  <si>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</si>
  <si>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</si>
  <si>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</si>
  <si>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</si>
  <si>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</si>
  <si>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</si>
  <si>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</si>
  <si>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</si>
  <si>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</si>
  <si>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</si>
  <si>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</si>
  <si>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</si>
  <si>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</si>
  <si>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</si>
  <si>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</si>
  <si>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</si>
  <si>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</si>
  <si>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</si>
  <si>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</si>
  <si>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</si>
  <si>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</si>
  <si>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</si>
  <si>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</si>
  <si>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</si>
  <si>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</si>
  <si>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</si>
  <si>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</si>
  <si>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</si>
  <si>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</si>
  <si>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</si>
  <si>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</si>
  <si>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</si>
  <si>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</si>
  <si>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</si>
  <si>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</si>
  <si>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</si>
  <si>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</si>
  <si>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</si>
  <si>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</si>
  <si>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</si>
  <si>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</si>
  <si>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</si>
  <si>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</si>
  <si>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</si>
  <si>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</si>
  <si>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</si>
  <si>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</si>
  <si>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</si>
  <si>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</si>
  <si>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</si>
  <si>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</si>
  <si>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</si>
  <si>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</si>
  <si>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</si>
  <si>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</si>
  <si>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</si>
  <si>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</si>
  <si>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</si>
  <si>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</si>
  <si>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</si>
  <si>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</si>
  <si>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</si>
  <si>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</si>
  <si>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</si>
  <si>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</si>
  <si>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</si>
  <si>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</si>
  <si>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</si>
  <si>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</si>
  <si>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</si>
  <si>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</si>
  <si>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</si>
  <si>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</si>
  <si>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</si>
  <si>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</si>
  <si>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</si>
  <si>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</si>
  <si>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</si>
  <si>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</si>
  <si>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</si>
  <si>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</si>
  <si>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</si>
  <si>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</si>
  <si>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</si>
  <si>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</si>
  <si>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</si>
  <si>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</si>
  <si>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</si>
  <si>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</si>
  <si>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</si>
  <si>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</si>
  <si>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</si>
  <si>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</si>
  <si>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</si>
  <si>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</si>
  <si>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</si>
  <si>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</si>
  <si>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</si>
  <si>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</si>
  <si>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</si>
  <si>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</si>
  <si>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</si>
  <si>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</si>
  <si>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</si>
  <si>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</si>
  <si>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</si>
  <si>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</si>
  <si>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</si>
  <si>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</si>
  <si>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</si>
  <si>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</si>
  <si>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</si>
  <si>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</si>
  <si>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</si>
  <si>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</si>
  <si>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</si>
  <si>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</si>
  <si>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</si>
  <si>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</si>
  <si>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</si>
  <si>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</si>
  <si>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</si>
  <si>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</si>
  <si>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</si>
  <si>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</si>
  <si>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</si>
  <si>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</si>
  <si>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</si>
  <si>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</si>
  <si>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</si>
  <si>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</si>
  <si>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</si>
  <si>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</si>
  <si>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</si>
  <si>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</si>
  <si>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</si>
  <si>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</si>
  <si>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</si>
  <si>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</si>
  <si>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</si>
  <si>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</si>
  <si>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</si>
  <si>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</si>
  <si>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</si>
  <si>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</si>
  <si>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</si>
  <si>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</si>
  <si>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</si>
  <si>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</si>
  <si>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</si>
  <si>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</si>
  <si>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</si>
  <si>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</si>
  <si>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</si>
  <si>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</si>
  <si>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</si>
  <si>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</si>
  <si>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</si>
  <si>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</si>
  <si>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</si>
  <si>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</si>
  <si>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</si>
  <si>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</si>
  <si>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</si>
  <si>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</si>
  <si>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</si>
  <si>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</si>
  <si>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</si>
  <si>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</si>
  <si>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</si>
  <si>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</si>
  <si>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</si>
  <si>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</si>
  <si>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</si>
  <si>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</si>
  <si>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</si>
  <si>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</si>
  <si>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</si>
  <si>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</si>
  <si>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</si>
  <si>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</si>
  <si>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</si>
  <si>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</si>
  <si>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</si>
  <si>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</si>
  <si>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</si>
  <si>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</si>
  <si>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</si>
  <si>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</si>
  <si>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</si>
  <si>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</si>
  <si>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</si>
  <si>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</si>
  <si>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</si>
  <si>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</si>
  <si>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</si>
  <si>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</si>
  <si>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</si>
  <si>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</si>
  <si>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</si>
  <si>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</si>
  <si>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</si>
  <si>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</si>
  <si>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</si>
  <si>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</si>
  <si>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</si>
  <si>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</si>
  <si>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</si>
  <si>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</si>
  <si>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</si>
  <si>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</si>
  <si>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</si>
  <si>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</si>
  <si>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</si>
  <si>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</si>
  <si>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</si>
  <si>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</si>
  <si>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</si>
  <si>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</si>
  <si>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</si>
  <si>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</si>
  <si>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</si>
  <si>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</si>
  <si>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</si>
  <si>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</si>
  <si>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</si>
  <si>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</si>
  <si>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</si>
  <si>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</si>
  <si>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</si>
  <si>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</si>
  <si>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</si>
  <si>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</si>
  <si>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</si>
  <si>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</si>
  <si>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</si>
  <si>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</si>
  <si>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</si>
  <si>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</si>
  <si>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</si>
  <si>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</si>
  <si>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</si>
  <si>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</si>
  <si>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</si>
  <si>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</si>
  <si>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</si>
  <si>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</si>
  <si>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</si>
  <si>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</si>
  <si>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</si>
  <si>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</si>
  <si>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</si>
  <si>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</si>
  <si>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</si>
  <si>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</si>
  <si>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</si>
  <si>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</si>
  <si>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</si>
  <si>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</si>
  <si>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</si>
  <si>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</si>
  <si>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</si>
  <si>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</si>
  <si>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</si>
  <si>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</si>
  <si>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</si>
  <si>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</si>
  <si>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</si>
  <si>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</si>
  <si>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</si>
  <si>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</si>
  <si>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</si>
  <si>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</si>
  <si>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</si>
  <si>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</si>
  <si>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</si>
  <si>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</si>
  <si>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</si>
  <si>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</si>
  <si>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</si>
  <si>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</si>
  <si>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</si>
  <si>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</si>
  <si>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</si>
  <si>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</si>
  <si>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</si>
  <si>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</si>
  <si>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</si>
  <si>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</si>
  <si>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</si>
  <si>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</si>
  <si>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</si>
  <si>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</si>
  <si>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</si>
  <si>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</si>
  <si>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</si>
  <si>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</si>
  <si>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</si>
  <si>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</si>
  <si>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</si>
  <si>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</si>
  <si>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</si>
  <si>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</si>
  <si>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</si>
  <si>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</si>
  <si>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</si>
  <si>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</si>
  <si>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</si>
  <si>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</si>
  <si>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</si>
  <si>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</si>
  <si>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</si>
  <si>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</si>
  <si>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</si>
  <si>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</si>
  <si>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</si>
  <si>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</si>
  <si>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</si>
  <si>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</si>
  <si>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</si>
  <si>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</si>
  <si>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</si>
  <si>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</si>
  <si>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</si>
  <si>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</si>
  <si>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</si>
  <si>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</si>
  <si>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</si>
  <si>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</si>
  <si>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</si>
  <si>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</si>
  <si>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</si>
  <si>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</si>
  <si>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</si>
  <si>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</si>
  <si>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</si>
  <si>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</si>
  <si>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</si>
  <si>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</si>
  <si>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</si>
  <si>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</si>
  <si>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</si>
  <si>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</si>
  <si>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</si>
  <si>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</si>
  <si>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</si>
  <si>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</si>
  <si>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</si>
  <si>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</si>
  <si>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</si>
  <si>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</si>
  <si>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</si>
  <si>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</si>
  <si>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</si>
  <si>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</si>
  <si>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</si>
  <si>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</si>
  <si>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</si>
  <si>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</si>
  <si>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</si>
  <si>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</si>
  <si>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</si>
  <si>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</si>
  <si>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</si>
  <si>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</si>
  <si>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</si>
  <si>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</si>
  <si>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</si>
  <si>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</si>
  <si>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</si>
  <si>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</si>
  <si>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</si>
  <si>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</si>
  <si>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</si>
  <si>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</si>
  <si>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</si>
  <si>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</si>
  <si>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</si>
  <si>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</si>
  <si>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</si>
  <si>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</si>
  <si>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</si>
  <si>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</si>
  <si>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</si>
  <si>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</si>
  <si>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</si>
  <si>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</si>
  <si>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</si>
  <si>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</si>
  <si>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</si>
  <si>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</si>
  <si>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</si>
  <si>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</si>
  <si>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</si>
  <si>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</si>
  <si>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</si>
  <si>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</si>
  <si>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</si>
  <si>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</si>
  <si>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</si>
  <si>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</si>
  <si>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</si>
  <si>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</si>
  <si>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</si>
  <si>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</si>
  <si>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</si>
  <si>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</si>
  <si>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</si>
  <si>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</si>
  <si>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</si>
  <si>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</si>
  <si>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</si>
  <si>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</si>
  <si>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</si>
  <si>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</si>
  <si>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</si>
  <si>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</si>
  <si>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</si>
  <si>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</si>
  <si>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</si>
  <si>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</si>
  <si>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</si>
  <si>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</si>
  <si>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</si>
  <si>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</si>
  <si>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</si>
  <si>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</si>
  <si>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</si>
  <si>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</si>
  <si>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</si>
  <si>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</si>
  <si>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</si>
  <si>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</si>
  <si>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</si>
  <si>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</si>
  <si>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</si>
  <si>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</si>
  <si>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</si>
  <si>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</si>
  <si>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</si>
  <si>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</si>
  <si>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</si>
  <si>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</si>
  <si>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</si>
  <si>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</si>
  <si>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</si>
  <si>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</si>
  <si>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</si>
  <si>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</si>
  <si>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</si>
  <si>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</si>
  <si>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</si>
  <si>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</si>
  <si>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</si>
  <si>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</si>
  <si>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</si>
  <si>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</si>
  <si>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</si>
  <si>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</si>
  <si>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</si>
  <si>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</si>
  <si>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</si>
  <si>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</si>
  <si>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</si>
  <si>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</si>
  <si>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</si>
  <si>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</si>
  <si>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</si>
  <si>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</si>
  <si>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</si>
  <si>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</si>
  <si>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</si>
  <si>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</si>
  <si>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</si>
  <si>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</si>
  <si>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</si>
  <si>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</si>
  <si>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</si>
  <si>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</si>
  <si>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</si>
  <si>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</si>
  <si>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</si>
  <si>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</si>
  <si>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</si>
  <si>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</si>
  <si>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</si>
  <si>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</si>
  <si>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</si>
  <si>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</si>
  <si>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</si>
  <si>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</si>
  <si>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</si>
  <si>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</si>
  <si>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</si>
  <si>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</si>
  <si>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</si>
  <si>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</si>
  <si>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</si>
  <si>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</si>
  <si>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</si>
  <si>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</si>
  <si>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</si>
  <si>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</si>
  <si>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</si>
  <si>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</si>
  <si>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</si>
  <si>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</si>
  <si>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</si>
  <si>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</si>
  <si>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</si>
  <si>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</si>
  <si>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</si>
  <si>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</si>
  <si>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</si>
  <si>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</si>
  <si>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</si>
  <si>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</si>
  <si>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</si>
  <si>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</si>
  <si>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</si>
  <si>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</si>
  <si>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</si>
  <si>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</si>
  <si>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</si>
  <si>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</si>
  <si>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</si>
  <si>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</si>
  <si>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</si>
  <si>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</si>
  <si>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</si>
  <si>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</si>
  <si>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</si>
  <si>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</si>
  <si>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</si>
  <si>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</si>
  <si>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</si>
  <si>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</si>
  <si>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</si>
  <si>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</si>
  <si>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</si>
  <si>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</si>
  <si>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</si>
  <si>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</si>
  <si>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</si>
  <si>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</si>
  <si>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</si>
  <si>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</si>
  <si>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</si>
  <si>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</si>
  <si>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</si>
  <si>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</si>
  <si>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</si>
  <si>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</si>
  <si>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</si>
  <si>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</si>
  <si>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</si>
  <si>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</si>
  <si>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</si>
  <si>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</si>
  <si>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</si>
  <si>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</si>
  <si>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</si>
  <si>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</si>
  <si>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</si>
  <si>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</si>
  <si>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</si>
  <si>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</si>
  <si>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</si>
  <si>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</si>
  <si>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</si>
  <si>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</si>
  <si>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</si>
  <si>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</si>
  <si>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</si>
  <si>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</si>
  <si>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</si>
  <si>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</si>
  <si>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</si>
  <si>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</si>
  <si>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</si>
  <si>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</si>
  <si>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</si>
  <si>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</si>
  <si>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</si>
  <si>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</si>
  <si>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</si>
  <si>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</si>
  <si>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</si>
  <si>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</si>
  <si>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</si>
  <si>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</si>
  <si>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</si>
  <si>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</si>
  <si>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</si>
  <si>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</si>
  <si>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</si>
  <si>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</si>
  <si>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</si>
  <si>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</si>
  <si>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</si>
  <si>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</si>
  <si>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</si>
  <si>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</si>
  <si>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</si>
  <si>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</si>
  <si>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</si>
  <si>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</si>
  <si>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</si>
  <si>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</si>
  <si>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</si>
  <si>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</si>
  <si>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</si>
  <si>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</si>
  <si>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</si>
  <si>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</si>
  <si>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</si>
  <si>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</si>
  <si>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</si>
  <si>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</si>
  <si>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</si>
  <si>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</si>
  <si>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</si>
  <si>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</si>
  <si>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</si>
  <si>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</si>
  <si>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</si>
  <si>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</si>
  <si>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</si>
  <si>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</si>
  <si>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</si>
  <si>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</si>
  <si>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</si>
  <si>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</si>
  <si>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</si>
  <si>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</si>
  <si>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</si>
  <si>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</si>
  <si>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</si>
  <si>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</si>
  <si>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</si>
  <si>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</si>
  <si>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</si>
  <si>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</si>
  <si>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</si>
  <si>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</si>
  <si>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</si>
  <si>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</si>
  <si>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</si>
  <si>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</si>
  <si>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</si>
  <si>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</si>
  <si>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</si>
  <si>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</si>
  <si>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</si>
  <si>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</si>
  <si>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</si>
  <si>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</si>
  <si>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</si>
  <si>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</si>
  <si>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</si>
  <si>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</si>
  <si>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</si>
  <si>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</si>
  <si>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</si>
  <si>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</si>
  <si>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</si>
  <si>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</si>
  <si>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</si>
  <si>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</si>
  <si>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</si>
  <si>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</si>
  <si>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</si>
  <si>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</si>
  <si>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</si>
  <si>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</si>
  <si>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</si>
  <si>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</si>
  <si>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</si>
  <si>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</si>
  <si>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</si>
  <si>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</si>
  <si>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</si>
  <si>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</si>
  <si>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</si>
  <si>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</si>
  <si>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</si>
  <si>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</si>
  <si>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</si>
  <si>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</si>
  <si>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</si>
  <si>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</si>
  <si>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</si>
  <si>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</si>
  <si>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</si>
  <si>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</si>
  <si>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</si>
  <si>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</si>
  <si>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</si>
  <si>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</si>
  <si>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</si>
  <si>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</si>
  <si>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</si>
  <si>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</si>
  <si>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</si>
  <si>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</si>
  <si>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</si>
  <si>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</si>
  <si>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</si>
  <si>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</si>
  <si>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</si>
  <si>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</si>
  <si>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</si>
  <si>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</si>
  <si>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</si>
  <si>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</si>
  <si>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</si>
  <si>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</si>
  <si>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</si>
  <si>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</si>
  <si>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</si>
  <si>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</si>
  <si>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</si>
  <si>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</si>
  <si>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</si>
  <si>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</si>
  <si>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</si>
  <si>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</si>
  <si>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</si>
  <si>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</si>
  <si>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</si>
  <si>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</si>
  <si>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</si>
  <si>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</si>
  <si>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</si>
  <si>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</si>
  <si>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</si>
  <si>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</si>
  <si>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</si>
  <si>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</si>
  <si>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</si>
  <si>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</si>
  <si>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</si>
  <si>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</si>
  <si>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</si>
  <si>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</si>
  <si>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</si>
  <si>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</si>
  <si>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</si>
  <si>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</si>
  <si>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</si>
  <si>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</si>
  <si>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</si>
  <si>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</si>
  <si>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</si>
  <si>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</si>
  <si>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</si>
  <si>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</si>
  <si>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</si>
  <si>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</si>
  <si>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</si>
  <si>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</si>
  <si>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</si>
  <si>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</si>
  <si>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</si>
  <si>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</si>
  <si>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</si>
  <si>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</si>
  <si>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</si>
  <si>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</si>
  <si>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</si>
  <si>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</si>
  <si>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</si>
  <si>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</si>
  <si>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</si>
  <si>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</si>
  <si>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</si>
  <si>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</si>
  <si>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</si>
  <si>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</si>
  <si>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</si>
  <si>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</si>
  <si>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</si>
  <si>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</si>
  <si>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</si>
  <si>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</si>
  <si>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</si>
  <si>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</si>
  <si>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</si>
  <si>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</si>
  <si>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</si>
  <si>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</si>
  <si>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</si>
  <si>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</si>
  <si>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</si>
  <si>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</si>
  <si>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</si>
  <si>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</si>
  <si>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</si>
  <si>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</si>
  <si>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</si>
  <si>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</si>
  <si>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</si>
  <si>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</si>
  <si>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</si>
  <si>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</si>
  <si>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</si>
  <si>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</si>
  <si>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</si>
  <si>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</si>
  <si>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</si>
  <si>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</si>
  <si>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</si>
  <si>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</si>
  <si>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</si>
  <si>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</si>
  <si>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</si>
  <si>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</si>
  <si>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</si>
  <si>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</si>
  <si>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</si>
  <si>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</si>
  <si>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</si>
  <si>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</si>
  <si>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</si>
  <si>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</si>
  <si>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</si>
  <si>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</si>
  <si>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</si>
  <si>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</si>
  <si>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</si>
  <si>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</si>
  <si>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</si>
  <si>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</si>
  <si>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</si>
  <si>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</si>
  <si>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</si>
  <si>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</si>
  <si>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</si>
  <si>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</si>
  <si>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</si>
  <si>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</si>
  <si>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</si>
  <si>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</si>
  <si>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</si>
  <si>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</si>
  <si>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</si>
  <si>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</si>
  <si>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</si>
  <si>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</si>
  <si>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</si>
  <si>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</si>
  <si>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</si>
  <si>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</si>
  <si>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</si>
  <si>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</si>
  <si>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</si>
  <si>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</si>
  <si>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</si>
  <si>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</si>
  <si>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</si>
  <si>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</si>
  <si>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</si>
  <si>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</si>
  <si>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</si>
  <si>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</si>
  <si>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</si>
  <si>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</si>
  <si>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</si>
  <si>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</si>
  <si>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</si>
  <si>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</si>
  <si>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</si>
  <si>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</si>
  <si>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</si>
  <si>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</si>
  <si>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</si>
  <si>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</si>
  <si>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</si>
  <si>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</si>
  <si>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</si>
  <si>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</si>
  <si>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</si>
  <si>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</si>
  <si>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</si>
  <si>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</si>
  <si>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</si>
  <si>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</si>
  <si>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</si>
  <si>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</si>
  <si>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</si>
  <si>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</si>
  <si>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</si>
  <si>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</si>
  <si>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</si>
  <si>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</si>
  <si>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</si>
  <si>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</si>
  <si>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</si>
  <si>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</si>
  <si>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</si>
  <si>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</si>
  <si>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</si>
  <si>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</si>
  <si>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</si>
  <si>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</si>
  <si>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</si>
  <si>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</si>
  <si>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</si>
  <si>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</si>
  <si>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</si>
  <si>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</si>
  <si>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</si>
  <si>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</si>
  <si>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</si>
  <si>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</si>
  <si>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</si>
  <si>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</si>
  <si>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</si>
  <si>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</si>
  <si>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</si>
  <si>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</si>
  <si>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</si>
  <si>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</si>
  <si>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</si>
  <si>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</si>
  <si>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</si>
  <si>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</si>
  <si>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</si>
  <si>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</si>
  <si>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</si>
  <si>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</si>
  <si>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</si>
  <si>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</si>
  <si>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</si>
  <si>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</si>
  <si>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</si>
  <si>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</si>
  <si>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</si>
  <si>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</si>
  <si>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</si>
  <si>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</si>
  <si>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</si>
  <si>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</si>
  <si>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</si>
  <si>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</si>
  <si>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</si>
  <si>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</si>
  <si>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</si>
  <si>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</si>
  <si>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</si>
  <si>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</si>
  <si>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</si>
  <si>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</si>
  <si>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</si>
  <si>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</si>
  <si>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</si>
  <si>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</si>
  <si>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</si>
  <si>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</si>
  <si>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</si>
  <si>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</si>
  <si>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</si>
  <si>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</si>
  <si>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</si>
  <si>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</si>
  <si>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</si>
  <si>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</si>
  <si>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</si>
  <si>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</si>
  <si>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</si>
  <si>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</si>
  <si>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</si>
  <si>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</si>
  <si>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</si>
  <si>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</si>
  <si>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</si>
  <si>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</si>
  <si>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</si>
  <si>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</si>
  <si>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</si>
  <si>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</si>
  <si>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</si>
  <si>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</si>
  <si>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</si>
  <si>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</si>
  <si>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</si>
  <si>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</si>
  <si>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</si>
  <si>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</si>
  <si>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</si>
  <si>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</si>
  <si>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</si>
  <si>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</si>
  <si>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</si>
  <si>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</si>
  <si>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</si>
  <si>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</si>
  <si>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</si>
  <si>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</si>
  <si>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</si>
  <si>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</si>
  <si>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</si>
  <si>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</si>
  <si>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</si>
  <si>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</si>
  <si>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</si>
  <si>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</si>
  <si>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</si>
  <si>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</si>
  <si>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</si>
  <si>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</si>
  <si>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</si>
  <si>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</si>
  <si>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</si>
  <si>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</si>
  <si>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</si>
  <si>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</si>
  <si>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</si>
  <si>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</si>
  <si>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</si>
  <si>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</si>
  <si>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</si>
  <si>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</si>
  <si>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</si>
  <si>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</si>
  <si>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</si>
  <si>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</si>
  <si>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</si>
  <si>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</si>
  <si>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</si>
  <si>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</si>
  <si>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</si>
  <si>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</si>
  <si>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</si>
  <si>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</si>
  <si>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</si>
  <si>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</si>
  <si>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</si>
  <si>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</si>
  <si>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</si>
  <si>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</si>
  <si>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</si>
  <si>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</si>
  <si>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</si>
  <si>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</si>
  <si>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</si>
  <si>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</si>
  <si>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</si>
  <si>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</si>
  <si>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</si>
  <si>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</si>
  <si>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</si>
  <si>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</si>
  <si>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</si>
  <si>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</si>
  <si>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</si>
  <si>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</si>
  <si>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</si>
  <si>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</si>
  <si>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</si>
  <si>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</si>
  <si>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</si>
  <si>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</si>
  <si>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</si>
  <si>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</si>
  <si>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</si>
  <si>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</si>
  <si>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</si>
  <si>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</si>
  <si>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</si>
  <si>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</si>
  <si>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</si>
  <si>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</si>
  <si>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</si>
  <si>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</si>
  <si>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</si>
  <si>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</si>
  <si>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</si>
  <si>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</si>
  <si>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</si>
  <si>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</si>
  <si>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</si>
  <si>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</si>
  <si>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</si>
  <si>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</si>
  <si>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</si>
  <si>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</si>
  <si>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</si>
  <si>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</si>
  <si>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</si>
  <si>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</si>
  <si>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</si>
  <si>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</si>
  <si>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</si>
  <si>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</si>
  <si>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</si>
  <si>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</si>
  <si>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</si>
  <si>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</si>
  <si>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</si>
  <si>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</si>
  <si>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</si>
  <si>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</si>
  <si>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</si>
  <si>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</si>
  <si>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</si>
  <si>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</si>
  <si>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</si>
  <si>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</si>
  <si>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</si>
  <si>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</si>
  <si>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</si>
  <si>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</si>
  <si>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</si>
  <si>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</si>
  <si>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</si>
  <si>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</si>
  <si>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</si>
  <si>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</si>
  <si>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</si>
  <si>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</si>
  <si>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</si>
  <si>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</si>
  <si>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</si>
  <si>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</si>
  <si>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</si>
  <si>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</si>
  <si>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</si>
  <si>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</si>
  <si>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</si>
  <si>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</si>
  <si>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</si>
  <si>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</si>
  <si>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</si>
  <si>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</si>
  <si>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</si>
  <si>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</si>
  <si>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</si>
  <si>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</si>
  <si>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</si>
  <si>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</si>
  <si>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</si>
  <si>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</si>
  <si>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</si>
  <si>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</si>
  <si>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</si>
  <si>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</si>
  <si>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</si>
  <si>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</si>
  <si>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</si>
  <si>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</si>
  <si>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</si>
  <si>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</si>
  <si>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</si>
  <si>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</si>
  <si>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</si>
  <si>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</si>
  <si>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</si>
  <si>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</si>
  <si>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</si>
  <si>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</si>
  <si>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</si>
  <si>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</si>
  <si>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</si>
  <si>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</si>
  <si>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</si>
  <si>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</si>
  <si>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</si>
  <si>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</si>
  <si>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</si>
  <si>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</si>
  <si>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</si>
  <si>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</si>
  <si>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</si>
  <si>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</si>
  <si>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</si>
  <si>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</si>
  <si>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</si>
  <si>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</si>
  <si>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</si>
  <si>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</si>
  <si>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</si>
  <si>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</si>
  <si>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</si>
  <si>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</si>
  <si>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</si>
  <si>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</si>
  <si>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</si>
  <si>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</si>
  <si>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</si>
  <si>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</si>
  <si>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</si>
  <si>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</si>
  <si>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</si>
  <si>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</si>
  <si>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</si>
  <si>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</si>
  <si>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</si>
  <si>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</si>
  <si>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</si>
  <si>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</si>
  <si>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</si>
  <si>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</si>
  <si>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</si>
  <si>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</si>
  <si>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</si>
  <si>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</si>
  <si>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</si>
  <si>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</si>
  <si>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</si>
  <si>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</si>
  <si>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</si>
  <si>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</si>
  <si>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</si>
  <si>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</si>
  <si>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</si>
  <si>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</si>
  <si>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</si>
  <si>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</si>
  <si>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</si>
  <si>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</si>
  <si>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</si>
  <si>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</si>
  <si>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</si>
  <si>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</si>
  <si>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</si>
  <si>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</si>
  <si>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</si>
  <si>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</si>
  <si>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</si>
  <si>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</si>
  <si>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</si>
  <si>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</si>
  <si>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</si>
  <si>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</si>
  <si>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</si>
  <si>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</si>
  <si>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</si>
  <si>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</si>
  <si>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</si>
  <si>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</si>
  <si>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</si>
  <si>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</si>
  <si>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</si>
  <si>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</si>
  <si>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</si>
  <si>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</si>
  <si>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</si>
  <si>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</si>
  <si>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</si>
  <si>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</si>
  <si>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</si>
  <si>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</si>
  <si>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</si>
  <si>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</si>
  <si>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</si>
  <si>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</si>
  <si>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</si>
  <si>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</si>
  <si>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</si>
  <si>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</si>
  <si>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</si>
  <si>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</si>
  <si>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</si>
  <si>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</si>
  <si>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</si>
  <si>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</si>
  <si>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</si>
  <si>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</si>
  <si>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</si>
  <si>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</si>
  <si>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</si>
  <si>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</si>
  <si>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</si>
  <si>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</si>
  <si>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</si>
  <si>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</si>
  <si>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</si>
  <si>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</si>
  <si>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</si>
  <si>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</si>
  <si>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</si>
  <si>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</si>
  <si>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</si>
  <si>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</si>
  <si>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</si>
  <si>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</si>
  <si>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</si>
  <si>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</si>
  <si>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</si>
  <si>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</si>
  <si>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</si>
  <si>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</si>
  <si>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</si>
  <si>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</si>
  <si>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</si>
  <si>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</si>
  <si>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</si>
  <si>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</si>
  <si>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</si>
  <si>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</si>
  <si>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</si>
  <si>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</si>
  <si>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</si>
  <si>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</si>
  <si>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</si>
  <si>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</si>
  <si>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</si>
  <si>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</si>
  <si>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</si>
  <si>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</si>
  <si>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</si>
  <si>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</si>
  <si>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</si>
  <si>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</si>
  <si>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</si>
  <si>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</si>
  <si>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</si>
  <si>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</si>
  <si>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</si>
  <si>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</si>
  <si>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</si>
  <si>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</si>
  <si>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</si>
  <si>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</si>
  <si>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</si>
  <si>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</si>
  <si>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</si>
  <si>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</si>
  <si>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</si>
  <si>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</si>
  <si>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</si>
  <si>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</si>
  <si>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</si>
  <si>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</si>
  <si>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</si>
  <si>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</si>
  <si>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</si>
  <si>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</si>
  <si>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</si>
  <si>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</si>
  <si>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</si>
  <si>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</si>
  <si>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</si>
  <si>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</si>
  <si>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</si>
  <si>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</si>
  <si>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</si>
  <si>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</si>
  <si>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</si>
  <si>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</si>
  <si>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</si>
  <si>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</si>
  <si>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</si>
  <si>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</si>
  <si>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</si>
  <si>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</si>
  <si>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</si>
  <si>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</si>
  <si>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</si>
  <si>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</si>
  <si>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</si>
  <si>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</si>
  <si>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</si>
  <si>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</si>
  <si>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</si>
  <si>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</si>
  <si>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</si>
  <si>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</si>
  <si>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</si>
  <si>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</si>
  <si>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</si>
  <si>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</si>
  <si>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</si>
  <si>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</si>
  <si>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</si>
  <si>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</si>
  <si>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</si>
  <si>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</si>
  <si>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</si>
  <si>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</si>
  <si>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</si>
  <si>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</si>
  <si>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</si>
  <si>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</si>
  <si>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</si>
  <si>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</si>
  <si>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</si>
  <si>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</si>
  <si>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</si>
  <si>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</si>
  <si>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</si>
  <si>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</si>
  <si>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</si>
  <si>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</si>
  <si>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</si>
  <si>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</si>
  <si>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</si>
  <si>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</si>
  <si>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</si>
  <si>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</si>
  <si>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</si>
  <si>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</si>
  <si>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</si>
  <si>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</si>
  <si>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</si>
  <si>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</si>
  <si>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</si>
  <si>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</si>
  <si>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</si>
  <si>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</si>
  <si>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</si>
  <si>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</si>
  <si>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</si>
  <si>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</si>
  <si>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</si>
  <si>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</si>
  <si>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</si>
  <si>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</si>
  <si>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</si>
  <si>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</si>
  <si>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</si>
  <si>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</si>
  <si>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</si>
  <si>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</si>
  <si>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</si>
  <si>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</si>
  <si>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</si>
  <si>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</si>
  <si>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</si>
  <si>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</si>
  <si>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</si>
  <si>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</si>
  <si>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</si>
  <si>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</si>
  <si>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</si>
  <si>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</si>
  <si>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</si>
  <si>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</si>
  <si>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</si>
  <si>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</si>
  <si>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</si>
  <si>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</si>
  <si>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</si>
  <si>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</si>
  <si>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</si>
  <si>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</si>
  <si>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</si>
  <si>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</si>
  <si>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</si>
  <si>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</si>
  <si>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</si>
  <si>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</si>
  <si>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</si>
  <si>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</si>
  <si>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</si>
  <si>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</si>
  <si>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</si>
  <si>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</si>
  <si>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</si>
  <si>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</si>
  <si>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</si>
  <si>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</si>
  <si>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</si>
  <si>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</si>
  <si>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</si>
  <si>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</si>
  <si>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</si>
  <si>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</si>
  <si>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</si>
  <si>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</si>
  <si>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</si>
  <si>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</si>
  <si>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</si>
  <si>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</si>
  <si>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</si>
  <si>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</si>
  <si>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</si>
  <si>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</si>
  <si>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</si>
  <si>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</si>
  <si>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</si>
  <si>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</si>
  <si>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</si>
  <si>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</si>
  <si>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</si>
  <si>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</si>
  <si>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</si>
  <si>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</si>
  <si>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</si>
  <si>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</si>
  <si>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</si>
  <si>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</si>
  <si>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</si>
  <si>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</si>
  <si>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</si>
  <si>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</si>
  <si>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</si>
  <si>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</si>
  <si>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</si>
  <si>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</si>
  <si>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</si>
  <si>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</si>
  <si>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</si>
  <si>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</si>
  <si>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</si>
  <si>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</si>
  <si>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</si>
  <si>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</si>
  <si>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</si>
  <si>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</si>
  <si>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</si>
  <si>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</si>
  <si>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</si>
  <si>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</si>
  <si>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</si>
  <si>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</si>
  <si>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</si>
  <si>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</si>
  <si>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</si>
  <si>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</si>
  <si>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</si>
  <si>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</si>
  <si>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</si>
  <si>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</si>
  <si>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</si>
  <si>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</si>
  <si>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</si>
  <si>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</si>
  <si>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</si>
  <si>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</si>
  <si>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</si>
  <si>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</si>
  <si>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</si>
  <si>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</si>
  <si>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</si>
  <si>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</si>
  <si>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</si>
  <si>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</si>
  <si>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</si>
  <si>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</si>
  <si>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</si>
  <si>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</si>
  <si>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</si>
  <si>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</si>
  <si>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</si>
  <si>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</si>
  <si>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</si>
  <si>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</si>
  <si>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</si>
  <si>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</si>
  <si>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</si>
  <si>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</si>
  <si>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</si>
  <si>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</si>
  <si>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</si>
  <si>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</si>
  <si>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</si>
  <si>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</si>
  <si>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</si>
  <si>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</si>
  <si>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</si>
  <si>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</si>
  <si>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</si>
  <si>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</si>
  <si>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</si>
  <si>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</si>
  <si>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</si>
  <si>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</si>
  <si>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</si>
  <si>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</si>
  <si>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</si>
  <si>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</si>
  <si>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</si>
  <si>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</si>
  <si>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</si>
  <si>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</si>
  <si>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</si>
  <si>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</si>
  <si>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</si>
  <si>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</si>
  <si>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</si>
  <si>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</si>
  <si>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</si>
  <si>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</si>
  <si>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</si>
  <si>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</si>
  <si>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</si>
  <si>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</si>
  <si>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</si>
  <si>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</si>
  <si>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</si>
  <si>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</si>
  <si>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</si>
  <si>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</si>
  <si>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</si>
  <si>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</si>
  <si>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</si>
  <si>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</si>
  <si>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</si>
  <si>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</si>
  <si>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</si>
  <si>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</si>
  <si>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</si>
  <si>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</si>
  <si>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</si>
  <si>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</si>
  <si>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</si>
  <si>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</si>
  <si>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</si>
  <si>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</si>
  <si>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</si>
  <si>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</si>
  <si>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</si>
  <si>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</si>
  <si>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</si>
  <si>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</si>
  <si>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</si>
  <si>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</si>
  <si>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</si>
  <si>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</si>
  <si>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</si>
  <si>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</si>
  <si>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</si>
  <si>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</si>
  <si>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</si>
  <si>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</si>
  <si>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</si>
  <si>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</si>
  <si>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</si>
  <si>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</si>
  <si>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</si>
  <si>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</si>
  <si>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</si>
  <si>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</si>
  <si>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</si>
  <si>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</si>
  <si>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</si>
  <si>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</si>
  <si>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</si>
  <si>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</si>
  <si>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</si>
  <si>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</si>
  <si>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</si>
  <si>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</si>
  <si>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</si>
  <si>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</si>
  <si>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</si>
  <si>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</si>
  <si>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</si>
  <si>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</si>
  <si>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</si>
  <si>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</si>
  <si>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</si>
  <si>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</si>
  <si>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</si>
  <si>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</si>
  <si>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</si>
  <si>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</si>
  <si>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</si>
  <si>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</si>
  <si>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</si>
  <si>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</si>
  <si>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</si>
  <si>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</si>
  <si>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</si>
  <si>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</si>
  <si>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</si>
  <si>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</si>
  <si>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</si>
  <si>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</si>
  <si>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</si>
  <si>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</si>
  <si>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</si>
  <si>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</si>
  <si>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</si>
  <si>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</si>
  <si>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</si>
  <si>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</si>
  <si>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</si>
  <si>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</si>
  <si>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</si>
  <si>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</si>
  <si>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</si>
  <si>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</si>
  <si>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</si>
  <si>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</si>
  <si>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</si>
  <si>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</si>
  <si>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</si>
  <si>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</si>
  <si>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</si>
  <si>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</si>
  <si>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</si>
  <si>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</si>
  <si>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</si>
  <si>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</si>
  <si>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</si>
  <si>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</si>
  <si>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</si>
  <si>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</si>
  <si>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</si>
  <si>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</si>
  <si>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</si>
  <si>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</si>
  <si>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</si>
  <si>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</si>
  <si>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</si>
  <si>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</si>
  <si>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</si>
  <si>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</si>
  <si>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</si>
  <si>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</si>
  <si>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</si>
  <si>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</si>
  <si>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</si>
  <si>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</si>
  <si>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</si>
  <si>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</si>
  <si>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</si>
  <si>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</si>
  <si>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</si>
  <si>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</si>
  <si>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</si>
  <si>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</si>
  <si>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</si>
  <si>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</si>
  <si>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</si>
  <si>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</si>
  <si>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</si>
  <si>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</si>
  <si>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</si>
  <si>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</si>
  <si>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</si>
  <si>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</si>
  <si>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</si>
  <si>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</si>
  <si>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</si>
  <si>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</si>
  <si>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</si>
  <si>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</si>
  <si>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</si>
  <si>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</si>
  <si>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</si>
  <si>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</si>
  <si>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</si>
  <si>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</si>
  <si>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</si>
  <si>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</si>
  <si>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</si>
  <si>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</si>
  <si>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</si>
  <si>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</si>
  <si>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</si>
  <si>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</si>
  <si>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</si>
  <si>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</si>
  <si>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</si>
  <si>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</si>
  <si>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</si>
  <si>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</si>
  <si>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</si>
  <si>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</si>
  <si>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</si>
  <si>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</si>
  <si>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</si>
  <si>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</si>
  <si>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</si>
  <si>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</si>
  <si>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</si>
  <si>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</si>
  <si>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</si>
  <si>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</si>
  <si>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</si>
  <si>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</si>
  <si>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</si>
  <si>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</si>
  <si>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</si>
  <si>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</si>
  <si>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</si>
  <si>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</si>
  <si>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</si>
  <si>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</si>
  <si>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</si>
  <si>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</si>
  <si>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</si>
  <si>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</si>
  <si>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</si>
  <si>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</si>
  <si>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</si>
  <si>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</si>
  <si>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</si>
  <si>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</si>
  <si>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</si>
  <si>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</si>
  <si>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</si>
  <si>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</si>
  <si>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</si>
  <si>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</si>
  <si>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</si>
  <si>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</si>
  <si>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</si>
  <si>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</si>
  <si>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</si>
  <si>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</si>
  <si>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</si>
  <si>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</si>
  <si>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</si>
  <si>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</si>
  <si>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</si>
  <si>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</si>
  <si>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</si>
  <si>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</si>
  <si>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</si>
  <si>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</si>
  <si>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</si>
  <si>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</si>
  <si>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</si>
  <si>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</si>
  <si>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</si>
  <si>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</si>
  <si>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</si>
  <si>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</si>
  <si>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</si>
  <si>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</si>
  <si>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</si>
  <si>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</si>
  <si>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</si>
  <si>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</si>
  <si>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</si>
  <si>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</si>
  <si>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</si>
  <si>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</si>
  <si>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</si>
  <si>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</si>
  <si>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</si>
  <si>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</si>
  <si>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</si>
  <si>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</si>
  <si>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</si>
  <si>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</si>
  <si>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</si>
  <si>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</si>
  <si>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</si>
  <si>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</si>
  <si>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</si>
  <si>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</si>
  <si>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</si>
  <si>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</si>
  <si>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</si>
  <si>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</si>
  <si>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</si>
  <si>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</si>
  <si>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</si>
  <si>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</si>
  <si>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</si>
  <si>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</si>
  <si>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</si>
  <si>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</si>
  <si>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</si>
  <si>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</si>
  <si>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</si>
  <si>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</si>
  <si>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</si>
  <si>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</si>
  <si>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</si>
  <si>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</si>
  <si>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</si>
  <si>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</si>
  <si>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</si>
  <si>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</si>
  <si>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</si>
  <si>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</si>
  <si>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</si>
  <si>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</si>
  <si>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</si>
  <si>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</si>
  <si>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</si>
  <si>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</si>
  <si>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</si>
  <si>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</si>
  <si>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</si>
  <si>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</si>
  <si>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</si>
  <si>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</si>
  <si>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</si>
  <si>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</si>
  <si>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</si>
  <si>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</si>
  <si>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</si>
  <si>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</si>
  <si>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</si>
  <si>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</si>
  <si>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</si>
  <si>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</si>
  <si>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</si>
  <si>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</si>
  <si>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</si>
  <si>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</si>
  <si>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</si>
  <si>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</si>
  <si>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</si>
  <si>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</si>
  <si>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</si>
  <si>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</si>
  <si>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</si>
  <si>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</si>
  <si>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</si>
  <si>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</si>
  <si>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</si>
  <si>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</si>
  <si>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</si>
  <si>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</si>
  <si>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</si>
  <si>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</si>
  <si>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</si>
  <si>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</si>
  <si>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</si>
  <si>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</si>
  <si>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</si>
  <si>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</si>
  <si>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</si>
  <si>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</si>
  <si>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</si>
  <si>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</si>
  <si>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</si>
  <si>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</si>
  <si>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</si>
  <si>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</si>
  <si>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</si>
  <si>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</si>
  <si>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</si>
  <si>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</si>
  <si>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</si>
  <si>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</si>
  <si>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</si>
  <si>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</si>
  <si>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</si>
  <si>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</si>
  <si>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</si>
  <si>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</si>
  <si>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</si>
  <si>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</si>
  <si>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</si>
  <si>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</si>
  <si>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</si>
  <si>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</si>
  <si>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</si>
  <si>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</si>
  <si>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</si>
  <si>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</si>
  <si>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</si>
  <si>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</si>
  <si>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</si>
  <si>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</si>
  <si>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</si>
  <si>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</si>
  <si>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</si>
  <si>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</si>
  <si>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</si>
  <si>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</si>
  <si>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</si>
  <si>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</si>
  <si>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</si>
  <si>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</si>
  <si>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</si>
  <si>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</si>
  <si>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</si>
  <si>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</si>
  <si>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</si>
  <si>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</si>
  <si>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</si>
  <si>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</si>
  <si>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</si>
  <si>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</si>
  <si>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</si>
  <si>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</si>
  <si>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</si>
  <si>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</si>
  <si>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</si>
  <si>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</si>
  <si>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</si>
  <si>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</si>
  <si>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</si>
  <si>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</si>
  <si>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</si>
  <si>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</si>
  <si>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</si>
  <si>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</si>
  <si>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</si>
  <si>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</si>
  <si>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</si>
  <si>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</si>
  <si>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</si>
  <si>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</si>
  <si>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</si>
  <si>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</si>
  <si>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</si>
  <si>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</si>
  <si>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</si>
  <si>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</si>
  <si>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</si>
  <si>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</si>
  <si>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</si>
  <si>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</si>
  <si>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</si>
  <si>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</si>
  <si>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</si>
  <si>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</si>
  <si>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</si>
  <si>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</si>
  <si>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</si>
  <si>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</si>
  <si>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</si>
  <si>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</si>
  <si>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</si>
  <si>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</si>
  <si>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</si>
  <si>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</si>
  <si>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</si>
  <si>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</si>
  <si>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</si>
  <si>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</si>
  <si>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</si>
  <si>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</si>
  <si>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</si>
  <si>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</si>
  <si>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</si>
  <si>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</si>
  <si>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</si>
  <si>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</si>
  <si>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</si>
  <si>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</si>
  <si>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</si>
  <si>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</si>
  <si>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</si>
  <si>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</si>
  <si>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</si>
  <si>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</si>
  <si>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</si>
  <si>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</si>
  <si>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</si>
  <si>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</si>
  <si>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</si>
  <si>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</si>
  <si>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</si>
  <si>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</si>
  <si>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</si>
  <si>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</si>
  <si>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</si>
  <si>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</si>
  <si>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</si>
  <si>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</si>
  <si>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</si>
  <si>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</si>
  <si>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</si>
  <si>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</si>
  <si>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</si>
  <si>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</si>
  <si>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</si>
  <si>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</si>
  <si>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</si>
  <si>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</si>
  <si>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</si>
  <si>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</si>
  <si>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</si>
  <si>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</si>
  <si>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</si>
  <si>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</si>
  <si>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</si>
  <si>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</si>
  <si>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</si>
  <si>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</si>
  <si>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</si>
  <si>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</si>
  <si>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</si>
  <si>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</si>
  <si>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</si>
  <si>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</si>
  <si>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</si>
  <si>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</si>
  <si>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</si>
  <si>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</si>
  <si>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</si>
  <si>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</si>
  <si>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</si>
  <si>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</si>
  <si>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</si>
  <si>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</si>
  <si>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</si>
  <si>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</si>
  <si>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</si>
  <si>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</si>
  <si>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</si>
  <si>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</si>
  <si>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</si>
  <si>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</si>
  <si>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</si>
  <si>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</si>
  <si>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</si>
  <si>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</si>
  <si>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</si>
  <si>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</si>
  <si>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</si>
  <si>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</si>
  <si>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</si>
  <si>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</si>
  <si>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</si>
  <si>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</si>
  <si>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</si>
  <si>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</si>
  <si>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</si>
  <si>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</si>
  <si>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</si>
  <si>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</si>
  <si>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</si>
  <si>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</si>
  <si>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</si>
  <si>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</si>
  <si>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</si>
  <si>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</si>
  <si>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</si>
  <si>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</si>
  <si>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</si>
  <si>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</si>
  <si>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</si>
  <si>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</si>
  <si>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</si>
  <si>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</si>
  <si>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</si>
  <si>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</si>
  <si>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</si>
  <si>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</si>
  <si>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</si>
  <si>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</si>
  <si>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</si>
  <si>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</si>
  <si>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</si>
  <si>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</si>
  <si>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</si>
  <si>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</si>
  <si>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</si>
  <si>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</si>
  <si>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</si>
  <si>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</si>
  <si>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</si>
  <si>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</si>
  <si>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</si>
  <si>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</si>
  <si>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</si>
  <si>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</si>
  <si>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</si>
  <si>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</si>
  <si>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</si>
  <si>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</si>
  <si>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</si>
  <si>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</si>
  <si>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</si>
  <si>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</si>
  <si>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</si>
  <si>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</si>
  <si>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</si>
  <si>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</si>
  <si>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</si>
  <si>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</si>
  <si>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</si>
  <si>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</si>
  <si>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</si>
  <si>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</si>
  <si>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</si>
  <si>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</si>
  <si>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</si>
  <si>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</si>
  <si>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</si>
  <si>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</si>
  <si>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</si>
  <si>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</si>
  <si>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</si>
  <si>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</si>
  <si>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</si>
  <si>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</si>
  <si>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</si>
  <si>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</si>
  <si>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</si>
  <si>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</si>
  <si>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</si>
  <si>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</si>
  <si>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</si>
  <si>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</si>
  <si>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</si>
  <si>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</si>
  <si>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</si>
  <si>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</si>
  <si>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</si>
  <si>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</si>
  <si>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</si>
  <si>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</si>
  <si>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</si>
  <si>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</si>
  <si>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</si>
  <si>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</si>
  <si>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</si>
  <si>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</si>
  <si>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</si>
  <si>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</si>
  <si>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</si>
  <si>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</si>
  <si>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</si>
  <si>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</si>
  <si>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</si>
  <si>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</si>
  <si>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</si>
  <si>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</si>
  <si>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</si>
  <si>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</si>
  <si>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</si>
  <si>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</si>
  <si>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</si>
  <si>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</si>
  <si>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</si>
  <si>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</si>
  <si>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</si>
  <si>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</si>
  <si>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</si>
  <si>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</si>
  <si>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</si>
  <si>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</si>
  <si>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</si>
  <si>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</si>
  <si>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</si>
  <si>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</si>
  <si>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</si>
  <si>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</si>
  <si>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</si>
  <si>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</si>
  <si>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</si>
  <si>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</si>
  <si>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</si>
  <si>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</si>
  <si>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</si>
  <si>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</si>
  <si>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</si>
  <si>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</si>
  <si>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</si>
  <si>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</si>
  <si>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</si>
  <si>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</si>
  <si>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</si>
  <si>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</si>
  <si>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</si>
  <si>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</si>
  <si>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</si>
  <si>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</si>
  <si>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</si>
  <si>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</si>
  <si>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</si>
  <si>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</si>
  <si>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</si>
  <si>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</si>
  <si>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</si>
  <si>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</si>
  <si>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</si>
  <si>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</si>
  <si>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</si>
  <si>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</si>
  <si>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</si>
  <si>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</si>
  <si>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</si>
  <si>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</si>
  <si>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</si>
  <si>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</si>
  <si>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</si>
  <si>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</si>
  <si>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</si>
  <si>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</si>
  <si>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</si>
  <si>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</si>
  <si>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</si>
  <si>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</si>
  <si>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</si>
  <si>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</si>
  <si>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</si>
  <si>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</si>
  <si>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</si>
  <si>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</si>
  <si>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</si>
  <si>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</si>
  <si>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</si>
  <si>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</si>
  <si>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</si>
  <si>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</si>
  <si>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</si>
  <si>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</si>
  <si>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</si>
  <si>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</si>
  <si>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</si>
  <si>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</si>
  <si>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</si>
  <si>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</si>
  <si>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</si>
  <si>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</si>
  <si>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</si>
  <si>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</si>
  <si>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</si>
  <si>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</si>
  <si>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</si>
  <si>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</si>
  <si>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</si>
  <si>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</si>
  <si>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</si>
  <si>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</si>
  <si>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</si>
  <si>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</si>
  <si>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</si>
  <si>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</si>
  <si>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</si>
  <si>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</si>
  <si>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</si>
  <si>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</si>
  <si>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</si>
  <si>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</si>
  <si>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</si>
  <si>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</si>
  <si>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</si>
  <si>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</si>
  <si>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</si>
  <si>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</si>
  <si>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</si>
  <si>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</si>
  <si>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</si>
  <si>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</si>
  <si>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</si>
  <si>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</si>
  <si>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</si>
  <si>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</si>
  <si>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</si>
  <si>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</si>
  <si>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</si>
  <si>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</si>
  <si>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</si>
  <si>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</si>
  <si>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</si>
  <si>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</si>
  <si>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</si>
  <si>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</si>
  <si>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</si>
  <si>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</si>
  <si>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</si>
  <si>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</si>
  <si>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</si>
  <si>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</si>
  <si>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</si>
  <si>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</si>
  <si>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</si>
  <si>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</si>
  <si>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</si>
  <si>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</si>
  <si>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</si>
  <si>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</si>
  <si>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</si>
  <si>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</si>
  <si>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</si>
  <si>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</si>
  <si>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</si>
  <si>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</si>
  <si>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</si>
  <si>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</si>
  <si>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</si>
  <si>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</si>
  <si>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</si>
  <si>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</si>
  <si>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</si>
  <si>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</si>
  <si>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</si>
  <si>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</si>
  <si>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</si>
  <si>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</si>
  <si>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</si>
  <si>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</si>
  <si>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</si>
  <si>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</si>
  <si>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</si>
  <si>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</si>
  <si>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</si>
  <si>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</si>
  <si>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</si>
  <si>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</si>
  <si>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</si>
  <si>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</si>
  <si>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</si>
  <si>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</si>
  <si>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</si>
  <si>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</si>
  <si>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</si>
  <si>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</si>
  <si>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</si>
  <si>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</si>
  <si>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</si>
  <si>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</si>
  <si>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</si>
  <si>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</si>
  <si>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</si>
  <si>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</si>
  <si>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</si>
  <si>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</si>
  <si>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</si>
  <si>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</si>
  <si>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</si>
  <si>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</si>
  <si>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</si>
  <si>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</si>
  <si>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</si>
  <si>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</si>
  <si>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</si>
  <si>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</si>
  <si>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</si>
  <si>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</si>
  <si>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</si>
  <si>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</si>
  <si>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</si>
  <si>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</si>
  <si>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</si>
  <si>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</si>
  <si>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</si>
  <si>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</si>
  <si>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</si>
  <si>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</si>
  <si>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</si>
  <si>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</si>
  <si>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</si>
  <si>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</si>
  <si>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</si>
  <si>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</si>
  <si>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</si>
  <si>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</si>
  <si>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</si>
  <si>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</si>
  <si>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</si>
  <si>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</si>
  <si>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</si>
  <si>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</si>
  <si>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</si>
  <si>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</si>
  <si>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</si>
  <si>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</si>
  <si>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</si>
  <si>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</si>
  <si>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</si>
  <si>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</si>
  <si>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</si>
  <si>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</si>
  <si>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</si>
  <si>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</si>
  <si>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</si>
  <si>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</si>
  <si>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</si>
  <si>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</si>
  <si>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</si>
  <si>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</si>
  <si>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</si>
  <si>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</si>
  <si>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</si>
  <si>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</si>
  <si>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</si>
  <si>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</si>
  <si>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</si>
  <si>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</si>
  <si>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</si>
  <si>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</si>
  <si>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</si>
  <si>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</si>
  <si>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</si>
  <si>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</si>
  <si>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</si>
  <si>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</si>
  <si>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</si>
  <si>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</si>
  <si>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</si>
  <si>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</si>
  <si>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</si>
  <si>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</si>
  <si>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</si>
  <si>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</si>
  <si>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</si>
  <si>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</si>
  <si>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</si>
  <si>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</si>
  <si>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</si>
  <si>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</si>
  <si>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</si>
  <si>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</si>
  <si>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</si>
  <si>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</si>
  <si>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</si>
  <si>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</si>
  <si>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</si>
  <si>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</si>
  <si>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</si>
  <si>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</si>
  <si>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</si>
  <si>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</si>
  <si>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</si>
  <si>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</si>
  <si>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</si>
  <si>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</si>
  <si>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</si>
  <si>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</si>
  <si>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</si>
  <si>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</si>
  <si>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</si>
  <si>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</si>
  <si>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</si>
  <si>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</si>
  <si>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</si>
  <si>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</si>
  <si>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</si>
  <si>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</si>
  <si>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</si>
  <si>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</si>
  <si>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</si>
  <si>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</si>
  <si>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</si>
  <si>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</si>
  <si>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</si>
  <si>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</si>
  <si>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</si>
  <si>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</si>
  <si>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</si>
  <si>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</si>
  <si>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</si>
  <si>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</si>
  <si>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</si>
  <si>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</si>
  <si>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</si>
  <si>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</si>
  <si>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</si>
  <si>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</si>
  <si>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</si>
  <si>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</si>
  <si>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</si>
  <si>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</si>
  <si>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</si>
  <si>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</si>
  <si>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</si>
  <si>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</si>
  <si>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</si>
  <si>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</si>
  <si>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</si>
  <si>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</si>
  <si>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</si>
  <si>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</si>
  <si>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</si>
  <si>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</si>
  <si>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</si>
  <si>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</si>
  <si>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</si>
  <si>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</si>
  <si>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</si>
  <si>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</si>
  <si>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</si>
  <si>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</si>
  <si>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</si>
  <si>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</si>
  <si>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</si>
  <si>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</si>
  <si>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</si>
  <si>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</si>
  <si>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</si>
  <si>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</si>
  <si>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</si>
  <si>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</si>
  <si>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</si>
  <si>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</si>
  <si>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</si>
  <si>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</si>
  <si>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</si>
  <si>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</si>
  <si>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</si>
  <si>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</si>
  <si>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</si>
  <si>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</si>
  <si>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</si>
  <si>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</si>
  <si>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</si>
  <si>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</si>
  <si>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</si>
  <si>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</si>
  <si>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</si>
  <si>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</si>
  <si>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</si>
  <si>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</si>
  <si>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</si>
  <si>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</si>
  <si>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</si>
  <si>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</si>
  <si>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</si>
  <si>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</si>
  <si>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</si>
  <si>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</si>
  <si>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</si>
  <si>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</si>
  <si>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</si>
  <si>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</si>
  <si>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</si>
  <si>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</si>
  <si>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</si>
  <si>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</si>
  <si>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</si>
  <si>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</si>
  <si>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</si>
  <si>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</si>
  <si>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</si>
  <si>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</si>
  <si>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</si>
  <si>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</si>
  <si>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</si>
  <si>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</si>
  <si>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</si>
  <si>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</si>
  <si>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</si>
  <si>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</si>
  <si>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</si>
  <si>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</si>
  <si>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</si>
  <si>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</si>
  <si>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</si>
  <si>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</si>
  <si>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</si>
  <si>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</si>
  <si>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</si>
  <si>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</si>
  <si>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</si>
  <si>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</si>
  <si>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</si>
  <si>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</si>
  <si>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</si>
  <si>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</si>
  <si>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</si>
  <si>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</si>
  <si>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</si>
  <si>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</si>
  <si>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</si>
  <si>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</si>
  <si>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</si>
  <si>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</si>
  <si>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</si>
  <si>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</si>
  <si>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</si>
  <si>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</si>
  <si>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</si>
  <si>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</si>
  <si>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</si>
  <si>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</si>
  <si>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</si>
  <si>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</si>
  <si>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</si>
  <si>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</si>
  <si>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</si>
  <si>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</si>
  <si>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</si>
  <si>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</si>
  <si>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</si>
  <si>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</si>
  <si>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</si>
  <si>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</si>
  <si>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</si>
  <si>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</si>
  <si>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</si>
  <si>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</si>
  <si>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</si>
  <si>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</si>
  <si>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</si>
  <si>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</si>
  <si>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</si>
  <si>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</si>
  <si>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</si>
  <si>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</si>
  <si>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</si>
  <si>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</si>
  <si>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</si>
  <si>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</si>
  <si>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</si>
  <si>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</si>
  <si>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</si>
  <si>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</si>
  <si>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</si>
  <si>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</si>
  <si>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</si>
  <si>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</si>
  <si>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</si>
  <si>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</si>
  <si>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</si>
  <si>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</si>
  <si>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</si>
  <si>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</si>
  <si>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</si>
  <si>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</si>
  <si>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</si>
  <si>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</si>
  <si>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</si>
  <si>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</si>
  <si>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</si>
  <si>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</si>
  <si>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</si>
  <si>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</si>
  <si>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</si>
  <si>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</si>
  <si>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</si>
  <si>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</si>
  <si>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</si>
  <si>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</si>
  <si>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</si>
  <si>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</si>
  <si>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</si>
  <si>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</si>
  <si>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</si>
  <si>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</si>
  <si>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</si>
  <si>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</si>
  <si>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</si>
  <si>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</si>
  <si>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</si>
  <si>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</si>
  <si>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</si>
  <si>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</si>
  <si>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</si>
  <si>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</si>
  <si>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</si>
  <si>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</si>
  <si>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</si>
  <si>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</si>
  <si>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</si>
  <si>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</si>
  <si>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</si>
  <si>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</si>
  <si>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</si>
  <si>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</si>
  <si>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</si>
  <si>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</si>
  <si>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</si>
  <si>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</si>
  <si>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</si>
  <si>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</si>
  <si>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</si>
  <si>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</si>
  <si>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</si>
  <si>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</si>
  <si>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</si>
  <si>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</si>
  <si>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</si>
  <si>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</si>
  <si>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</si>
  <si>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</si>
  <si>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</si>
  <si>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</si>
  <si>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</si>
  <si>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</si>
  <si>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</si>
  <si>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</si>
  <si>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</si>
  <si>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</si>
  <si>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</si>
  <si>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</si>
  <si>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</si>
  <si>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</si>
  <si>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</si>
  <si>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</si>
  <si>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</si>
  <si>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</si>
  <si>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</si>
  <si>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</si>
  <si>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</si>
  <si>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</si>
  <si>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</si>
  <si>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</si>
  <si>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</si>
  <si>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</si>
  <si>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</si>
  <si>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</si>
  <si>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</si>
  <si>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</si>
  <si>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</si>
  <si>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</si>
  <si>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</si>
  <si>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</si>
  <si>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</si>
  <si>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</si>
  <si>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</si>
  <si>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</si>
  <si>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</si>
  <si>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</si>
  <si>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</si>
  <si>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</si>
  <si>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</si>
  <si>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</si>
  <si>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</si>
  <si>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</si>
  <si>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</si>
  <si>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</si>
  <si>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</si>
  <si>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</si>
  <si>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</si>
  <si>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</si>
  <si>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</si>
  <si>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</si>
  <si>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</si>
  <si>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</si>
  <si>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</si>
  <si>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</si>
  <si>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</si>
  <si>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</si>
  <si>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</si>
  <si>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</si>
  <si>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</si>
  <si>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</si>
  <si>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</si>
  <si>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</si>
  <si>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</si>
  <si>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</si>
  <si>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</si>
  <si>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</si>
  <si>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</si>
  <si>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</si>
  <si>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</si>
  <si>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</si>
  <si>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</si>
  <si>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</si>
  <si>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</si>
  <si>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</si>
  <si>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</si>
  <si>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</si>
  <si>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</si>
  <si>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</si>
  <si>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</si>
  <si>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</si>
  <si>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</si>
  <si>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</si>
  <si>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</si>
  <si>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</si>
  <si>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</si>
  <si>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</si>
  <si>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</si>
  <si>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</si>
  <si>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</si>
  <si>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</si>
  <si>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</si>
  <si>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</si>
  <si>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</si>
  <si>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</si>
  <si>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</si>
  <si>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</si>
  <si>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</si>
  <si>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</si>
  <si>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</si>
  <si>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</si>
  <si>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</si>
  <si>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</si>
  <si>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</si>
  <si>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</si>
  <si>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</si>
  <si>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</si>
  <si>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</si>
  <si>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</si>
  <si>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</si>
  <si>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</si>
  <si>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</si>
  <si>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</si>
  <si>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</si>
  <si>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</si>
  <si>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</si>
  <si>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</si>
  <si>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</si>
  <si>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</si>
  <si>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</si>
  <si>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</si>
  <si>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</si>
  <si>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</si>
  <si>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</si>
  <si>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</si>
  <si>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</si>
  <si>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</si>
  <si>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</si>
  <si>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</si>
  <si>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</si>
  <si>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</si>
  <si>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</si>
  <si>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</si>
  <si>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</si>
  <si>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</si>
  <si>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</si>
  <si>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</si>
  <si>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</si>
  <si>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</si>
  <si>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</si>
  <si>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</si>
  <si>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</si>
  <si>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</si>
  <si>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</si>
  <si>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</si>
  <si>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</si>
  <si>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</si>
  <si>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</si>
  <si>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</si>
  <si>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</si>
  <si>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</si>
  <si>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</si>
  <si>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</si>
  <si>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</si>
  <si>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</si>
  <si>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</si>
  <si>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</si>
  <si>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</si>
  <si>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</si>
  <si>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</si>
  <si>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</si>
  <si>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</si>
  <si>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</si>
  <si>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</si>
  <si>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</si>
  <si>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</si>
  <si>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</si>
  <si>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</si>
  <si>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</si>
  <si>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</si>
  <si>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</si>
  <si>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</si>
  <si>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</si>
  <si>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</si>
  <si>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</si>
  <si>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</si>
  <si>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</si>
  <si>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</si>
  <si>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</si>
  <si>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</si>
  <si>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</si>
  <si>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</si>
  <si>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</si>
  <si>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</si>
  <si>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</si>
  <si>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</si>
  <si>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</si>
  <si>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</si>
  <si>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</si>
  <si>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</si>
  <si>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</si>
  <si>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</si>
  <si>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</si>
  <si>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</si>
  <si>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</si>
  <si>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</si>
  <si>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</si>
  <si>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</si>
  <si>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</si>
  <si>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</si>
  <si>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</si>
  <si>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</si>
  <si>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</si>
  <si>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</si>
  <si>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</si>
  <si>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</si>
  <si>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</si>
  <si>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</si>
  <si>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</si>
  <si>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</si>
  <si>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</si>
  <si>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</si>
  <si>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</si>
  <si>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</si>
  <si>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</si>
  <si>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</si>
  <si>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</si>
  <si>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</si>
  <si>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</si>
  <si>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</si>
  <si>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</si>
  <si>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</si>
  <si>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</si>
  <si>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</si>
  <si>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</si>
  <si>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</si>
  <si>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</si>
  <si>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</si>
  <si>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</si>
  <si>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</si>
  <si>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</si>
  <si>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</si>
  <si>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</si>
  <si>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</si>
  <si>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</si>
  <si>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</si>
  <si>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</si>
  <si>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</si>
  <si>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</si>
  <si>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</si>
  <si>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</si>
  <si>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</si>
  <si>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</si>
  <si>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</si>
  <si>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</si>
  <si>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</si>
  <si>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</si>
  <si>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</si>
  <si>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</si>
  <si>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</si>
  <si>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</si>
  <si>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</si>
  <si>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</si>
  <si>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</si>
  <si>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</si>
  <si>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</si>
  <si>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</si>
  <si>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</si>
  <si>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</si>
  <si>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</si>
  <si>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</si>
  <si>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</si>
  <si>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</si>
  <si>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</si>
  <si>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</si>
  <si>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</si>
  <si>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</si>
  <si>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</si>
  <si>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</si>
  <si>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</si>
  <si>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</si>
  <si>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</si>
  <si>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</si>
  <si>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</si>
  <si>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</si>
  <si>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</si>
  <si>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</si>
  <si>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</si>
  <si>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</si>
  <si>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</si>
  <si>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</si>
  <si>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</si>
  <si>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</si>
  <si>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</si>
  <si>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</si>
  <si>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</si>
  <si>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</si>
  <si>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</si>
  <si>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</si>
  <si>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</si>
  <si>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</si>
  <si>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</si>
  <si>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</si>
  <si>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</si>
  <si>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</si>
  <si>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</si>
  <si>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</si>
  <si>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</si>
  <si>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</si>
  <si>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</si>
  <si>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</si>
  <si>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</si>
  <si>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</si>
  <si>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</si>
  <si>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</si>
  <si>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</si>
  <si>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</si>
  <si>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</si>
  <si>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</si>
  <si>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</si>
  <si>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</si>
  <si>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</si>
  <si>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</si>
  <si>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</si>
  <si>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</si>
  <si>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</si>
  <si>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</si>
  <si>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</si>
  <si>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</si>
  <si>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</si>
  <si>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</si>
  <si>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</si>
  <si>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</si>
  <si>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</si>
  <si>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</si>
  <si>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</si>
  <si>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</si>
  <si>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</si>
  <si>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</si>
  <si>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</si>
  <si>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</si>
  <si>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</si>
  <si>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</si>
  <si>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</si>
  <si>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</si>
  <si>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</si>
  <si>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</si>
  <si>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</si>
  <si>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</si>
  <si>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</si>
  <si>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</si>
  <si>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</si>
  <si>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</si>
  <si>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</si>
  <si>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</si>
  <si>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</si>
  <si>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</si>
  <si>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</si>
  <si>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</si>
  <si>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</si>
  <si>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</si>
  <si>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</si>
  <si>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</si>
  <si>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</si>
  <si>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</si>
  <si>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</si>
  <si>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</si>
  <si>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</si>
  <si>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</si>
  <si>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</si>
  <si>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</si>
  <si>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</si>
  <si>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</si>
  <si>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</si>
  <si>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</si>
  <si>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</si>
  <si>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</si>
  <si>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</si>
  <si>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</si>
  <si>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</si>
  <si>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</si>
  <si>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</si>
  <si>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</si>
  <si>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</si>
  <si>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</si>
  <si>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</si>
  <si>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</si>
  <si>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</si>
  <si>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</si>
  <si>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</si>
  <si>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</si>
  <si>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</si>
  <si>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</si>
  <si>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</si>
  <si>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</si>
  <si>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</si>
  <si>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</si>
  <si>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</si>
  <si>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</si>
  <si>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</si>
  <si>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</si>
  <si>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</si>
  <si>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</si>
  <si>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</si>
  <si>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</si>
  <si>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</si>
  <si>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</si>
  <si>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</si>
  <si>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</si>
  <si>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</si>
  <si>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</si>
  <si>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</si>
  <si>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</si>
  <si>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</si>
  <si>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</si>
  <si>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</si>
  <si>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</si>
  <si>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</si>
  <si>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</si>
  <si>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</si>
  <si>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</si>
  <si>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</si>
  <si>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</si>
  <si>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</si>
  <si>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</si>
  <si>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</si>
  <si>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</si>
  <si>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</si>
  <si>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</si>
  <si>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</si>
  <si>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</si>
  <si>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</si>
  <si>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</si>
  <si>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</si>
  <si>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</si>
  <si>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</si>
  <si>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</si>
  <si>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</si>
  <si>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</si>
  <si>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</si>
  <si>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</si>
  <si>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</si>
  <si>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</si>
  <si>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</si>
  <si>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</si>
  <si>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</si>
  <si>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</si>
  <si>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</si>
  <si>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</si>
  <si>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</si>
  <si>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</si>
  <si>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</si>
  <si>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</si>
  <si>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</si>
  <si>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</si>
  <si>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</si>
  <si>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</si>
  <si>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</si>
  <si>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</si>
  <si>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</si>
  <si>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</si>
  <si>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</si>
  <si>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</si>
  <si>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</si>
  <si>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</si>
  <si>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</si>
  <si>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</si>
  <si>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</si>
  <si>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</si>
  <si>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</si>
  <si>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</si>
  <si>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</si>
  <si>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</si>
  <si>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</si>
  <si>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</si>
  <si>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</si>
  <si>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</si>
  <si>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</si>
  <si>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</si>
  <si>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</si>
  <si>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</si>
  <si>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</si>
  <si>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</si>
  <si>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</si>
  <si>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</si>
  <si>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</si>
  <si>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</si>
  <si>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</si>
  <si>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</si>
  <si>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</si>
  <si>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</si>
  <si>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</si>
  <si>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</si>
  <si>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</si>
  <si>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</si>
  <si>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</si>
  <si>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</si>
  <si>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</si>
  <si>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</si>
  <si>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</si>
  <si>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</si>
  <si>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</si>
  <si>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</si>
  <si>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</si>
  <si>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</si>
  <si>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</si>
  <si>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</si>
  <si>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</si>
  <si>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</si>
  <si>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</si>
  <si>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</si>
  <si>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</si>
  <si>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</si>
  <si>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</si>
  <si>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</si>
  <si>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</si>
  <si>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</si>
  <si>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</si>
  <si>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</si>
  <si>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</si>
  <si>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</si>
  <si>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</si>
  <si>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</si>
  <si>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</si>
  <si>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</si>
  <si>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</si>
  <si>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</si>
  <si>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</si>
  <si>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</si>
  <si>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</si>
  <si>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</si>
  <si>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</si>
  <si>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</si>
  <si>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</si>
  <si>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</si>
  <si>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</si>
  <si>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</si>
  <si>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</si>
  <si>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</si>
  <si>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</si>
  <si>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</si>
  <si>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</si>
  <si>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</si>
  <si>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</si>
  <si>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</si>
  <si>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</si>
  <si>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</si>
  <si>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</si>
  <si>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</si>
  <si>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</si>
  <si>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</si>
  <si>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</si>
  <si>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</si>
  <si>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</si>
  <si>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</si>
  <si>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</si>
  <si>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</si>
  <si>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</si>
  <si>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</si>
  <si>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</si>
  <si>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</si>
  <si>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</si>
  <si>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</si>
  <si>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</si>
  <si>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</si>
  <si>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</si>
  <si>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</si>
  <si>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</si>
  <si>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</si>
  <si>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</si>
  <si>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</si>
  <si>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</si>
  <si>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</si>
  <si>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</si>
  <si>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</si>
  <si>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</si>
  <si>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</si>
  <si>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</si>
  <si>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</si>
  <si>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</si>
  <si>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</si>
  <si>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</si>
  <si>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</si>
  <si>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</si>
  <si>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</si>
  <si>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</si>
  <si>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</si>
  <si>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</si>
  <si>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</si>
  <si>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</si>
  <si>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</si>
  <si>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</si>
  <si>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</si>
  <si>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</si>
  <si>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</si>
  <si>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</si>
  <si>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</si>
  <si>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</si>
  <si>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</si>
  <si>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</si>
  <si>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</si>
  <si>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</si>
  <si>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</si>
  <si>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</si>
  <si>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</si>
  <si>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</si>
  <si>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</si>
  <si>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</si>
  <si>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</si>
  <si>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</si>
  <si>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</si>
  <si>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</si>
  <si>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</si>
  <si>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</si>
  <si>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</si>
  <si>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</si>
  <si>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</si>
  <si>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</si>
  <si>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</si>
  <si>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</si>
  <si>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</si>
  <si>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</si>
  <si>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</si>
  <si>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</si>
  <si>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</si>
  <si>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</si>
  <si>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</si>
  <si>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</si>
  <si>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</si>
  <si>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</si>
  <si>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</si>
  <si>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</si>
  <si>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</si>
  <si>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</si>
  <si>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</si>
  <si>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</si>
  <si>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</si>
  <si>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</si>
  <si>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</si>
  <si>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</si>
  <si>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</si>
  <si>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</si>
  <si>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</si>
  <si>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</si>
  <si>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</si>
  <si>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</si>
  <si>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</si>
  <si>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</si>
  <si>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</si>
  <si>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</si>
  <si>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</si>
  <si>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</si>
  <si>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</si>
  <si>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</si>
  <si>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</si>
  <si>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</si>
  <si>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</si>
  <si>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</si>
  <si>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</si>
  <si>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</si>
  <si>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</si>
  <si>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</si>
  <si>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</si>
  <si>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</si>
  <si>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</si>
  <si>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</si>
  <si>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</si>
  <si>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</si>
  <si>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</si>
  <si>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</si>
  <si>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</si>
  <si>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</si>
  <si>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</si>
  <si>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</si>
  <si>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</si>
  <si>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</si>
  <si>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</si>
  <si>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</si>
  <si>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</si>
  <si>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</si>
  <si>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</si>
  <si>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</si>
  <si>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</si>
  <si>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</si>
  <si>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</si>
  <si>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</si>
  <si>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</si>
  <si>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</si>
  <si>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</si>
  <si>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</si>
  <si>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</si>
  <si>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</si>
  <si>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</si>
  <si>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</si>
  <si>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</si>
  <si>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</si>
  <si>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</si>
  <si>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</si>
  <si>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</si>
  <si>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</si>
  <si>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</si>
  <si>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</si>
  <si>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</si>
  <si>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</si>
  <si>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</si>
  <si>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</si>
  <si>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</si>
  <si>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</si>
  <si>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</si>
  <si>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</si>
  <si>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</si>
  <si>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</si>
  <si>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</si>
  <si>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</si>
  <si>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</si>
  <si>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</si>
  <si>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</si>
  <si>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</si>
  <si>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</si>
  <si>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</si>
  <si>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</si>
  <si>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</si>
  <si>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</si>
  <si>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</si>
  <si>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</si>
  <si>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</si>
  <si>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</si>
  <si>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</si>
  <si>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</si>
  <si>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</si>
  <si>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</si>
  <si>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</si>
  <si>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</si>
  <si>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</si>
  <si>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</si>
  <si>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</si>
  <si>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</si>
  <si>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</si>
  <si>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</si>
  <si>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</si>
  <si>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</si>
  <si>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</si>
  <si>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</si>
  <si>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</si>
  <si>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</si>
  <si>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</si>
  <si>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</si>
  <si>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</si>
  <si>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</si>
  <si>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</si>
  <si>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</si>
  <si>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</si>
  <si>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</si>
  <si>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</si>
  <si>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</si>
  <si>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</si>
  <si>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</si>
  <si>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</si>
  <si>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</si>
  <si>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</si>
  <si>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</si>
  <si>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</si>
  <si>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</si>
  <si>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</si>
  <si>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</si>
  <si>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</si>
  <si>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</si>
  <si>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</si>
  <si>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</si>
  <si>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</si>
  <si>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</si>
  <si>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</si>
  <si>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</si>
  <si>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</si>
  <si>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</si>
  <si>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</si>
  <si>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</si>
  <si>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</si>
  <si>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</si>
  <si>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</si>
  <si>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</si>
  <si>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</si>
  <si>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</si>
  <si>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</si>
  <si>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</si>
  <si>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</si>
  <si>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</si>
  <si>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</si>
  <si>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</si>
  <si>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</si>
  <si>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</si>
  <si>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</si>
  <si>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</si>
  <si>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</si>
  <si>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</si>
  <si>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</si>
  <si>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</si>
  <si>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</si>
  <si>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</si>
  <si>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</si>
  <si>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</si>
  <si>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</si>
  <si>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</si>
  <si>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</si>
  <si>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</si>
  <si>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</si>
  <si>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</si>
  <si>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</si>
  <si>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</si>
  <si>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</si>
  <si>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</si>
  <si>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</si>
  <si>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</si>
  <si>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</si>
  <si>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</si>
  <si>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</si>
  <si>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</si>
  <si>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</si>
  <si>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</si>
  <si>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</si>
  <si>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</si>
  <si>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</si>
  <si>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</si>
  <si>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</si>
  <si>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</si>
  <si>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</si>
  <si>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</si>
  <si>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</si>
  <si>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</si>
  <si>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</si>
  <si>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</si>
  <si>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</si>
  <si>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</si>
  <si>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</si>
  <si>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</si>
  <si>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</si>
  <si>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</si>
  <si>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</si>
  <si>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</si>
  <si>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</si>
  <si>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</si>
  <si>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</si>
  <si>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</si>
  <si>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</si>
  <si>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</si>
  <si>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</si>
  <si>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</si>
  <si>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</si>
  <si>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</si>
  <si>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</si>
  <si>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</si>
  <si>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</si>
  <si>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</si>
  <si>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</si>
  <si>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</si>
  <si>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</si>
  <si>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</si>
  <si>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</si>
  <si>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</si>
  <si>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</si>
  <si>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</si>
  <si>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</si>
  <si>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</si>
  <si>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</si>
  <si>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</si>
  <si>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</si>
  <si>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</si>
  <si>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</si>
  <si>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</si>
  <si>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</si>
  <si>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</si>
  <si>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</si>
  <si>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</si>
  <si>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</si>
  <si>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</si>
  <si>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</si>
  <si>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</si>
  <si>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</si>
  <si>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</si>
  <si>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</si>
  <si>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</si>
  <si>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</si>
  <si>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</si>
  <si>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</si>
  <si>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</si>
  <si>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</si>
  <si>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</si>
  <si>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</si>
  <si>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</si>
  <si>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</si>
  <si>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</si>
  <si>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</si>
  <si>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</si>
  <si>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</si>
  <si>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</si>
  <si>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</si>
  <si>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</si>
  <si>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</si>
  <si>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</si>
  <si>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</si>
  <si>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</si>
  <si>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</si>
  <si>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</si>
  <si>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</si>
  <si>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</si>
  <si>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</si>
  <si>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</si>
  <si>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</si>
  <si>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</si>
  <si>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</si>
  <si>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</si>
  <si>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</si>
  <si>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</si>
  <si>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</si>
  <si>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</si>
  <si>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</si>
  <si>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</si>
  <si>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</si>
  <si>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</si>
  <si>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</si>
  <si>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</si>
  <si>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</si>
  <si>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</si>
  <si>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</si>
  <si>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</si>
  <si>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</si>
  <si>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</si>
  <si>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</si>
  <si>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</si>
  <si>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</si>
  <si>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</si>
  <si>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</si>
  <si>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</si>
  <si>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</si>
  <si>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</si>
  <si>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</si>
  <si>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</si>
  <si>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</si>
  <si>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</si>
  <si>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</si>
  <si>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</si>
  <si>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</si>
  <si>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</si>
  <si>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</si>
  <si>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</si>
  <si>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</si>
  <si>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</si>
  <si>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</si>
  <si>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</si>
  <si>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</si>
  <si>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</si>
  <si>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</si>
  <si>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</si>
  <si>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</si>
  <si>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</si>
  <si>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</si>
  <si>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</si>
  <si>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</si>
  <si>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</si>
  <si>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</si>
  <si>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</si>
  <si>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</si>
  <si>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</si>
  <si>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</si>
  <si>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</si>
  <si>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</si>
  <si>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</si>
  <si>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</si>
  <si>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</si>
  <si>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</si>
  <si>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</si>
  <si>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</si>
  <si>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</si>
  <si>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</si>
  <si>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</si>
  <si>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</si>
  <si>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</si>
  <si>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</si>
  <si>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</si>
  <si>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</si>
  <si>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</si>
  <si>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</si>
  <si>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</si>
  <si>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</si>
  <si>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</si>
  <si>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</si>
  <si>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</si>
  <si>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</si>
  <si>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</si>
  <si>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</si>
  <si>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</si>
  <si>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</si>
  <si>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</si>
  <si>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</si>
  <si>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</si>
  <si>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</si>
  <si>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</si>
  <si>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</si>
  <si>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</si>
  <si>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</si>
  <si>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</si>
  <si>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</si>
  <si>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</si>
  <si>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</si>
  <si>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</si>
  <si>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</si>
  <si>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</si>
  <si>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</si>
  <si>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</si>
  <si>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</si>
  <si>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</si>
  <si>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</si>
  <si>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</si>
  <si>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</si>
  <si>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</si>
  <si>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</si>
  <si>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</si>
  <si>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</si>
  <si>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</si>
  <si>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</si>
  <si>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</si>
  <si>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</si>
  <si>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</si>
  <si>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</si>
  <si>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</si>
  <si>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</si>
  <si>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</si>
  <si>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</si>
  <si>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</si>
  <si>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</si>
  <si>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</si>
  <si>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</si>
  <si>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</si>
  <si>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</si>
  <si>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</si>
  <si>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</si>
  <si>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</si>
  <si>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</si>
  <si>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</si>
  <si>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</si>
  <si>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</si>
  <si>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</si>
  <si>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</si>
  <si>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</si>
  <si>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</si>
  <si>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</si>
  <si>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</si>
  <si>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</si>
  <si>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</si>
  <si>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</si>
  <si>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</si>
  <si>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</si>
  <si>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</si>
  <si>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</si>
  <si>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</si>
  <si>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</si>
  <si>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</si>
  <si>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</si>
  <si>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</si>
  <si>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</si>
  <si>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</si>
  <si>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</si>
  <si>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</si>
  <si>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</si>
  <si>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</si>
  <si>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</si>
  <si>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</si>
  <si>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</si>
  <si>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</si>
  <si>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</si>
  <si>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</si>
  <si>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</si>
  <si>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</si>
  <si>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</si>
  <si>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</si>
  <si>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</si>
  <si>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</si>
  <si>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</si>
  <si>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</si>
  <si>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</si>
  <si>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</si>
  <si>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</si>
  <si>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</si>
  <si>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</si>
  <si>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</si>
  <si>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</si>
  <si>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</si>
  <si>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</si>
  <si>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</si>
  <si>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</si>
  <si>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</si>
  <si>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</si>
  <si>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</si>
  <si>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</si>
  <si>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</si>
  <si>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</si>
  <si>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</si>
  <si>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</si>
  <si>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</si>
  <si>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</si>
  <si>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</si>
  <si>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</si>
  <si>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</si>
  <si>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</si>
  <si>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</si>
  <si>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</si>
  <si>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</si>
  <si>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</si>
  <si>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</si>
  <si>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</si>
  <si>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</si>
  <si>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</si>
  <si>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</si>
  <si>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</si>
  <si>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</si>
  <si>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</si>
  <si>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</si>
  <si>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</si>
  <si>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</si>
  <si>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</si>
  <si>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</si>
  <si>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</si>
  <si>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</si>
  <si>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</si>
  <si>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</si>
  <si>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</si>
  <si>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</si>
  <si>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</si>
  <si>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</si>
  <si>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</si>
  <si>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</si>
  <si>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</si>
  <si>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</si>
  <si>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</si>
  <si>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</si>
  <si>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</si>
  <si>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</si>
  <si>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</si>
  <si>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</si>
  <si>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</si>
  <si>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</si>
  <si>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</si>
  <si>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</si>
  <si>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</si>
  <si>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</si>
  <si>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</si>
  <si>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</si>
  <si>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</si>
  <si>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</si>
  <si>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</si>
  <si>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</si>
  <si>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</si>
  <si>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</si>
  <si>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</si>
  <si>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</si>
  <si>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</si>
  <si>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</si>
  <si>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</si>
  <si>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</si>
  <si>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</si>
  <si>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</si>
  <si>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</si>
  <si>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</si>
  <si>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</si>
  <si>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</si>
  <si>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</si>
  <si>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</si>
  <si>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</si>
  <si>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</si>
  <si>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</si>
  <si>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</si>
  <si>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</si>
  <si>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</si>
  <si>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</si>
  <si>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</si>
  <si>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</si>
  <si>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</si>
  <si>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</si>
  <si>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</si>
  <si>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</si>
  <si>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</si>
  <si>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</si>
  <si>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</si>
  <si>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</si>
  <si>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</si>
  <si>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</si>
  <si>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</si>
  <si>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</si>
  <si>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</si>
  <si>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</si>
  <si>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</si>
  <si>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</si>
  <si>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</si>
  <si>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</si>
  <si>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</si>
  <si>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</si>
  <si>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</si>
  <si>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</si>
  <si>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</si>
  <si>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</si>
  <si>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</si>
  <si>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</si>
  <si>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</si>
  <si>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</si>
  <si>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</si>
  <si>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</si>
  <si>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</si>
  <si>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</si>
  <si>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</si>
  <si>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</si>
  <si>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</si>
  <si>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</si>
  <si>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</si>
  <si>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</si>
  <si>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</si>
  <si>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</si>
  <si>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</si>
  <si>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</si>
  <si>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</si>
  <si>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</si>
  <si>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</si>
  <si>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</si>
  <si>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</si>
  <si>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</si>
  <si>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</si>
  <si>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</si>
  <si>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</si>
  <si>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</si>
  <si>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</si>
  <si>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</si>
  <si>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</si>
  <si>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</si>
  <si>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</si>
  <si>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</si>
  <si>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</si>
  <si>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</si>
  <si>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</si>
  <si>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</si>
  <si>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</si>
  <si>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</si>
  <si>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</si>
  <si>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</si>
  <si>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</si>
  <si>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</si>
  <si>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</si>
  <si>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</si>
  <si>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</si>
  <si>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</si>
  <si>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</si>
  <si>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</si>
  <si>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</si>
  <si>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</si>
  <si>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</si>
  <si>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</si>
  <si>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</si>
  <si>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</si>
  <si>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</si>
  <si>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</si>
  <si>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</si>
  <si>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</si>
  <si>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</si>
  <si>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</si>
  <si>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</si>
  <si>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</si>
  <si>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</si>
  <si>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</si>
  <si>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</si>
  <si>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</si>
  <si>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</si>
  <si>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</si>
  <si>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</si>
  <si>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</si>
  <si>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</si>
  <si>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</si>
  <si>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</si>
  <si>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</si>
  <si>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</si>
  <si>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</si>
  <si>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</si>
  <si>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</si>
  <si>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</si>
  <si>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</si>
  <si>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</si>
  <si>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</si>
  <si>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</si>
  <si>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</si>
  <si>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</si>
  <si>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</si>
  <si>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</si>
  <si>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</si>
  <si>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</si>
  <si>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</si>
  <si>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</si>
  <si>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</si>
  <si>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</si>
  <si>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</si>
  <si>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</si>
  <si>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</si>
  <si>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</si>
  <si>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</si>
  <si>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</si>
  <si>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</si>
  <si>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</si>
  <si>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</si>
  <si>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</si>
  <si>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</si>
  <si>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</si>
  <si>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</si>
  <si>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</si>
  <si>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</si>
  <si>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</si>
  <si>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</si>
  <si>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</si>
  <si>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</si>
  <si>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</si>
  <si>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</si>
  <si>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</si>
  <si>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</si>
  <si>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</si>
  <si>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</si>
  <si>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</si>
  <si>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</si>
  <si>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</si>
  <si>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</si>
  <si>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</si>
  <si>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</si>
  <si>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</si>
  <si>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</si>
  <si>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</si>
  <si>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</si>
  <si>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</si>
  <si>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</si>
  <si>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</si>
  <si>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</si>
  <si>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</si>
  <si>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</si>
  <si>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</si>
  <si>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</si>
  <si>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</si>
  <si>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</si>
  <si>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</si>
  <si>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</si>
  <si>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</si>
  <si>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</si>
  <si>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</si>
  <si>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</si>
  <si>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</si>
  <si>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</si>
  <si>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</si>
  <si>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</si>
  <si>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</si>
  <si>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</si>
  <si>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</si>
  <si>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</si>
  <si>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</si>
  <si>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</si>
  <si>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</si>
  <si>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</si>
  <si>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</si>
  <si>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</si>
  <si>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</si>
  <si>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</si>
  <si>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</si>
  <si>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</si>
  <si>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</si>
  <si>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</si>
  <si>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</si>
  <si>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</si>
  <si>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</si>
  <si>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</si>
  <si>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</si>
  <si>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</si>
  <si>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</si>
  <si>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</si>
  <si>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</si>
  <si>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</si>
  <si>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</si>
  <si>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</si>
  <si>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</si>
  <si>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</si>
  <si>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</si>
  <si>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</si>
  <si>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</si>
  <si>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</si>
  <si>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</si>
  <si>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</si>
  <si>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</si>
  <si>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</si>
  <si>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</si>
  <si>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</si>
  <si>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</si>
  <si>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</si>
  <si>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</si>
  <si>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</si>
  <si>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</si>
  <si>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</si>
  <si>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</si>
  <si>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</si>
  <si>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</si>
  <si>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</si>
  <si>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</si>
  <si>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</si>
  <si>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</si>
  <si>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</si>
  <si>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</si>
  <si>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</si>
  <si>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</si>
  <si>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</si>
  <si>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</si>
  <si>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</si>
  <si>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</si>
  <si>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</si>
  <si>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</si>
  <si>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</si>
  <si>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</si>
  <si>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</si>
  <si>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</si>
  <si>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</si>
  <si>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</si>
  <si>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</si>
  <si>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</si>
  <si>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</si>
  <si>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</si>
  <si>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</si>
  <si>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</si>
  <si>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</si>
  <si>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</si>
  <si>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</si>
  <si>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</si>
  <si>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</si>
  <si>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</si>
  <si>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</si>
  <si>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</si>
  <si>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</si>
  <si>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</si>
  <si>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</si>
  <si>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</si>
  <si>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</si>
  <si>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</si>
  <si>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</si>
  <si>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</si>
  <si>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</si>
  <si>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</si>
  <si>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</si>
  <si>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</si>
  <si>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</si>
  <si>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</si>
  <si>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</si>
  <si>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</si>
  <si>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</si>
  <si>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</si>
  <si>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</si>
  <si>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</si>
  <si>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</si>
  <si>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</si>
  <si>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</si>
  <si>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</si>
  <si>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</si>
  <si>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</si>
  <si>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</si>
  <si>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</si>
  <si>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</si>
  <si>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</si>
  <si>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</si>
  <si>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</si>
  <si>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</si>
  <si>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</si>
  <si>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</si>
  <si>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</si>
  <si>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</si>
  <si>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</si>
  <si>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</si>
  <si>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</si>
  <si>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</si>
  <si>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</si>
  <si>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</si>
  <si>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</si>
  <si>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</si>
  <si>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</si>
  <si>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</si>
  <si>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</si>
  <si>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</si>
  <si>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</si>
  <si>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</si>
  <si>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</si>
  <si>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</si>
  <si>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</si>
  <si>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</si>
  <si>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</si>
  <si>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</si>
  <si>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</si>
  <si>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</si>
  <si>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</si>
  <si>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</si>
  <si>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</si>
  <si>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</si>
  <si>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</si>
  <si>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</si>
  <si>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</si>
  <si>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</si>
  <si>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</si>
  <si>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</si>
  <si>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</si>
  <si>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</si>
  <si>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</si>
  <si>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</si>
  <si>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</si>
  <si>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</si>
  <si>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</si>
  <si>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</si>
  <si>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</si>
  <si>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</si>
  <si>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</si>
  <si>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</si>
  <si>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</si>
  <si>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</si>
  <si>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</si>
  <si>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</si>
  <si>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</si>
  <si>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</si>
  <si>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</si>
  <si>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</si>
  <si>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</si>
  <si>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</si>
  <si>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</si>
  <si>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</si>
  <si>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</si>
  <si>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</si>
  <si>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</si>
  <si>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</si>
  <si>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</si>
  <si>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</si>
  <si>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</si>
  <si>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</si>
  <si>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</si>
  <si>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</si>
  <si>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</si>
  <si>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</si>
  <si>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</si>
  <si>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</si>
  <si>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</si>
  <si>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</si>
  <si>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</si>
  <si>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</si>
  <si>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</si>
  <si>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</si>
  <si>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</si>
  <si>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</si>
  <si>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</si>
  <si>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</si>
  <si>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</si>
  <si>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</si>
  <si>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</si>
  <si>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</si>
  <si>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</si>
  <si>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</si>
  <si>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</si>
  <si>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</si>
  <si>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</si>
  <si>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</si>
  <si>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</si>
  <si>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</si>
  <si>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</si>
  <si>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</si>
  <si>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</si>
  <si>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</si>
  <si>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</si>
  <si>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</si>
  <si>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</si>
  <si>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</si>
  <si>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</si>
  <si>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</si>
  <si>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</si>
  <si>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</si>
  <si>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</si>
  <si>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</si>
  <si>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</si>
  <si>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</si>
  <si>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</si>
  <si>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</si>
  <si>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</si>
  <si>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</si>
  <si>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</si>
  <si>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</si>
  <si>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</si>
  <si>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</si>
  <si>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</si>
  <si>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</si>
  <si>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</si>
  <si>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</si>
  <si>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</si>
  <si>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</si>
  <si>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</si>
  <si>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</si>
  <si>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</si>
  <si>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</si>
  <si>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</si>
  <si>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</si>
  <si>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</si>
  <si>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</si>
  <si>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</si>
  <si>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</si>
  <si>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</si>
  <si>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</si>
  <si>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</si>
  <si>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</si>
  <si>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</si>
  <si>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</si>
  <si>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</si>
  <si>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</si>
  <si>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</si>
  <si>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</si>
  <si>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</si>
  <si>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</si>
  <si>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</si>
  <si>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</si>
  <si>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</si>
  <si>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</si>
  <si>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</si>
  <si>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</si>
  <si>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</si>
  <si>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</si>
  <si>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</si>
  <si>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</si>
  <si>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</si>
  <si>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</si>
  <si>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</si>
  <si>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</si>
  <si>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</si>
  <si>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</si>
  <si>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</si>
  <si>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</si>
  <si>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</si>
  <si>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</si>
  <si>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</si>
  <si>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</si>
  <si>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</si>
  <si>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</si>
  <si>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</si>
  <si>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</si>
  <si>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</si>
  <si>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</si>
  <si>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</si>
  <si>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</si>
  <si>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</si>
  <si>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</si>
  <si>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</si>
  <si>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</si>
  <si>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Precentage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</si>
  <si>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</si>
  <si>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</si>
  <si>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</si>
  <si>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</si>
  <si>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</si>
  <si>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</si>
  <si>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</si>
  <si>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</si>
  <si>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</si>
  <si>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</si>
  <si>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</si>
  <si>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</si>
  <si>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</si>
  <si>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</si>
  <si>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</si>
  <si>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</si>
  <si>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</si>
  <si>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</si>
  <si>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</si>
  <si>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</si>
  <si>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</si>
  <si>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</si>
  <si>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</si>
  <si>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</si>
  <si>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</si>
  <si>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</si>
  <si>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</si>
  <si>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</si>
  <si>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</si>
  <si>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</si>
  <si>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</si>
  <si>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</si>
  <si>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</si>
  <si>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</si>
  <si>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</si>
  <si>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</si>
  <si>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</si>
  <si>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</si>
  <si>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</si>
  <si>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</si>
  <si>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</si>
  <si>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</si>
  <si>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</si>
  <si>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</si>
  <si>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</si>
  <si>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</si>
  <si>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</si>
  <si>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</si>
  <si>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</si>
  <si>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</si>
  <si>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</si>
  <si>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</si>
  <si>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</si>
  <si>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</si>
  <si>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</si>
  <si>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Parent category</t>
  </si>
  <si>
    <t>Count of outcomes</t>
  </si>
  <si>
    <t>(All)</t>
  </si>
  <si>
    <t xml:space="preserve">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</si>
  <si>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</si>
  <si>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</si>
  <si>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</si>
  <si>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</si>
  <si>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</si>
  <si>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</si>
  <si>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</si>
  <si>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</si>
  <si>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</si>
  <si>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</si>
  <si>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</si>
  <si>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</si>
  <si>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</si>
  <si>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</si>
  <si>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</si>
  <si>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</si>
  <si>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Pledged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</si>
  <si>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</si>
  <si>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</si>
  <si>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</si>
  <si>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</si>
  <si>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</si>
  <si>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</si>
  <si>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</si>
  <si>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</si>
  <si>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Q3 of Goal</t>
  </si>
  <si>
    <t>IQR of Goal</t>
  </si>
  <si>
    <t>Q1 of Goal</t>
  </si>
  <si>
    <t>Standard Deviation of Pledge</t>
  </si>
  <si>
    <t>Q3 of Pledge</t>
  </si>
  <si>
    <t xml:space="preserve">Q1 of Pledge </t>
  </si>
  <si>
    <t>IQR of Pledge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</si>
  <si>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</si>
  <si>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</si>
  <si>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</si>
  <si>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</si>
  <si>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</si>
  <si>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</si>
  <si>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</si>
  <si>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</si>
  <si>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</si>
  <si>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</si>
  <si>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</si>
  <si>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</si>
  <si>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</si>
  <si>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</si>
  <si>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</si>
  <si>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</si>
  <si>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</si>
  <si>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5000 to 9999</t>
  </si>
  <si>
    <t>less than 1000</t>
  </si>
  <si>
    <t>Greater than 50000</t>
  </si>
  <si>
    <t xml:space="preserve">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</si>
</sst>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ill="1"/>
    <xf numFmtId="166" fontId="0" fillId="0" borderId="0" xfId="1" applyNumberFormat="1" applyFont="1"/>
    <xf numFmtId="44" fontId="0" fillId="0" borderId="0" xfId="1" applyFont="1"/>
    <xf numFmtId="9" fontId="0" fillId="0" borderId="0" xfId="2" applyFont="1"/>
    <xf numFmtId="0" fontId="0" fillId="0" borderId="0" xfId="2" applyNumberFormat="1" applyFont="1"/>
    <xf numFmtId="44" fontId="1" fillId="0" borderId="0" xfId="1" applyFont="1" applyAlignment="1">
      <alignment horizontal="center"/>
    </xf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18">
    <dxf>
      <alignment horizontal="right"/>
    </dxf>
    <dxf>
      <alignment horizontal="right"/>
    </dxf>
    <dxf>
      <alignment horizontal="right"/>
    </dxf>
    <dxf>
      <fill>
        <patternFill>
          <f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FF89"/>
        </patternFill>
      </fill>
    </dxf>
    <dxf>
      <fill>
        <patternFill>
          <bgColor rgb="FFC00000"/>
        </patternFill>
      </fill>
    </dxf>
    <dxf>
      <fill>
        <patternFill>
          <f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FF89"/>
        </patternFill>
      </fill>
    </dxf>
    <dxf>
      <fill>
        <patternFill>
          <bgColor rgb="FFC00000"/>
        </patternFill>
      </fill>
    </dxf>
    <dxf>
      <fill>
        <patternFill>
          <f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FF89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FF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500444655335763E-2"/>
          <c:y val="0.15377890793051252"/>
          <c:w val="0.85324464198492633"/>
          <c:h val="0.51543301896681037"/>
        </c:manualLayout>
      </c:layout>
      <c:lineChart>
        <c:grouping val="standard"/>
        <c:varyColors val="0"/>
        <c:ser>
          <c:idx val="4"/>
          <c:order val="0"/>
          <c:tx>
            <c:strRef>
              <c:f>'Outcome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Goals'!$B$2:$B$13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49-F047-9BC7-3FD7A47A62FA}"/>
            </c:ext>
          </c:extLst>
        </c:ser>
        <c:ser>
          <c:idx val="5"/>
          <c:order val="1"/>
          <c:tx>
            <c:strRef>
              <c:f>'Outcome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Goals'!$B$2:$B$13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49-F047-9BC7-3FD7A47A62FA}"/>
            </c:ext>
          </c:extLst>
        </c:ser>
        <c:ser>
          <c:idx val="6"/>
          <c:order val="2"/>
          <c:tx>
            <c:strRef>
              <c:f>'Outcome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Goals'!$B$2:$B$13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49-F047-9BC7-3FD7A47A6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886895"/>
        <c:axId val="486233423"/>
      </c:lineChart>
      <c:catAx>
        <c:axId val="45388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33423"/>
        <c:crosses val="autoZero"/>
        <c:auto val="1"/>
        <c:lblAlgn val="ctr"/>
        <c:lblOffset val="100"/>
        <c:noMultiLvlLbl val="0"/>
      </c:catAx>
      <c:valAx>
        <c:axId val="486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 </a:t>
                </a:r>
                <a:r>
                  <a:rPr lang="en-US" baseline="0"/>
                  <a:t>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8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26885880077368"/>
          <c:y val="6.5616797900262466E-2"/>
          <c:w val="0.73858770313285305"/>
          <c:h val="0.8546061958790583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A-CC44-ADB4-5592E5BF7C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9A-CC44-ADB4-5592E5BF7C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9A-CC44-ADB4-5592E5BF7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984143"/>
        <c:axId val="441990799"/>
      </c:lineChart>
      <c:catAx>
        <c:axId val="4419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90799"/>
        <c:crosses val="autoZero"/>
        <c:auto val="1"/>
        <c:lblAlgn val="ctr"/>
        <c:lblOffset val="100"/>
        <c:noMultiLvlLbl val="0"/>
      </c:catAx>
      <c:valAx>
        <c:axId val="4419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Theater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4.1666666666666664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6-0F41-862D-9351FA1017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E6-0F41-862D-9351FA1017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E6-0F41-862D-9351FA1017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E6-0F41-862D-9351FA101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1013791"/>
        <c:axId val="1941015439"/>
      </c:barChart>
      <c:catAx>
        <c:axId val="19410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15439"/>
        <c:crosses val="autoZero"/>
        <c:auto val="1"/>
        <c:lblAlgn val="ctr"/>
        <c:lblOffset val="100"/>
        <c:noMultiLvlLbl val="0"/>
      </c:catAx>
      <c:valAx>
        <c:axId val="19410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1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10" baseline="0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567472169427098E-2"/>
          <c:y val="2.976190476190476E-2"/>
          <c:w val="0.80353570458865053"/>
          <c:h val="0.8982194413198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F-D34C-9E4C-DB3E937156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C4-AA46-A05B-D18F238D0F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C4-AA46-A05B-D18F238D0F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C4-AA46-A05B-D18F238D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891567"/>
        <c:axId val="1946309551"/>
      </c:lineChart>
      <c:catAx>
        <c:axId val="18948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309551"/>
        <c:crosses val="autoZero"/>
        <c:auto val="1"/>
        <c:lblAlgn val="ctr"/>
        <c:lblOffset val="100"/>
        <c:noMultiLvlLbl val="0"/>
      </c:catAx>
      <c:valAx>
        <c:axId val="19463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9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Statisitcs!PivotTable4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699958557811847E-2"/>
          <c:y val="5.6939501779359428E-2"/>
          <c:w val="0.83549401526047629"/>
          <c:h val="0.8782979796564575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'Subcategory Statisitcs'!$B$4:$B$5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7-CB49-9BDA-0D42C5BCEE6A}"/>
            </c:ext>
          </c:extLst>
        </c:ser>
        <c:ser>
          <c:idx val="1"/>
          <c:order val="1"/>
          <c:tx>
            <c:strRef>
              <c:f>'Subcategory Statisitcs'!$C$4:$C$5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F2-4D48-95F5-9B7B6687DACB}"/>
            </c:ext>
          </c:extLst>
        </c:ser>
        <c:ser>
          <c:idx val="2"/>
          <c:order val="2"/>
          <c:tx>
            <c:strRef>
              <c:f>'Subcategory Statisitcs'!$D$4:$D$5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F2-4D48-95F5-9B7B6687D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3702895"/>
        <c:axId val="1914251535"/>
      </c:barChart>
      <c:catAx>
        <c:axId val="191370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51535"/>
        <c:crosses val="autoZero"/>
        <c:auto val="1"/>
        <c:lblAlgn val="ctr"/>
        <c:lblOffset val="100"/>
        <c:noMultiLvlLbl val="0"/>
      </c:catAx>
      <c:valAx>
        <c:axId val="19142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70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Britian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Musicals</a:t>
          </a:r>
        </a:p>
      </cx:txPr>
    </cx:title>
    <cx:plotArea>
      <cx:plotAreaRegion>
        <cx:series layoutId="boxWhisker" uniqueId="{26F00169-4515-9044-90C5-76024C2A4A2A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710667-A4A5-D348-AC1C-C415D926E13E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E6ADBC-D19F-984D-8F9B-71FF04900AC5}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15</xdr:row>
      <xdr:rowOff>59266</xdr:rowOff>
    </xdr:from>
    <xdr:to>
      <xdr:col>6</xdr:col>
      <xdr:colOff>1299633</xdr:colOff>
      <xdr:row>32</xdr:row>
      <xdr:rowOff>59266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4AC5AA-A39A-AA41-BD07-C6F32A99C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3</xdr:row>
      <xdr:rowOff>152400</xdr:rowOff>
    </xdr:from>
    <xdr:to>
      <xdr:col>15</xdr:col>
      <xdr:colOff>495300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F10FB-DB4F-E541-BB9E-2FCE916DE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576035</xdr:colOff>
      <xdr:row>16</xdr:row>
      <xdr:rowOff>166007</xdr:rowOff>
    </xdr:from>
    <xdr:to>
      <xdr:col>7</xdr:col>
      <xdr:colOff>435427</xdr:colOff>
      <xdr:row>32</xdr:row>
      <xdr:rowOff>45357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3E9CD-D682-A14B-B218-03CC35957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19</xdr:row>
      <xdr:rowOff>165100</xdr:rowOff>
    </xdr:from>
    <xdr:to>
      <xdr:col>9</xdr:col>
      <xdr:colOff>635000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E8B08-1A54-0448-85B2-9202B087B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88900</xdr:rowOff>
    </xdr:from>
    <xdr:to>
      <xdr:col>15</xdr:col>
      <xdr:colOff>660400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94336-D822-9A4C-9ACB-F17EEC57B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C6CABA-0FFD-E246-B0AE-E7EA59F022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99999E-ECC6-E240-99CE-C237F8D65A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18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3.690549884261" createdVersion="6" refreshedVersion="6" minRefreshableVersion="3" recordCount="4114" xr:uid="{AC56288B-A0A6-A643-9314-97404F19872F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3.72234108796" createdVersion="6" refreshedVersion="6" minRefreshableVersion="3" recordCount="4114" xr:uid="{9C1A888A-7182-1347-9246-B98971DAFC7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7.60900034722" createdVersion="6" refreshedVersion="6" minRefreshableVersion="3" recordCount="4114" xr:uid="{E53E53FD-C292-ED45-BFE5-DC7A348AF375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6884F-1B4E-1541-8C82-59AD4A5F8BE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E99E8-BF02-1F4E-B8B9-D3AC78CEBE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EC414-A013-D04E-B49E-39EBB1BA2F6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">
    <format dxfId="2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9BA8F-103B-C245-95BA-338BBF30485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CF55-0E7B-A74E-A582-29B42FC118CD}">
  <dimension ref="B1:I13"/>
  <sheetViews>
    <sheetView tabSelected="1" topLeftCell="B10" zoomScale="150" zoomScaleNormal="150" workbookViewId="0">
      <selection activeCell="G3" sqref="G3"/>
    </sheetView>
  </sheetViews>
  <sheetFormatPr baseColWidth="10" defaultRowHeight="15" x14ac:dyDescent="0.2"/>
  <cols>
    <col min="2" max="2" width="16.5" bestFit="1" customWidth="1"/>
    <col min="3" max="3" width="15.6640625" bestFit="1" customWidth="1"/>
    <col min="4" max="4" width="12.33203125" bestFit="1" customWidth="1"/>
    <col min="5" max="5" width="14.6640625" bestFit="1" customWidth="1"/>
    <col min="6" max="6" width="11.6640625" bestFit="1" customWidth="1"/>
    <col min="7" max="7" width="18" bestFit="1" customWidth="1"/>
    <col min="8" max="8" width="14.6640625" bestFit="1" customWidth="1"/>
    <col min="9" max="9" width="17" bestFit="1" customWidth="1"/>
  </cols>
  <sheetData>
    <row r="1" spans="2:9" x14ac:dyDescent="0.2"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  <c r="I1" t="s">
        <v>8404</v>
      </c>
    </row>
    <row r="2" spans="2:9" x14ac:dyDescent="0.2">
      <c r="B2" s="18" t="s">
        <v>8415</v>
      </c>
      <c r="C2">
        <f>COUNTIFS('Kickstarter Data'!D:D,"&lt;1000",'Kickstarter Data'!F:F,"successful",'Kickstarter Data'!R:R,"plays")</f>
        <v>141</v>
      </c>
      <c r="D2">
        <f>COUNTIFS('Kickstarter Data'!D:D,"&lt;1000",'Kickstarter Data'!F:F,"failed",'Kickstarter Data'!R:R,"plays")</f>
        <v>45</v>
      </c>
      <c r="E2">
        <f>COUNTIFS('Kickstarter Data'!D:D,"&lt;1000",'Kickstarter Data'!F:F,"canceled",'Kickstarter Data'!R:R,"plays")</f>
        <v>0</v>
      </c>
      <c r="F2">
        <f>SUM(C2:E2)</f>
        <v>186</v>
      </c>
      <c r="G2" s="19">
        <f>(C2/F2)</f>
        <v>0.75806451612903225</v>
      </c>
      <c r="H2" s="19">
        <f>(D2/F2)</f>
        <v>0.24193548387096775</v>
      </c>
      <c r="I2" s="19">
        <f>ROUND(E2/F2*100,0)</f>
        <v>0</v>
      </c>
    </row>
    <row r="3" spans="2:9" x14ac:dyDescent="0.2">
      <c r="B3" s="18" t="s">
        <v>8413</v>
      </c>
      <c r="C3">
        <f>COUNTIFS('Kickstarter Data'!D:D,"&gt;=1000",'Kickstarter Data'!D:D,"&lt;=4999",'Kickstarter Data'!F:F,"successful",'Kickstarter Data'!R:R,"plays")</f>
        <v>388</v>
      </c>
      <c r="D3">
        <f>COUNTIFS('Kickstarter Data'!D:D,"&gt;=1000",'Kickstarter Data'!D:D,"&lt;=4999",'Kickstarter Data'!F:F,"failed",'Kickstarter Data'!R:R,"plays")</f>
        <v>146</v>
      </c>
      <c r="E3">
        <f>COUNTIFS('Kickstarter Data'!D:D,"&gt;=1000",'Kickstarter Data'!D:D,"&lt;=4999",'Kickstarter Data'!F:F,"canceled",'Kickstarter Data'!R:R,"plays")</f>
        <v>0</v>
      </c>
      <c r="F3">
        <f t="shared" ref="F3:F13" si="0">SUM(C3:E3)</f>
        <v>534</v>
      </c>
      <c r="G3" s="19">
        <f t="shared" ref="G3:G13" si="1">(C3/F3)</f>
        <v>0.72659176029962547</v>
      </c>
      <c r="H3" s="19">
        <f t="shared" ref="H3:H13" si="2">(D3/F3)</f>
        <v>0.27340823970037453</v>
      </c>
      <c r="I3" s="19">
        <f t="shared" ref="I3:I13" si="3">ROUND(E3/F3*100,0)</f>
        <v>0</v>
      </c>
    </row>
    <row r="4" spans="2:9" x14ac:dyDescent="0.2">
      <c r="B4" s="18" t="s">
        <v>8414</v>
      </c>
      <c r="C4">
        <f>COUNTIFS('Kickstarter Data'!D:D,"&gt;=5000",'Kickstarter Data'!D:D,"&lt;=9999",'Kickstarter Data'!F:F,"successful",'Kickstarter Data'!R:R,"plays")</f>
        <v>93</v>
      </c>
      <c r="D4">
        <f>COUNTIFS('Kickstarter Data'!D:D,"&gt;=5000",'Kickstarter Data'!D:D,"&lt;=9999",'Kickstarter Data'!F:F,"failed",'Kickstarter Data'!R:R,"plays")</f>
        <v>76</v>
      </c>
      <c r="E4">
        <f>COUNTIFS('Kickstarter Data'!D:D,"&gt;=5000",'Kickstarter Data'!D:D,"&lt;=9999",'Kickstarter Data'!F:F,"canceled",'Kickstarter Data'!R:R,"plays")</f>
        <v>0</v>
      </c>
      <c r="F4">
        <f t="shared" si="0"/>
        <v>169</v>
      </c>
      <c r="G4" s="19">
        <f t="shared" si="1"/>
        <v>0.55029585798816572</v>
      </c>
      <c r="H4" s="19">
        <f t="shared" si="2"/>
        <v>0.44970414201183434</v>
      </c>
      <c r="I4" s="19">
        <f t="shared" si="3"/>
        <v>0</v>
      </c>
    </row>
    <row r="5" spans="2:9" x14ac:dyDescent="0.2">
      <c r="B5" s="18" t="s">
        <v>8405</v>
      </c>
      <c r="C5">
        <f>COUNTIFS('Kickstarter Data'!D:D,"&gt;=10000",'Kickstarter Data'!D:D,"&lt;=14999",'Kickstarter Data'!F:F,"successful",'Kickstarter Data'!R:R,"plays")</f>
        <v>39</v>
      </c>
      <c r="D5">
        <f>COUNTIFS('Kickstarter Data'!D:D,"&gt;=10000",'Kickstarter Data'!D:D,"&lt;=14999",'Kickstarter Data'!F:F,"failed",'Kickstarter Data'!R:R,"plays")</f>
        <v>33</v>
      </c>
      <c r="E5">
        <f>COUNTIFS('Kickstarter Data'!D:D,"&gt;=10000",'Kickstarter Data'!D:D,"&lt;=14999",'Kickstarter Data'!F:F,"canceled",'Kickstarter Data'!R:R,"plays")</f>
        <v>0</v>
      </c>
      <c r="F5">
        <f t="shared" si="0"/>
        <v>72</v>
      </c>
      <c r="G5" s="19">
        <f t="shared" si="1"/>
        <v>0.54166666666666663</v>
      </c>
      <c r="H5" s="19">
        <f t="shared" si="2"/>
        <v>0.45833333333333331</v>
      </c>
      <c r="I5" s="19">
        <f t="shared" si="3"/>
        <v>0</v>
      </c>
    </row>
    <row r="6" spans="2:9" x14ac:dyDescent="0.2">
      <c r="B6" s="18" t="s">
        <v>8406</v>
      </c>
      <c r="C6">
        <f>COUNTIFS('Kickstarter Data'!D:D,"&gt;=15000",'Kickstarter Data'!D:D,"&lt;=19999",'Kickstarter Data'!F:F,"successful",'Kickstarter Data'!R:R,"plays")</f>
        <v>12</v>
      </c>
      <c r="D6">
        <f>COUNTIFS('Kickstarter Data'!D:D,"&gt;=15000",'Kickstarter Data'!D:D,"&lt;=19999",'Kickstarter Data'!F:F,"failed",'Kickstarter Data'!R:R,"plays")</f>
        <v>12</v>
      </c>
      <c r="E6">
        <f>COUNTIFS('Kickstarter Data'!D:D,"&gt;=15000",'Kickstarter Data'!D:D,"&lt;=19999",'Kickstarter Data'!F:F,"canceled",'Kickstarter Data'!R:R,"plays")</f>
        <v>0</v>
      </c>
      <c r="F6">
        <f t="shared" si="0"/>
        <v>24</v>
      </c>
      <c r="G6" s="19">
        <f t="shared" si="1"/>
        <v>0.5</v>
      </c>
      <c r="H6" s="19">
        <f t="shared" si="2"/>
        <v>0.5</v>
      </c>
      <c r="I6" s="19">
        <f t="shared" si="3"/>
        <v>0</v>
      </c>
    </row>
    <row r="7" spans="2:9" x14ac:dyDescent="0.2">
      <c r="B7" s="18" t="s">
        <v>8407</v>
      </c>
      <c r="C7">
        <f>COUNTIFS('Kickstarter Data'!D:D,"&gt;=20000",'Kickstarter Data'!D:D,"&lt;=24999",'Kickstarter Data'!F:F,"successful",'Kickstarter Data'!R:R,"plays")</f>
        <v>9</v>
      </c>
      <c r="D7">
        <f>COUNTIFS('Kickstarter Data'!D:D,"&gt;=20000",'Kickstarter Data'!D:D,"&lt;=24999",'Kickstarter Data'!F:F,"failed",'Kickstarter Data'!R:R,"plays")</f>
        <v>11</v>
      </c>
      <c r="E7">
        <f>COUNTIFS('Kickstarter Data'!D:D,"&gt;=20000",'Kickstarter Data'!D:D,"&lt;=24999",'Kickstarter Data'!F:F,"canceled",'Kickstarter Data'!R:R,"plays")</f>
        <v>0</v>
      </c>
      <c r="F7">
        <f t="shared" si="0"/>
        <v>20</v>
      </c>
      <c r="G7" s="19">
        <f t="shared" si="1"/>
        <v>0.45</v>
      </c>
      <c r="H7" s="19">
        <f t="shared" si="2"/>
        <v>0.55000000000000004</v>
      </c>
      <c r="I7" s="19">
        <f t="shared" si="3"/>
        <v>0</v>
      </c>
    </row>
    <row r="8" spans="2:9" x14ac:dyDescent="0.2">
      <c r="B8" s="18" t="s">
        <v>8408</v>
      </c>
      <c r="C8">
        <f>COUNTIFS('Kickstarter Data'!D:D,"&gt;=25000",'Kickstarter Data'!D:D,"&lt;=29999",'Kickstarter Data'!F:F,"successful",'Kickstarter Data'!R:R,"plays")</f>
        <v>1</v>
      </c>
      <c r="D8">
        <f>COUNTIFS('Kickstarter Data'!D:D,"&gt;=25000",'Kickstarter Data'!D:D,"&lt;=29999",'Kickstarter Data'!F:F,"failed",'Kickstarter Data'!R:R,"plays")</f>
        <v>4</v>
      </c>
      <c r="E8">
        <f>COUNTIFS('Kickstarter Data'!D:D,"&gt;=25000",'Kickstarter Data'!D:D,"&lt;=29999",'Kickstarter Data'!F:F,"canceled",'Kickstarter Data'!R:R,"plays")</f>
        <v>0</v>
      </c>
      <c r="F8">
        <f t="shared" si="0"/>
        <v>5</v>
      </c>
      <c r="G8" s="19">
        <f t="shared" si="1"/>
        <v>0.2</v>
      </c>
      <c r="H8" s="19">
        <f t="shared" si="2"/>
        <v>0.8</v>
      </c>
      <c r="I8" s="19">
        <f t="shared" si="3"/>
        <v>0</v>
      </c>
    </row>
    <row r="9" spans="2:9" x14ac:dyDescent="0.2">
      <c r="B9" s="18" t="s">
        <v>8409</v>
      </c>
      <c r="C9">
        <f>COUNTIFS('Kickstarter Data'!D:D,"&gt;=30000",'Kickstarter Data'!D:D,"&lt;=34999",'Kickstarter Data'!F:F,"successful",'Kickstarter Data'!R:R,"plays")</f>
        <v>3</v>
      </c>
      <c r="D9">
        <f>COUNTIFS('Kickstarter Data'!D:D,"&gt;=30000",'Kickstarter Data'!D:D,"&lt;=34999",'Kickstarter Data'!F:F,"failed",'Kickstarter Data'!R:R,"plays")</f>
        <v>8</v>
      </c>
      <c r="E9">
        <f>COUNTIFS('Kickstarter Data'!D:D,"&gt;=30000",'Kickstarter Data'!D:D,"&lt;=34999",'Kickstarter Data'!F:F,"canceled",'Kickstarter Data'!R:R,"plays")</f>
        <v>0</v>
      </c>
      <c r="F9">
        <f t="shared" si="0"/>
        <v>11</v>
      </c>
      <c r="G9" s="19">
        <f t="shared" si="1"/>
        <v>0.27272727272727271</v>
      </c>
      <c r="H9" s="19">
        <f t="shared" si="2"/>
        <v>0.72727272727272729</v>
      </c>
      <c r="I9" s="19">
        <f t="shared" si="3"/>
        <v>0</v>
      </c>
    </row>
    <row r="10" spans="2:9" x14ac:dyDescent="0.2">
      <c r="B10" s="18" t="s">
        <v>8410</v>
      </c>
      <c r="C10">
        <f>COUNTIFS('Kickstarter Data'!D:D,"&gt;=35000",'Kickstarter Data'!D:D,"&lt;=39999",'Kickstarter Data'!F:F,"successful",'Kickstarter Data'!R:R,"plays")</f>
        <v>4</v>
      </c>
      <c r="D10">
        <f>COUNTIFS('Kickstarter Data'!D:D,"&gt;=35000",'Kickstarter Data'!D:D,"&lt;=39999",'Kickstarter Data'!F:F,"failed",'Kickstarter Data'!R:R,"plays")</f>
        <v>2</v>
      </c>
      <c r="E10">
        <f>COUNTIFS('Kickstarter Data'!D:D,"&gt;=35000",'Kickstarter Data'!D:D,"&lt;=39999",'Kickstarter Data'!F:F,"canceled",'Kickstarter Data'!R:R,"plays")</f>
        <v>0</v>
      </c>
      <c r="F10">
        <f t="shared" si="0"/>
        <v>6</v>
      </c>
      <c r="G10" s="19">
        <f t="shared" si="1"/>
        <v>0.66666666666666663</v>
      </c>
      <c r="H10" s="19">
        <f t="shared" si="2"/>
        <v>0.33333333333333331</v>
      </c>
      <c r="I10" s="19">
        <f t="shared" si="3"/>
        <v>0</v>
      </c>
    </row>
    <row r="11" spans="2:9" x14ac:dyDescent="0.2">
      <c r="B11" s="18" t="s">
        <v>8411</v>
      </c>
      <c r="C11">
        <f>COUNTIFS('Kickstarter Data'!D:D,"&gt;=40000",'Kickstarter Data'!D:D,"&lt;=44999",'Kickstarter Data'!F:F,"successful",'Kickstarter Data'!R:R,"plays")</f>
        <v>2</v>
      </c>
      <c r="D11">
        <f>COUNTIFS('Kickstarter Data'!D:D,"&gt;=40000",'Kickstarter Data'!D:D,"&lt;=44999",'Kickstarter Data'!F:F,"failed",'Kickstarter Data'!R:R,"plays")</f>
        <v>1</v>
      </c>
      <c r="E11">
        <f>COUNTIFS('Kickstarter Data'!D:D,"&gt;=40000",'Kickstarter Data'!D:D,"&lt;=44999",'Kickstarter Data'!F:F,"canceled",'Kickstarter Data'!R:R,"plays")</f>
        <v>0</v>
      </c>
      <c r="F11">
        <f t="shared" si="0"/>
        <v>3</v>
      </c>
      <c r="G11" s="19">
        <f t="shared" si="1"/>
        <v>0.66666666666666663</v>
      </c>
      <c r="H11" s="19">
        <f t="shared" si="2"/>
        <v>0.33333333333333331</v>
      </c>
      <c r="I11" s="19">
        <f t="shared" si="3"/>
        <v>0</v>
      </c>
    </row>
    <row r="12" spans="2:9" x14ac:dyDescent="0.2">
      <c r="B12" s="18" t="s">
        <v>8412</v>
      </c>
      <c r="C12">
        <f>COUNTIFS('Kickstarter Data'!D:D,"&gt;=45000",'Kickstarter Data'!D:D,"&lt;=49999",'Kickstarter Data'!F:F,"successful",'Kickstarter Data'!R:R,"plays")</f>
        <v>0</v>
      </c>
      <c r="D12">
        <f>COUNTIFS('Kickstarter Data'!D:D,"&gt;=45000",'Kickstarter Data'!D:D,"&lt;=49999",'Kickstarter Data'!F:F,"failed",'Kickstarter Data'!R:R,"plays")</f>
        <v>1</v>
      </c>
      <c r="E12">
        <f>COUNTIFS('Kickstarter Data'!D:D,"&gt;=45000",'Kickstarter Data'!D:D,"&lt;=49999",'Kickstarter Data'!F:F,"canceled",'Kickstarter Data'!R:R,"plays")</f>
        <v>0</v>
      </c>
      <c r="F12">
        <f t="shared" si="0"/>
        <v>1</v>
      </c>
      <c r="G12" s="19">
        <f t="shared" si="1"/>
        <v>0</v>
      </c>
      <c r="H12" s="19">
        <f t="shared" si="2"/>
        <v>1</v>
      </c>
      <c r="I12" s="19">
        <f t="shared" si="3"/>
        <v>0</v>
      </c>
    </row>
    <row r="13" spans="2:9" x14ac:dyDescent="0.2">
      <c r="B13" s="18" t="s">
        <v>8416</v>
      </c>
      <c r="C13">
        <f>COUNTIFS('Kickstarter Data'!D:D,"&gt;=50000",'Kickstarter Data'!F:F,"successful",'Kickstarter Data'!R:R,"plays")</f>
        <v>2</v>
      </c>
      <c r="D13">
        <f>COUNTIFS('Kickstarter Data'!D:D,"&gt;=50000",'Kickstarter Data'!F:F,"failed",'Kickstarter Data'!R:R,"plays")</f>
        <v>14</v>
      </c>
      <c r="E13">
        <f>COUNTIFS('Kickstarter Data'!D:D,"&gt;=50000",'Kickstarter Data'!F:F,"canceled",'Kickstarter Data'!R:R,"plays")</f>
        <v>0</v>
      </c>
      <c r="F13">
        <f t="shared" si="0"/>
        <v>16</v>
      </c>
      <c r="G13" s="19">
        <f t="shared" si="1"/>
        <v>0.125</v>
      </c>
      <c r="H13" s="19">
        <f t="shared" si="2"/>
        <v>0.875</v>
      </c>
      <c r="I13" s="19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638B2-ADDB-9047-A38A-797157B129F6}">
  <dimension ref="A1:Q28"/>
  <sheetViews>
    <sheetView workbookViewId="0">
      <selection activeCell="E21" sqref="E21:I32"/>
    </sheetView>
  </sheetViews>
  <sheetFormatPr baseColWidth="10" defaultRowHeight="15" x14ac:dyDescent="0.2"/>
  <cols>
    <col min="1" max="1" width="15.6640625" bestFit="1" customWidth="1"/>
    <col min="2" max="2" width="9.1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8361</v>
      </c>
      <c r="B1" t="s">
        <v>8314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8362</v>
      </c>
    </row>
    <row r="5" spans="1:5" x14ac:dyDescent="0.2">
      <c r="B5" t="s">
        <v>8218</v>
      </c>
      <c r="C5" t="s">
        <v>8220</v>
      </c>
      <c r="D5" s="22" t="s">
        <v>8219</v>
      </c>
      <c r="E5" t="s">
        <v>8359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17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17" x14ac:dyDescent="0.2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  <row r="28" spans="1:17" x14ac:dyDescent="0.2">
      <c r="Q28" t="s">
        <v>8417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21.33203125" bestFit="1" customWidth="1"/>
    <col min="16" max="16" width="21.83203125" style="18" bestFit="1" customWidth="1"/>
    <col min="17" max="17" width="18.33203125" bestFit="1" customWidth="1"/>
    <col min="18" max="18" width="15.6640625" bestFit="1" customWidth="1"/>
    <col min="19" max="19" width="25.1640625" customWidth="1"/>
    <col min="20" max="20" width="25.83203125" customWidth="1"/>
    <col min="21" max="21" width="10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21" t="s">
        <v>8306</v>
      </c>
      <c r="Q1" s="9" t="s">
        <v>8361</v>
      </c>
      <c r="R1" s="1" t="s">
        <v>8357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0">
        <f>ROUND(E2/D2*100,0)</f>
        <v>137</v>
      </c>
      <c r="P2" s="18">
        <f>IFERROR(ROUND(E2/L2,4),0)</f>
        <v>63.9176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8">
        <f>IFERROR(ROUND(E3/L3,4),0)</f>
        <v>185.48099999999999</v>
      </c>
      <c r="Q3" s="10" t="s">
        <v>8307</v>
      </c>
      <c r="R3" t="s">
        <v>8308</v>
      </c>
      <c r="S3" s="14">
        <f>(((J3/60)/60)/24)+DATE(1970,1,1)</f>
        <v>42766.600497685184</v>
      </c>
      <c r="T3" s="14">
        <f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8">
        <f>IFERROR(ROUND(E4/L4,4),0)</f>
        <v>15</v>
      </c>
      <c r="Q4" s="10" t="s">
        <v>8307</v>
      </c>
      <c r="R4" t="s">
        <v>8308</v>
      </c>
      <c r="S4" s="14">
        <f>(((J4/60)/60)/24)+DATE(1970,1,1)</f>
        <v>42405.702349537038</v>
      </c>
      <c r="T4" s="14">
        <f>(((I4/60)/60)/24)+DATE(1970,1,1)</f>
        <v>42415.702349537038</v>
      </c>
      <c r="U4">
        <f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8">
        <f>IFERROR(ROUND(E5/L5,4),0)</f>
        <v>69.2667</v>
      </c>
      <c r="Q5" s="10" t="s">
        <v>8307</v>
      </c>
      <c r="R5" t="s">
        <v>8308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8">
        <f>IFERROR(ROUND(E6/L6,4),0)</f>
        <v>190.55029999999999</v>
      </c>
      <c r="Q6" s="10" t="s">
        <v>8307</v>
      </c>
      <c r="R6" t="s">
        <v>8308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8">
        <f>IFERROR(ROUND(E7/L7,4),0)</f>
        <v>93.404300000000006</v>
      </c>
      <c r="Q7" s="10" t="s">
        <v>8307</v>
      </c>
      <c r="R7" t="s">
        <v>8308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8">
        <f>IFERROR(ROUND(E8/L8,4),0)</f>
        <v>146.8793</v>
      </c>
      <c r="Q8" s="10" t="s">
        <v>8307</v>
      </c>
      <c r="R8" t="s">
        <v>8308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8">
        <f>IFERROR(ROUND(E9/L9,4),0)</f>
        <v>159.8246</v>
      </c>
      <c r="Q9" s="10" t="s">
        <v>8307</v>
      </c>
      <c r="R9" t="s">
        <v>8308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8">
        <f>IFERROR(ROUND(E10/L10,4),0)</f>
        <v>291.79329999999999</v>
      </c>
      <c r="Q10" s="10" t="s">
        <v>8307</v>
      </c>
      <c r="R10" t="s">
        <v>8308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8">
        <f>IFERROR(ROUND(E11/L11,4),0)</f>
        <v>31.499500000000001</v>
      </c>
      <c r="Q11" s="10" t="s">
        <v>8307</v>
      </c>
      <c r="R11" t="s">
        <v>8308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8">
        <f>IFERROR(ROUND(E12/L12,4),0)</f>
        <v>158.6842</v>
      </c>
      <c r="Q12" s="10" t="s">
        <v>8307</v>
      </c>
      <c r="R12" t="s">
        <v>8308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8">
        <f>IFERROR(ROUND(E13/L13,4),0)</f>
        <v>80.333299999999994</v>
      </c>
      <c r="Q13" s="10" t="s">
        <v>8307</v>
      </c>
      <c r="R13" t="s">
        <v>8308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8">
        <f>IFERROR(ROUND(E14/L14,4),0)</f>
        <v>59.961300000000001</v>
      </c>
      <c r="Q14" s="10" t="s">
        <v>8307</v>
      </c>
      <c r="R14" t="s">
        <v>8308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8">
        <f>IFERROR(ROUND(E15/L15,4),0)</f>
        <v>109.7843</v>
      </c>
      <c r="Q15" s="10" t="s">
        <v>8307</v>
      </c>
      <c r="R15" t="s">
        <v>8308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8">
        <f>IFERROR(ROUND(E16/L16,4),0)</f>
        <v>147.7073</v>
      </c>
      <c r="Q16" s="10" t="s">
        <v>8307</v>
      </c>
      <c r="R16" t="s">
        <v>8308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8">
        <f>IFERROR(ROUND(E17/L17,4),0)</f>
        <v>21.755099999999999</v>
      </c>
      <c r="Q17" s="10" t="s">
        <v>8307</v>
      </c>
      <c r="R17" t="s">
        <v>8308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8">
        <f>IFERROR(ROUND(E18/L18,4),0)</f>
        <v>171.84289999999999</v>
      </c>
      <c r="Q18" s="10" t="s">
        <v>8307</v>
      </c>
      <c r="R18" t="s">
        <v>8308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8">
        <f>IFERROR(ROUND(E19/L19,4),0)</f>
        <v>41.944400000000002</v>
      </c>
      <c r="Q19" s="10" t="s">
        <v>8307</v>
      </c>
      <c r="R19" t="s">
        <v>8308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>YEAR(S19)</f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8">
        <f>IFERROR(ROUND(E20/L20,4),0)</f>
        <v>93.264099999999999</v>
      </c>
      <c r="Q20" s="10" t="s">
        <v>8307</v>
      </c>
      <c r="R20" t="s">
        <v>8308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8">
        <f>IFERROR(ROUND(E21/L21,4),0)</f>
        <v>56.136400000000002</v>
      </c>
      <c r="Q21" s="10" t="s">
        <v>8307</v>
      </c>
      <c r="R21" t="s">
        <v>8308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8">
        <f>IFERROR(ROUND(E22/L22,4),0)</f>
        <v>80.16</v>
      </c>
      <c r="Q22" s="10" t="s">
        <v>8307</v>
      </c>
      <c r="R22" t="s">
        <v>8308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8">
        <f>IFERROR(ROUND(E23/L23,4),0)</f>
        <v>199.90100000000001</v>
      </c>
      <c r="Q23" s="10" t="s">
        <v>8307</v>
      </c>
      <c r="R23" t="s">
        <v>8308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8">
        <f>IFERROR(ROUND(E24/L24,4),0)</f>
        <v>51.25</v>
      </c>
      <c r="Q24" s="10" t="s">
        <v>8307</v>
      </c>
      <c r="R24" t="s">
        <v>8308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8">
        <f>IFERROR(ROUND(E25/L25,4),0)</f>
        <v>103.04349999999999</v>
      </c>
      <c r="Q25" s="10" t="s">
        <v>8307</v>
      </c>
      <c r="R25" t="s">
        <v>8308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8">
        <f>IFERROR(ROUND(E26/L26,4),0)</f>
        <v>66.346100000000007</v>
      </c>
      <c r="Q26" s="10" t="s">
        <v>8307</v>
      </c>
      <c r="R26" t="s">
        <v>8308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8">
        <f>IFERROR(ROUND(E27/L27,4),0)</f>
        <v>57.142899999999997</v>
      </c>
      <c r="Q27" s="10" t="s">
        <v>8307</v>
      </c>
      <c r="R27" t="s">
        <v>8308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8">
        <f>IFERROR(ROUND(E28/L28,4),0)</f>
        <v>102.1053</v>
      </c>
      <c r="Q28" s="10" t="s">
        <v>8307</v>
      </c>
      <c r="R28" t="s">
        <v>8308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8">
        <f>IFERROR(ROUND(E29/L29,4),0)</f>
        <v>148.9667</v>
      </c>
      <c r="Q29" s="10" t="s">
        <v>8307</v>
      </c>
      <c r="R29" t="s">
        <v>8308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8">
        <f>IFERROR(ROUND(E30/L30,4),0)</f>
        <v>169.60560000000001</v>
      </c>
      <c r="Q30" s="10" t="s">
        <v>8307</v>
      </c>
      <c r="R30" t="s">
        <v>8308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8">
        <f>IFERROR(ROUND(E31/L31,4),0)</f>
        <v>31.623899999999999</v>
      </c>
      <c r="Q31" s="10" t="s">
        <v>8307</v>
      </c>
      <c r="R31" t="s">
        <v>8308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>YEAR(S31)</f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8">
        <f>IFERROR(ROUND(E32/L32,4),0)</f>
        <v>76.452600000000004</v>
      </c>
      <c r="Q32" s="10" t="s">
        <v>8307</v>
      </c>
      <c r="R32" t="s">
        <v>8308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8">
        <f>IFERROR(ROUND(E33/L33,4),0)</f>
        <v>13</v>
      </c>
      <c r="Q33" s="10" t="s">
        <v>8307</v>
      </c>
      <c r="R33" t="s">
        <v>8308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8">
        <f>IFERROR(ROUND(E34/L34,4),0)</f>
        <v>320.44940000000003</v>
      </c>
      <c r="Q34" s="10" t="s">
        <v>8307</v>
      </c>
      <c r="R34" t="s">
        <v>8308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8">
        <f>IFERROR(ROUND(E35/L35,4),0)</f>
        <v>83.75</v>
      </c>
      <c r="Q35" s="10" t="s">
        <v>8307</v>
      </c>
      <c r="R35" t="s">
        <v>8308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8">
        <f>IFERROR(ROUND(E36/L36,4),0)</f>
        <v>49.882399999999997</v>
      </c>
      <c r="Q36" s="10" t="s">
        <v>8307</v>
      </c>
      <c r="R36" t="s">
        <v>8308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8">
        <f>IFERROR(ROUND(E37/L37,4),0)</f>
        <v>59.464300000000001</v>
      </c>
      <c r="Q37" s="10" t="s">
        <v>8307</v>
      </c>
      <c r="R37" t="s">
        <v>8308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8">
        <f>IFERROR(ROUND(E38/L38,4),0)</f>
        <v>193.8409</v>
      </c>
      <c r="Q38" s="10" t="s">
        <v>8307</v>
      </c>
      <c r="R38" t="s">
        <v>8308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8">
        <f>IFERROR(ROUND(E39/L39,4),0)</f>
        <v>159.5138</v>
      </c>
      <c r="Q39" s="10" t="s">
        <v>8307</v>
      </c>
      <c r="R39" t="s">
        <v>8308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8">
        <f>IFERROR(ROUND(E40/L40,4),0)</f>
        <v>41.681800000000003</v>
      </c>
      <c r="Q40" s="10" t="s">
        <v>8307</v>
      </c>
      <c r="R40" t="s">
        <v>8308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8">
        <f>IFERROR(ROUND(E41/L41,4),0)</f>
        <v>150.89859999999999</v>
      </c>
      <c r="Q41" s="10" t="s">
        <v>8307</v>
      </c>
      <c r="R41" t="s">
        <v>8308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>YEAR(S41)</f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8">
        <f>IFERROR(ROUND(E42/L42,4),0)</f>
        <v>126.6875</v>
      </c>
      <c r="Q42" s="10" t="s">
        <v>8307</v>
      </c>
      <c r="R42" t="s">
        <v>8308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8">
        <f>IFERROR(ROUND(E43/L43,4),0)</f>
        <v>105.2632</v>
      </c>
      <c r="Q43" s="10" t="s">
        <v>8307</v>
      </c>
      <c r="R43" t="s">
        <v>8308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8">
        <f>IFERROR(ROUND(E44/L44,4),0)</f>
        <v>117.51479999999999</v>
      </c>
      <c r="Q44" s="10" t="s">
        <v>8307</v>
      </c>
      <c r="R44" t="s">
        <v>8308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8">
        <f>IFERROR(ROUND(E45/L45,4),0)</f>
        <v>117.3612</v>
      </c>
      <c r="Q45" s="10" t="s">
        <v>8307</v>
      </c>
      <c r="R45" t="s">
        <v>8308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8">
        <f>IFERROR(ROUND(E46/L46,4),0)</f>
        <v>133.33330000000001</v>
      </c>
      <c r="Q46" s="10" t="s">
        <v>8307</v>
      </c>
      <c r="R46" t="s">
        <v>8308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8">
        <f>IFERROR(ROUND(E47/L47,4),0)</f>
        <v>98.360699999999994</v>
      </c>
      <c r="Q47" s="10" t="s">
        <v>8307</v>
      </c>
      <c r="R47" t="s">
        <v>8308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8">
        <f>IFERROR(ROUND(E48/L48,4),0)</f>
        <v>194.4444</v>
      </c>
      <c r="Q48" s="10" t="s">
        <v>8307</v>
      </c>
      <c r="R48" t="s">
        <v>8308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8">
        <f>IFERROR(ROUND(E49/L49,4),0)</f>
        <v>76.864999999999995</v>
      </c>
      <c r="Q49" s="10" t="s">
        <v>8307</v>
      </c>
      <c r="R49" t="s">
        <v>8308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8">
        <f>IFERROR(ROUND(E50/L50,4),0)</f>
        <v>56.815800000000003</v>
      </c>
      <c r="Q50" s="10" t="s">
        <v>8307</v>
      </c>
      <c r="R50" t="s">
        <v>8308</v>
      </c>
      <c r="S50" s="14">
        <f>(((J50/60)/60)/24)+DATE(1970,1,1)</f>
        <v>42033.516898148147</v>
      </c>
      <c r="T50" s="14">
        <f>(((I50/60)/60)/24)+DATE(1970,1,1)</f>
        <v>42064.5</v>
      </c>
      <c r="U50">
        <f>YEAR(S50)</f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8">
        <f>IFERROR(ROUND(E51/L51,4),0)</f>
        <v>137.93100000000001</v>
      </c>
      <c r="Q51" s="10" t="s">
        <v>8307</v>
      </c>
      <c r="R51" t="s">
        <v>8308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8">
        <f>IFERROR(ROUND(E52/L52,4),0)</f>
        <v>27.2727</v>
      </c>
      <c r="Q52" s="10" t="s">
        <v>8307</v>
      </c>
      <c r="R52" t="s">
        <v>8308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>YEAR(S52)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8">
        <f>IFERROR(ROUND(E53/L53,4),0)</f>
        <v>118.3361</v>
      </c>
      <c r="Q53" s="10" t="s">
        <v>8307</v>
      </c>
      <c r="R53" t="s">
        <v>8308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8">
        <f>IFERROR(ROUND(E54/L54,4),0)</f>
        <v>223.48079999999999</v>
      </c>
      <c r="Q54" s="10" t="s">
        <v>8307</v>
      </c>
      <c r="R54" t="s">
        <v>8308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8">
        <f>IFERROR(ROUND(E55/L55,4),0)</f>
        <v>28.1111</v>
      </c>
      <c r="Q55" s="10" t="s">
        <v>8307</v>
      </c>
      <c r="R55" t="s">
        <v>8308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8">
        <f>IFERROR(ROUND(E56/L56,4),0)</f>
        <v>194.23079999999999</v>
      </c>
      <c r="Q56" s="10" t="s">
        <v>8307</v>
      </c>
      <c r="R56" t="s">
        <v>8308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8">
        <f>IFERROR(ROUND(E57/L57,4),0)</f>
        <v>128.95349999999999</v>
      </c>
      <c r="Q57" s="10" t="s">
        <v>8307</v>
      </c>
      <c r="R57" t="s">
        <v>8308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8">
        <f>IFERROR(ROUND(E58/L58,4),0)</f>
        <v>49.316099999999999</v>
      </c>
      <c r="Q58" s="10" t="s">
        <v>8307</v>
      </c>
      <c r="R58" t="s">
        <v>8308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>YEAR(S58)</f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8">
        <f>IFERROR(ROUND(E59/L59,4),0)</f>
        <v>221.52170000000001</v>
      </c>
      <c r="Q59" s="10" t="s">
        <v>8307</v>
      </c>
      <c r="R59" t="s">
        <v>8308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8">
        <f>IFERROR(ROUND(E60/L60,4),0)</f>
        <v>137.2133</v>
      </c>
      <c r="Q60" s="10" t="s">
        <v>8307</v>
      </c>
      <c r="R60" t="s">
        <v>8308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8">
        <f>IFERROR(ROUND(E61/L61,4),0)</f>
        <v>606.82240000000002</v>
      </c>
      <c r="Q61" s="10" t="s">
        <v>8307</v>
      </c>
      <c r="R61" t="s">
        <v>8308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8">
        <f>IFERROR(ROUND(E62/L62,4),0)</f>
        <v>43.040100000000002</v>
      </c>
      <c r="Q62" s="10" t="s">
        <v>8307</v>
      </c>
      <c r="R62" t="s">
        <v>8309</v>
      </c>
      <c r="S62" s="14">
        <f>(((J62/60)/60)/24)+DATE(1970,1,1)</f>
        <v>41701.901817129627</v>
      </c>
      <c r="T62" s="14">
        <f>(((I62/60)/60)/24)+DATE(1970,1,1)</f>
        <v>41721</v>
      </c>
      <c r="U62">
        <f>YEAR(S62)</f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8">
        <f>IFERROR(ROUND(E63/L63,4),0)</f>
        <v>322.3913</v>
      </c>
      <c r="Q63" s="10" t="s">
        <v>8307</v>
      </c>
      <c r="R63" t="s">
        <v>8309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8">
        <f>IFERROR(ROUND(E64/L64,4),0)</f>
        <v>96.708299999999994</v>
      </c>
      <c r="Q64" s="10" t="s">
        <v>8307</v>
      </c>
      <c r="R64" t="s">
        <v>8309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8">
        <f>IFERROR(ROUND(E65/L65,4),0)</f>
        <v>35.474499999999999</v>
      </c>
      <c r="Q65" s="10" t="s">
        <v>8307</v>
      </c>
      <c r="R65" t="s">
        <v>8309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8">
        <f>IFERROR(ROUND(E66/L66,4),0)</f>
        <v>86.666700000000006</v>
      </c>
      <c r="Q66" s="10" t="s">
        <v>8307</v>
      </c>
      <c r="R66" t="s">
        <v>8309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8">
        <f>IFERROR(ROUND(E67/L67,4),0)</f>
        <v>132.05260000000001</v>
      </c>
      <c r="Q67" s="10" t="s">
        <v>8307</v>
      </c>
      <c r="R67" t="s">
        <v>8309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8">
        <f>IFERROR(ROUND(E68/L68,4),0)</f>
        <v>91.230800000000002</v>
      </c>
      <c r="Q68" s="10" t="s">
        <v>8307</v>
      </c>
      <c r="R68" t="s">
        <v>8309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8">
        <f>IFERROR(ROUND(E69/L69,4),0)</f>
        <v>116.25</v>
      </c>
      <c r="Q69" s="10" t="s">
        <v>8307</v>
      </c>
      <c r="R69" t="s">
        <v>8309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8">
        <f>IFERROR(ROUND(E70/L70,4),0)</f>
        <v>21.194400000000002</v>
      </c>
      <c r="Q70" s="10" t="s">
        <v>8307</v>
      </c>
      <c r="R70" t="s">
        <v>8309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>YEAR(S70)</f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8">
        <f>IFERROR(ROUND(E71/L71,4),0)</f>
        <v>62.327100000000002</v>
      </c>
      <c r="Q71" s="10" t="s">
        <v>8307</v>
      </c>
      <c r="R71" t="s">
        <v>8309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8">
        <f>IFERROR(ROUND(E72/L72,4),0)</f>
        <v>37.411799999999999</v>
      </c>
      <c r="Q72" s="10" t="s">
        <v>8307</v>
      </c>
      <c r="R72" t="s">
        <v>8309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8">
        <f>IFERROR(ROUND(E73/L73,4),0)</f>
        <v>69.718800000000002</v>
      </c>
      <c r="Q73" s="10" t="s">
        <v>8307</v>
      </c>
      <c r="R73" t="s">
        <v>8309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8">
        <f>IFERROR(ROUND(E74/L74,4),0)</f>
        <v>58.170699999999997</v>
      </c>
      <c r="Q74" s="10" t="s">
        <v>8307</v>
      </c>
      <c r="R74" t="s">
        <v>8309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8">
        <f>IFERROR(ROUND(E75/L75,4),0)</f>
        <v>50</v>
      </c>
      <c r="Q75" s="10" t="s">
        <v>8307</v>
      </c>
      <c r="R75" t="s">
        <v>8309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8">
        <f>IFERROR(ROUND(E76/L76,4),0)</f>
        <v>19.471</v>
      </c>
      <c r="Q76" s="10" t="s">
        <v>8307</v>
      </c>
      <c r="R76" t="s">
        <v>8309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8">
        <f>IFERROR(ROUND(E77/L77,4),0)</f>
        <v>85.957400000000007</v>
      </c>
      <c r="Q77" s="10" t="s">
        <v>8307</v>
      </c>
      <c r="R77" t="s">
        <v>8309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8">
        <f>IFERROR(ROUND(E78/L78,4),0)</f>
        <v>30.666699999999999</v>
      </c>
      <c r="Q78" s="10" t="s">
        <v>8307</v>
      </c>
      <c r="R78" t="s">
        <v>8309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8">
        <f>IFERROR(ROUND(E79/L79,4),0)</f>
        <v>60.384599999999999</v>
      </c>
      <c r="Q79" s="10" t="s">
        <v>8307</v>
      </c>
      <c r="R79" t="s">
        <v>8309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8">
        <f>IFERROR(ROUND(E80/L80,4),0)</f>
        <v>38.6</v>
      </c>
      <c r="Q80" s="10" t="s">
        <v>8307</v>
      </c>
      <c r="R80" t="s">
        <v>8309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8">
        <f>IFERROR(ROUND(E81/L81,4),0)</f>
        <v>40.268300000000004</v>
      </c>
      <c r="Q81" s="10" t="s">
        <v>8307</v>
      </c>
      <c r="R81" t="s">
        <v>8309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>YEAR(S81)</f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8">
        <f>IFERROR(ROUND(E82/L82,4),0)</f>
        <v>273.82979999999998</v>
      </c>
      <c r="Q82" s="10" t="s">
        <v>8307</v>
      </c>
      <c r="R82" t="s">
        <v>8309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8">
        <f>IFERROR(ROUND(E83/L83,4),0)</f>
        <v>53.035699999999999</v>
      </c>
      <c r="Q83" s="10" t="s">
        <v>8307</v>
      </c>
      <c r="R83" t="s">
        <v>8309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8">
        <f>IFERROR(ROUND(E84/L84,4),0)</f>
        <v>40.005000000000003</v>
      </c>
      <c r="Q84" s="10" t="s">
        <v>8307</v>
      </c>
      <c r="R84" t="s">
        <v>8309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8">
        <f>IFERROR(ROUND(E85/L85,4),0)</f>
        <v>15.7692</v>
      </c>
      <c r="Q85" s="10" t="s">
        <v>8307</v>
      </c>
      <c r="R85" t="s">
        <v>8309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>YEAR(S85)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8">
        <f>IFERROR(ROUND(E86/L86,4),0)</f>
        <v>71.428600000000003</v>
      </c>
      <c r="Q86" s="10" t="s">
        <v>8307</v>
      </c>
      <c r="R86" t="s">
        <v>8309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8">
        <f>IFERROR(ROUND(E87/L87,4),0)</f>
        <v>71.714299999999994</v>
      </c>
      <c r="Q87" s="10" t="s">
        <v>8307</v>
      </c>
      <c r="R87" t="s">
        <v>8309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8">
        <f>IFERROR(ROUND(E88/L88,4),0)</f>
        <v>375.7647</v>
      </c>
      <c r="Q88" s="10" t="s">
        <v>8307</v>
      </c>
      <c r="R88" t="s">
        <v>8309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8">
        <f>IFERROR(ROUND(E89/L89,4),0)</f>
        <v>104.6</v>
      </c>
      <c r="Q89" s="10" t="s">
        <v>8307</v>
      </c>
      <c r="R89" t="s">
        <v>8309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8">
        <f>IFERROR(ROUND(E90/L90,4),0)</f>
        <v>60</v>
      </c>
      <c r="Q90" s="10" t="s">
        <v>8307</v>
      </c>
      <c r="R90" t="s">
        <v>8309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8">
        <f>IFERROR(ROUND(E91/L91,4),0)</f>
        <v>123.28570000000001</v>
      </c>
      <c r="Q91" s="10" t="s">
        <v>8307</v>
      </c>
      <c r="R91" t="s">
        <v>8309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8">
        <f>IFERROR(ROUND(E92/L92,4),0)</f>
        <v>31.375</v>
      </c>
      <c r="Q92" s="10" t="s">
        <v>8307</v>
      </c>
      <c r="R92" t="s">
        <v>8309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8">
        <f>IFERROR(ROUND(E93/L93,4),0)</f>
        <v>78.260900000000007</v>
      </c>
      <c r="Q93" s="10" t="s">
        <v>8307</v>
      </c>
      <c r="R93" t="s">
        <v>8309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8">
        <f>IFERROR(ROUND(E94/L94,4),0)</f>
        <v>122.32559999999999</v>
      </c>
      <c r="Q94" s="10" t="s">
        <v>8307</v>
      </c>
      <c r="R94" t="s">
        <v>8309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8">
        <f>IFERROR(ROUND(E95/L95,4),0)</f>
        <v>73.7333</v>
      </c>
      <c r="Q95" s="10" t="s">
        <v>8307</v>
      </c>
      <c r="R95" t="s">
        <v>8309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8">
        <f>IFERROR(ROUND(E96/L96,4),0)</f>
        <v>21.666699999999999</v>
      </c>
      <c r="Q96" s="10" t="s">
        <v>8307</v>
      </c>
      <c r="R96" t="s">
        <v>8309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>YEAR(S96)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8">
        <f>IFERROR(ROUND(E97/L97,4),0)</f>
        <v>21.904800000000002</v>
      </c>
      <c r="Q97" s="10" t="s">
        <v>8307</v>
      </c>
      <c r="R97" t="s">
        <v>8309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8">
        <f>IFERROR(ROUND(E98/L98,4),0)</f>
        <v>50.588200000000001</v>
      </c>
      <c r="Q98" s="10" t="s">
        <v>8307</v>
      </c>
      <c r="R98" t="s">
        <v>8309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8">
        <f>IFERROR(ROUND(E99/L99,4),0)</f>
        <v>53.125</v>
      </c>
      <c r="Q99" s="10" t="s">
        <v>8307</v>
      </c>
      <c r="R99" t="s">
        <v>8309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8">
        <f>IFERROR(ROUND(E100/L100,4),0)</f>
        <v>56.666699999999999</v>
      </c>
      <c r="Q100" s="10" t="s">
        <v>8307</v>
      </c>
      <c r="R100" t="s">
        <v>8309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8">
        <f>IFERROR(ROUND(E101/L101,4),0)</f>
        <v>40.776699999999998</v>
      </c>
      <c r="Q101" s="10" t="s">
        <v>8307</v>
      </c>
      <c r="R101" t="s">
        <v>8309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8">
        <f>IFERROR(ROUND(E102/L102,4),0)</f>
        <v>192.30770000000001</v>
      </c>
      <c r="Q102" s="10" t="s">
        <v>8307</v>
      </c>
      <c r="R102" t="s">
        <v>8309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8">
        <f>IFERROR(ROUND(E103/L103,4),0)</f>
        <v>100</v>
      </c>
      <c r="Q103" s="10" t="s">
        <v>8307</v>
      </c>
      <c r="R103" t="s">
        <v>8309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8">
        <f>IFERROR(ROUND(E104/L104,4),0)</f>
        <v>117.92310000000001</v>
      </c>
      <c r="Q104" s="10" t="s">
        <v>8307</v>
      </c>
      <c r="R104" t="s">
        <v>8309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8">
        <f>IFERROR(ROUND(E105/L105,4),0)</f>
        <v>27.898</v>
      </c>
      <c r="Q105" s="10" t="s">
        <v>8307</v>
      </c>
      <c r="R105" t="s">
        <v>8309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>YEAR(S105)</f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8">
        <f>IFERROR(ROUND(E106/L106,4),0)</f>
        <v>60</v>
      </c>
      <c r="Q106" s="10" t="s">
        <v>8307</v>
      </c>
      <c r="R106" t="s">
        <v>8309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8">
        <f>IFERROR(ROUND(E107/L107,4),0)</f>
        <v>39.383299999999998</v>
      </c>
      <c r="Q107" s="10" t="s">
        <v>8307</v>
      </c>
      <c r="R107" t="s">
        <v>8309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8">
        <f>IFERROR(ROUND(E108/L108,4),0)</f>
        <v>186.11109999999999</v>
      </c>
      <c r="Q108" s="10" t="s">
        <v>8307</v>
      </c>
      <c r="R108" t="s">
        <v>8309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8">
        <f>IFERROR(ROUND(E109/L109,4),0)</f>
        <v>111.3768</v>
      </c>
      <c r="Q109" s="10" t="s">
        <v>8307</v>
      </c>
      <c r="R109" t="s">
        <v>8309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8">
        <f>IFERROR(ROUND(E110/L110,4),0)</f>
        <v>78.723399999999998</v>
      </c>
      <c r="Q110" s="10" t="s">
        <v>8307</v>
      </c>
      <c r="R110" t="s">
        <v>8309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8">
        <f>IFERROR(ROUND(E111/L111,4),0)</f>
        <v>46.702100000000002</v>
      </c>
      <c r="Q111" s="10" t="s">
        <v>8307</v>
      </c>
      <c r="R111" t="s">
        <v>8309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8">
        <f>IFERROR(ROUND(E112/L112,4),0)</f>
        <v>65.384600000000006</v>
      </c>
      <c r="Q112" s="10" t="s">
        <v>8307</v>
      </c>
      <c r="R112" t="s">
        <v>8309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8">
        <f>IFERROR(ROUND(E113/L113,4),0)</f>
        <v>102.07550000000001</v>
      </c>
      <c r="Q113" s="10" t="s">
        <v>8307</v>
      </c>
      <c r="R113" t="s">
        <v>8309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8">
        <f>IFERROR(ROUND(E114/L114,4),0)</f>
        <v>64.197500000000005</v>
      </c>
      <c r="Q114" s="10" t="s">
        <v>8307</v>
      </c>
      <c r="R114" t="s">
        <v>8309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8">
        <f>IFERROR(ROUND(E115/L115,4),0)</f>
        <v>90.384600000000006</v>
      </c>
      <c r="Q115" s="10" t="s">
        <v>8307</v>
      </c>
      <c r="R115" t="s">
        <v>8309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8">
        <f>IFERROR(ROUND(E116/L116,4),0)</f>
        <v>88.571399999999997</v>
      </c>
      <c r="Q116" s="10" t="s">
        <v>8307</v>
      </c>
      <c r="R116" t="s">
        <v>8309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8">
        <f>IFERROR(ROUND(E117/L117,4),0)</f>
        <v>28.7273</v>
      </c>
      <c r="Q117" s="10" t="s">
        <v>8307</v>
      </c>
      <c r="R117" t="s">
        <v>8309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8">
        <f>IFERROR(ROUND(E118/L118,4),0)</f>
        <v>69.789500000000004</v>
      </c>
      <c r="Q118" s="10" t="s">
        <v>8307</v>
      </c>
      <c r="R118" t="s">
        <v>8309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8">
        <f>IFERROR(ROUND(E119/L119,4),0)</f>
        <v>167.4896</v>
      </c>
      <c r="Q119" s="10" t="s">
        <v>8307</v>
      </c>
      <c r="R119" t="s">
        <v>8309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8">
        <f>IFERROR(ROUND(E120/L120,4),0)</f>
        <v>144.91229999999999</v>
      </c>
      <c r="Q120" s="10" t="s">
        <v>8307</v>
      </c>
      <c r="R120" t="s">
        <v>8309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8">
        <f>IFERROR(ROUND(E121/L121,4),0)</f>
        <v>91.840500000000006</v>
      </c>
      <c r="Q121" s="10" t="s">
        <v>8307</v>
      </c>
      <c r="R121" t="s">
        <v>8309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8">
        <f>IFERROR(ROUND(E122/L122,4),0)</f>
        <v>10</v>
      </c>
      <c r="Q122" s="10" t="s">
        <v>8307</v>
      </c>
      <c r="R122" t="s">
        <v>8310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8">
        <f>IFERROR(ROUND(E123/L123,4),0)</f>
        <v>1</v>
      </c>
      <c r="Q123" s="10" t="s">
        <v>8307</v>
      </c>
      <c r="R123" t="s">
        <v>8310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8">
        <f>IFERROR(ROUND(E124/L124,4),0)</f>
        <v>0</v>
      </c>
      <c r="Q124" s="10" t="s">
        <v>8307</v>
      </c>
      <c r="R124" t="s">
        <v>8310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8">
        <f>IFERROR(ROUND(E125/L125,4),0)</f>
        <v>25.166699999999999</v>
      </c>
      <c r="Q125" s="10" t="s">
        <v>8307</v>
      </c>
      <c r="R125" t="s">
        <v>8310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8">
        <f>IFERROR(ROUND(E126/L126,4),0)</f>
        <v>0</v>
      </c>
      <c r="Q126" s="10" t="s">
        <v>8307</v>
      </c>
      <c r="R126" t="s">
        <v>8310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8">
        <f>IFERROR(ROUND(E127/L127,4),0)</f>
        <v>11.666700000000001</v>
      </c>
      <c r="Q127" s="10" t="s">
        <v>8307</v>
      </c>
      <c r="R127" t="s">
        <v>8310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8">
        <f>IFERROR(ROUND(E128/L128,4),0)</f>
        <v>106.6923</v>
      </c>
      <c r="Q128" s="10" t="s">
        <v>8307</v>
      </c>
      <c r="R128" t="s">
        <v>8310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8">
        <f>IFERROR(ROUND(E129/L129,4),0)</f>
        <v>47.5</v>
      </c>
      <c r="Q129" s="10" t="s">
        <v>8307</v>
      </c>
      <c r="R129" t="s">
        <v>8310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8">
        <f>IFERROR(ROUND(E130/L130,4),0)</f>
        <v>311.16669999999999</v>
      </c>
      <c r="Q130" s="10" t="s">
        <v>8307</v>
      </c>
      <c r="R130" t="s">
        <v>8310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8">
        <f>IFERROR(ROUND(E131/L131,4),0)</f>
        <v>0</v>
      </c>
      <c r="Q131" s="10" t="s">
        <v>8307</v>
      </c>
      <c r="R131" t="s">
        <v>8310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8">
        <f>IFERROR(ROUND(E132/L132,4),0)</f>
        <v>0</v>
      </c>
      <c r="Q132" s="10" t="s">
        <v>8307</v>
      </c>
      <c r="R132" t="s">
        <v>8310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8">
        <f>IFERROR(ROUND(E133/L133,4),0)</f>
        <v>0</v>
      </c>
      <c r="Q133" s="10" t="s">
        <v>8307</v>
      </c>
      <c r="R133" t="s">
        <v>8310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8">
        <f>IFERROR(ROUND(E134/L134,4),0)</f>
        <v>94.506200000000007</v>
      </c>
      <c r="Q134" s="10" t="s">
        <v>8307</v>
      </c>
      <c r="R134" t="s">
        <v>8310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8">
        <f>IFERROR(ROUND(E135/L135,4),0)</f>
        <v>0</v>
      </c>
      <c r="Q135" s="10" t="s">
        <v>8307</v>
      </c>
      <c r="R135" t="s">
        <v>8310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8">
        <f>IFERROR(ROUND(E136/L136,4),0)</f>
        <v>0</v>
      </c>
      <c r="Q136" s="10" t="s">
        <v>8307</v>
      </c>
      <c r="R136" t="s">
        <v>8310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8">
        <f>IFERROR(ROUND(E137/L137,4),0)</f>
        <v>80.599999999999994</v>
      </c>
      <c r="Q137" s="10" t="s">
        <v>8307</v>
      </c>
      <c r="R137" t="s">
        <v>8310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8">
        <f>IFERROR(ROUND(E138/L138,4),0)</f>
        <v>0</v>
      </c>
      <c r="Q138" s="10" t="s">
        <v>8307</v>
      </c>
      <c r="R138" t="s">
        <v>8310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8">
        <f>IFERROR(ROUND(E139/L139,4),0)</f>
        <v>0</v>
      </c>
      <c r="Q139" s="10" t="s">
        <v>8307</v>
      </c>
      <c r="R139" t="s">
        <v>8310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8">
        <f>IFERROR(ROUND(E140/L140,4),0)</f>
        <v>81.241399999999999</v>
      </c>
      <c r="Q140" s="10" t="s">
        <v>8307</v>
      </c>
      <c r="R140" t="s">
        <v>8310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8">
        <f>IFERROR(ROUND(E141/L141,4),0)</f>
        <v>500</v>
      </c>
      <c r="Q141" s="10" t="s">
        <v>8307</v>
      </c>
      <c r="R141" t="s">
        <v>8310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8">
        <f>IFERROR(ROUND(E142/L142,4),0)</f>
        <v>0</v>
      </c>
      <c r="Q142" s="10" t="s">
        <v>8307</v>
      </c>
      <c r="R142" t="s">
        <v>8310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8">
        <f>IFERROR(ROUND(E143/L143,4),0)</f>
        <v>46.178600000000003</v>
      </c>
      <c r="Q143" s="10" t="s">
        <v>8307</v>
      </c>
      <c r="R143" t="s">
        <v>8310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8">
        <f>IFERROR(ROUND(E144/L144,4),0)</f>
        <v>10</v>
      </c>
      <c r="Q144" s="10" t="s">
        <v>8307</v>
      </c>
      <c r="R144" t="s">
        <v>8310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8">
        <f>IFERROR(ROUND(E145/L145,4),0)</f>
        <v>0</v>
      </c>
      <c r="Q145" s="10" t="s">
        <v>8307</v>
      </c>
      <c r="R145" t="s">
        <v>8310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8">
        <f>IFERROR(ROUND(E146/L146,4),0)</f>
        <v>55.945900000000002</v>
      </c>
      <c r="Q146" s="10" t="s">
        <v>8307</v>
      </c>
      <c r="R146" t="s">
        <v>8310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8">
        <f>IFERROR(ROUND(E147/L147,4),0)</f>
        <v>37.555599999999998</v>
      </c>
      <c r="Q147" s="10" t="s">
        <v>8307</v>
      </c>
      <c r="R147" t="s">
        <v>8310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8">
        <f>IFERROR(ROUND(E148/L148,4),0)</f>
        <v>38.333300000000001</v>
      </c>
      <c r="Q148" s="10" t="s">
        <v>8307</v>
      </c>
      <c r="R148" t="s">
        <v>8310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8">
        <f>IFERROR(ROUND(E149/L149,4),0)</f>
        <v>0</v>
      </c>
      <c r="Q149" s="10" t="s">
        <v>8307</v>
      </c>
      <c r="R149" t="s">
        <v>8310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>YEAR(S149)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8">
        <f>IFERROR(ROUND(E150/L150,4),0)</f>
        <v>20</v>
      </c>
      <c r="Q150" s="10" t="s">
        <v>8307</v>
      </c>
      <c r="R150" t="s">
        <v>8310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8">
        <f>IFERROR(ROUND(E151/L151,4),0)</f>
        <v>15.333299999999999</v>
      </c>
      <c r="Q151" s="10" t="s">
        <v>8307</v>
      </c>
      <c r="R151" t="s">
        <v>8310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8">
        <f>IFERROR(ROUND(E152/L152,4),0)</f>
        <v>449.43279999999999</v>
      </c>
      <c r="Q152" s="10" t="s">
        <v>8307</v>
      </c>
      <c r="R152" t="s">
        <v>8310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8">
        <f>IFERROR(ROUND(E153/L153,4),0)</f>
        <v>28</v>
      </c>
      <c r="Q153" s="10" t="s">
        <v>8307</v>
      </c>
      <c r="R153" t="s">
        <v>8310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8">
        <f>IFERROR(ROUND(E154/L154,4),0)</f>
        <v>15</v>
      </c>
      <c r="Q154" s="10" t="s">
        <v>8307</v>
      </c>
      <c r="R154" t="s">
        <v>8310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8">
        <f>IFERROR(ROUND(E155/L155,4),0)</f>
        <v>35.9</v>
      </c>
      <c r="Q155" s="10" t="s">
        <v>8307</v>
      </c>
      <c r="R155" t="s">
        <v>8310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8">
        <f>IFERROR(ROUND(E156/L156,4),0)</f>
        <v>13.333299999999999</v>
      </c>
      <c r="Q156" s="10" t="s">
        <v>8307</v>
      </c>
      <c r="R156" t="s">
        <v>8310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8">
        <f>IFERROR(ROUND(E157/L157,4),0)</f>
        <v>20.25</v>
      </c>
      <c r="Q157" s="10" t="s">
        <v>8307</v>
      </c>
      <c r="R157" t="s">
        <v>8310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8">
        <f>IFERROR(ROUND(E158/L158,4),0)</f>
        <v>119</v>
      </c>
      <c r="Q158" s="10" t="s">
        <v>8307</v>
      </c>
      <c r="R158" t="s">
        <v>8310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8">
        <f>IFERROR(ROUND(E159/L159,4),0)</f>
        <v>4</v>
      </c>
      <c r="Q159" s="10" t="s">
        <v>8307</v>
      </c>
      <c r="R159" t="s">
        <v>8310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8">
        <f>IFERROR(ROUND(E160/L160,4),0)</f>
        <v>0</v>
      </c>
      <c r="Q160" s="10" t="s">
        <v>8307</v>
      </c>
      <c r="R160" t="s">
        <v>8310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8">
        <f>IFERROR(ROUND(E161/L161,4),0)</f>
        <v>10</v>
      </c>
      <c r="Q161" s="10" t="s">
        <v>8307</v>
      </c>
      <c r="R161" t="s">
        <v>8310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8">
        <f>IFERROR(ROUND(E162/L162,4),0)</f>
        <v>0</v>
      </c>
      <c r="Q162" s="10" t="s">
        <v>8307</v>
      </c>
      <c r="R162" t="s">
        <v>8311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8">
        <f>IFERROR(ROUND(E163/L163,4),0)</f>
        <v>5</v>
      </c>
      <c r="Q163" s="10" t="s">
        <v>8307</v>
      </c>
      <c r="R163" t="s">
        <v>8311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8">
        <f>IFERROR(ROUND(E164/L164,4),0)</f>
        <v>43.5</v>
      </c>
      <c r="Q164" s="10" t="s">
        <v>8307</v>
      </c>
      <c r="R164" t="s">
        <v>8311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8">
        <f>IFERROR(ROUND(E165/L165,4),0)</f>
        <v>0</v>
      </c>
      <c r="Q165" s="10" t="s">
        <v>8307</v>
      </c>
      <c r="R165" t="s">
        <v>8311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8">
        <f>IFERROR(ROUND(E166/L166,4),0)</f>
        <v>91.428600000000003</v>
      </c>
      <c r="Q166" s="10" t="s">
        <v>8307</v>
      </c>
      <c r="R166" t="s">
        <v>8311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8">
        <f>IFERROR(ROUND(E167/L167,4),0)</f>
        <v>0</v>
      </c>
      <c r="Q167" s="10" t="s">
        <v>8307</v>
      </c>
      <c r="R167" t="s">
        <v>8311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>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8">
        <f>IFERROR(ROUND(E168/L168,4),0)</f>
        <v>3000</v>
      </c>
      <c r="Q168" s="10" t="s">
        <v>8307</v>
      </c>
      <c r="R168" t="s">
        <v>8311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8">
        <f>IFERROR(ROUND(E169/L169,4),0)</f>
        <v>5.5</v>
      </c>
      <c r="Q169" s="10" t="s">
        <v>8307</v>
      </c>
      <c r="R169" t="s">
        <v>8311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8">
        <f>IFERROR(ROUND(E170/L170,4),0)</f>
        <v>108.33329999999999</v>
      </c>
      <c r="Q170" s="10" t="s">
        <v>8307</v>
      </c>
      <c r="R170" t="s">
        <v>8311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8">
        <f>IFERROR(ROUND(E171/L171,4),0)</f>
        <v>56</v>
      </c>
      <c r="Q171" s="10" t="s">
        <v>8307</v>
      </c>
      <c r="R171" t="s">
        <v>8311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>YEAR(S171)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8">
        <f>IFERROR(ROUND(E172/L172,4),0)</f>
        <v>32.5</v>
      </c>
      <c r="Q172" s="10" t="s">
        <v>8307</v>
      </c>
      <c r="R172" t="s">
        <v>8311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8">
        <f>IFERROR(ROUND(E173/L173,4),0)</f>
        <v>1</v>
      </c>
      <c r="Q173" s="10" t="s">
        <v>8307</v>
      </c>
      <c r="R173" t="s">
        <v>8311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8">
        <f>IFERROR(ROUND(E174/L174,4),0)</f>
        <v>0</v>
      </c>
      <c r="Q174" s="10" t="s">
        <v>8307</v>
      </c>
      <c r="R174" t="s">
        <v>8311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8">
        <f>IFERROR(ROUND(E175/L175,4),0)</f>
        <v>0</v>
      </c>
      <c r="Q175" s="10" t="s">
        <v>8307</v>
      </c>
      <c r="R175" t="s">
        <v>8311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>YEAR(S175)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8">
        <f>IFERROR(ROUND(E176/L176,4),0)</f>
        <v>0</v>
      </c>
      <c r="Q176" s="10" t="s">
        <v>8307</v>
      </c>
      <c r="R176" t="s">
        <v>8311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8">
        <f>IFERROR(ROUND(E177/L177,4),0)</f>
        <v>49.884599999999999</v>
      </c>
      <c r="Q177" s="10" t="s">
        <v>8307</v>
      </c>
      <c r="R177" t="s">
        <v>8311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>YEAR(S177)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8">
        <f>IFERROR(ROUND(E178/L178,4),0)</f>
        <v>0</v>
      </c>
      <c r="Q178" s="10" t="s">
        <v>8307</v>
      </c>
      <c r="R178" t="s">
        <v>8311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8">
        <f>IFERROR(ROUND(E179/L179,4),0)</f>
        <v>25.714300000000001</v>
      </c>
      <c r="Q179" s="10" t="s">
        <v>8307</v>
      </c>
      <c r="R179" t="s">
        <v>8311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8">
        <f>IFERROR(ROUND(E180/L180,4),0)</f>
        <v>0</v>
      </c>
      <c r="Q180" s="10" t="s">
        <v>8307</v>
      </c>
      <c r="R180" t="s">
        <v>8311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8">
        <f>IFERROR(ROUND(E181/L181,4),0)</f>
        <v>100</v>
      </c>
      <c r="Q181" s="10" t="s">
        <v>8307</v>
      </c>
      <c r="R181" t="s">
        <v>8311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8">
        <f>IFERROR(ROUND(E182/L182,4),0)</f>
        <v>30.8462</v>
      </c>
      <c r="Q182" s="10" t="s">
        <v>8307</v>
      </c>
      <c r="R182" t="s">
        <v>8311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>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8">
        <f>IFERROR(ROUND(E183/L183,4),0)</f>
        <v>180.5</v>
      </c>
      <c r="Q183" s="10" t="s">
        <v>8307</v>
      </c>
      <c r="R183" t="s">
        <v>8311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>YEAR(S183)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8">
        <f>IFERROR(ROUND(E184/L184,4),0)</f>
        <v>0</v>
      </c>
      <c r="Q184" s="10" t="s">
        <v>8307</v>
      </c>
      <c r="R184" t="s">
        <v>8311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8">
        <f>IFERROR(ROUND(E185/L185,4),0)</f>
        <v>373.5</v>
      </c>
      <c r="Q185" s="10" t="s">
        <v>8307</v>
      </c>
      <c r="R185" t="s">
        <v>8311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>YEAR(S185)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8">
        <f>IFERROR(ROUND(E186/L186,4),0)</f>
        <v>25.5</v>
      </c>
      <c r="Q186" s="10" t="s">
        <v>8307</v>
      </c>
      <c r="R186" t="s">
        <v>8311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8">
        <f>IFERROR(ROUND(E187/L187,4),0)</f>
        <v>220</v>
      </c>
      <c r="Q187" s="10" t="s">
        <v>8307</v>
      </c>
      <c r="R187" t="s">
        <v>8311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8">
        <f>IFERROR(ROUND(E188/L188,4),0)</f>
        <v>0</v>
      </c>
      <c r="Q188" s="10" t="s">
        <v>8307</v>
      </c>
      <c r="R188" t="s">
        <v>8311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8">
        <f>IFERROR(ROUND(E189/L189,4),0)</f>
        <v>160</v>
      </c>
      <c r="Q189" s="10" t="s">
        <v>8307</v>
      </c>
      <c r="R189" t="s">
        <v>8311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8">
        <f>IFERROR(ROUND(E190/L190,4),0)</f>
        <v>0</v>
      </c>
      <c r="Q190" s="10" t="s">
        <v>8307</v>
      </c>
      <c r="R190" t="s">
        <v>8311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8">
        <f>IFERROR(ROUND(E191/L191,4),0)</f>
        <v>69</v>
      </c>
      <c r="Q191" s="10" t="s">
        <v>8307</v>
      </c>
      <c r="R191" t="s">
        <v>8311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8">
        <f>IFERROR(ROUND(E192/L192,4),0)</f>
        <v>50</v>
      </c>
      <c r="Q192" s="10" t="s">
        <v>8307</v>
      </c>
      <c r="R192" t="s">
        <v>8311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8">
        <f>IFERROR(ROUND(E193/L193,4),0)</f>
        <v>83.333299999999994</v>
      </c>
      <c r="Q193" s="10" t="s">
        <v>8307</v>
      </c>
      <c r="R193" t="s">
        <v>8311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8">
        <f>IFERROR(ROUND(E194/L194,4),0)</f>
        <v>5.6666999999999996</v>
      </c>
      <c r="Q194" s="10" t="s">
        <v>8307</v>
      </c>
      <c r="R194" t="s">
        <v>8311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8">
        <f>IFERROR(ROUND(E195/L195,4),0)</f>
        <v>0</v>
      </c>
      <c r="Q195" s="10" t="s">
        <v>8307</v>
      </c>
      <c r="R195" t="s">
        <v>8311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8">
        <f>IFERROR(ROUND(E196/L196,4),0)</f>
        <v>1</v>
      </c>
      <c r="Q196" s="10" t="s">
        <v>8307</v>
      </c>
      <c r="R196" t="s">
        <v>8311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8">
        <f>IFERROR(ROUND(E197/L197,4),0)</f>
        <v>0</v>
      </c>
      <c r="Q197" s="10" t="s">
        <v>8307</v>
      </c>
      <c r="R197" t="s">
        <v>8311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8">
        <f>IFERROR(ROUND(E198/L198,4),0)</f>
        <v>77.1053</v>
      </c>
      <c r="Q198" s="10" t="s">
        <v>8307</v>
      </c>
      <c r="R198" t="s">
        <v>8311</v>
      </c>
      <c r="S198" s="14">
        <f>(((J198/60)/60)/24)+DATE(1970,1,1)</f>
        <v>42259.542800925927</v>
      </c>
      <c r="T198" s="14">
        <f>(((I198/60)/60)/24)+DATE(1970,1,1)</f>
        <v>42287.875</v>
      </c>
      <c r="U198">
        <f>YEAR(S198)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8">
        <f>IFERROR(ROUND(E199/L199,4),0)</f>
        <v>32.75</v>
      </c>
      <c r="Q199" s="10" t="s">
        <v>8307</v>
      </c>
      <c r="R199" t="s">
        <v>8311</v>
      </c>
      <c r="S199" s="14">
        <f>(((J199/60)/60)/24)+DATE(1970,1,1)</f>
        <v>42741.848379629635</v>
      </c>
      <c r="T199" s="14">
        <f>(((I199/60)/60)/24)+DATE(1970,1,1)</f>
        <v>42783.875</v>
      </c>
      <c r="U199">
        <f>YEAR(S199)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8">
        <f>IFERROR(ROUND(E200/L200,4),0)</f>
        <v>46.5</v>
      </c>
      <c r="Q200" s="10" t="s">
        <v>8307</v>
      </c>
      <c r="R200" t="s">
        <v>8311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8">
        <f>IFERROR(ROUND(E201/L201,4),0)</f>
        <v>0</v>
      </c>
      <c r="Q201" s="10" t="s">
        <v>8307</v>
      </c>
      <c r="R201" t="s">
        <v>8311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8">
        <f>IFERROR(ROUND(E202/L202,4),0)</f>
        <v>87.308300000000003</v>
      </c>
      <c r="Q202" s="10" t="s">
        <v>8307</v>
      </c>
      <c r="R202" t="s">
        <v>8311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8">
        <f>IFERROR(ROUND(E203/L203,4),0)</f>
        <v>54.285699999999999</v>
      </c>
      <c r="Q203" s="10" t="s">
        <v>8307</v>
      </c>
      <c r="R203" t="s">
        <v>8311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8">
        <f>IFERROR(ROUND(E204/L204,4),0)</f>
        <v>0</v>
      </c>
      <c r="Q204" s="10" t="s">
        <v>8307</v>
      </c>
      <c r="R204" t="s">
        <v>8311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8">
        <f>IFERROR(ROUND(E205/L205,4),0)</f>
        <v>93.25</v>
      </c>
      <c r="Q205" s="10" t="s">
        <v>8307</v>
      </c>
      <c r="R205" t="s">
        <v>8311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>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8">
        <f>IFERROR(ROUND(E206/L206,4),0)</f>
        <v>117.6837</v>
      </c>
      <c r="Q206" s="10" t="s">
        <v>8307</v>
      </c>
      <c r="R206" t="s">
        <v>8311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8">
        <f>IFERROR(ROUND(E207/L207,4),0)</f>
        <v>76.470600000000005</v>
      </c>
      <c r="Q207" s="10" t="s">
        <v>8307</v>
      </c>
      <c r="R207" t="s">
        <v>8311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8">
        <f>IFERROR(ROUND(E208/L208,4),0)</f>
        <v>0</v>
      </c>
      <c r="Q208" s="10" t="s">
        <v>8307</v>
      </c>
      <c r="R208" t="s">
        <v>8311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8">
        <f>IFERROR(ROUND(E209/L209,4),0)</f>
        <v>163.84620000000001</v>
      </c>
      <c r="Q209" s="10" t="s">
        <v>8307</v>
      </c>
      <c r="R209" t="s">
        <v>8311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8">
        <f>IFERROR(ROUND(E210/L210,4),0)</f>
        <v>0</v>
      </c>
      <c r="Q210" s="10" t="s">
        <v>8307</v>
      </c>
      <c r="R210" t="s">
        <v>8311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8">
        <f>IFERROR(ROUND(E211/L211,4),0)</f>
        <v>0</v>
      </c>
      <c r="Q211" s="10" t="s">
        <v>8307</v>
      </c>
      <c r="R211" t="s">
        <v>8311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8">
        <f>IFERROR(ROUND(E212/L212,4),0)</f>
        <v>91.818200000000004</v>
      </c>
      <c r="Q212" s="10" t="s">
        <v>8307</v>
      </c>
      <c r="R212" t="s">
        <v>8311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8">
        <f>IFERROR(ROUND(E213/L213,4),0)</f>
        <v>185.83330000000001</v>
      </c>
      <c r="Q213" s="10" t="s">
        <v>8307</v>
      </c>
      <c r="R213" t="s">
        <v>8311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8">
        <f>IFERROR(ROUND(E214/L214,4),0)</f>
        <v>1</v>
      </c>
      <c r="Q214" s="10" t="s">
        <v>8307</v>
      </c>
      <c r="R214" t="s">
        <v>8311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8">
        <f>IFERROR(ROUND(E215/L215,4),0)</f>
        <v>20</v>
      </c>
      <c r="Q215" s="10" t="s">
        <v>8307</v>
      </c>
      <c r="R215" t="s">
        <v>8311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8">
        <f>IFERROR(ROUND(E216/L216,4),0)</f>
        <v>1</v>
      </c>
      <c r="Q216" s="10" t="s">
        <v>8307</v>
      </c>
      <c r="R216" t="s">
        <v>8311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8">
        <f>IFERROR(ROUND(E217/L217,4),0)</f>
        <v>10</v>
      </c>
      <c r="Q217" s="10" t="s">
        <v>8307</v>
      </c>
      <c r="R217" t="s">
        <v>8311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>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8">
        <f>IFERROR(ROUND(E218/L218,4),0)</f>
        <v>331.53829999999999</v>
      </c>
      <c r="Q218" s="10" t="s">
        <v>8307</v>
      </c>
      <c r="R218" t="s">
        <v>8311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8">
        <f>IFERROR(ROUND(E219/L219,4),0)</f>
        <v>314.28949999999998</v>
      </c>
      <c r="Q219" s="10" t="s">
        <v>8307</v>
      </c>
      <c r="R219" t="s">
        <v>8311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8">
        <f>IFERROR(ROUND(E220/L220,4),0)</f>
        <v>100</v>
      </c>
      <c r="Q220" s="10" t="s">
        <v>8307</v>
      </c>
      <c r="R220" t="s">
        <v>8311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8">
        <f>IFERROR(ROUND(E221/L221,4),0)</f>
        <v>115.9868</v>
      </c>
      <c r="Q221" s="10" t="s">
        <v>8307</v>
      </c>
      <c r="R221" t="s">
        <v>8311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8">
        <f>IFERROR(ROUND(E222/L222,4),0)</f>
        <v>120</v>
      </c>
      <c r="Q222" s="10" t="s">
        <v>8307</v>
      </c>
      <c r="R222" t="s">
        <v>8311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8">
        <f>IFERROR(ROUND(E223/L223,4),0)</f>
        <v>0</v>
      </c>
      <c r="Q223" s="10" t="s">
        <v>8307</v>
      </c>
      <c r="R223" t="s">
        <v>8311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8">
        <f>IFERROR(ROUND(E224/L224,4),0)</f>
        <v>65</v>
      </c>
      <c r="Q224" s="10" t="s">
        <v>8307</v>
      </c>
      <c r="R224" t="s">
        <v>8311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8">
        <f>IFERROR(ROUND(E225/L225,4),0)</f>
        <v>0</v>
      </c>
      <c r="Q225" s="10" t="s">
        <v>8307</v>
      </c>
      <c r="R225" t="s">
        <v>8311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8">
        <f>IFERROR(ROUND(E226/L226,4),0)</f>
        <v>0</v>
      </c>
      <c r="Q226" s="10" t="s">
        <v>8307</v>
      </c>
      <c r="R226" t="s">
        <v>8311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8">
        <f>IFERROR(ROUND(E227/L227,4),0)</f>
        <v>0</v>
      </c>
      <c r="Q227" s="10" t="s">
        <v>8307</v>
      </c>
      <c r="R227" t="s">
        <v>8311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8">
        <f>IFERROR(ROUND(E228/L228,4),0)</f>
        <v>125</v>
      </c>
      <c r="Q228" s="10" t="s">
        <v>8307</v>
      </c>
      <c r="R228" t="s">
        <v>8311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>YEAR(S228)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8">
        <f>IFERROR(ROUND(E229/L229,4),0)</f>
        <v>0</v>
      </c>
      <c r="Q229" s="10" t="s">
        <v>8307</v>
      </c>
      <c r="R229" t="s">
        <v>8311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8">
        <f>IFERROR(ROUND(E230/L230,4),0)</f>
        <v>0</v>
      </c>
      <c r="Q230" s="10" t="s">
        <v>8307</v>
      </c>
      <c r="R230" t="s">
        <v>8311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>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8">
        <f>IFERROR(ROUND(E231/L231,4),0)</f>
        <v>0</v>
      </c>
      <c r="Q231" s="10" t="s">
        <v>8307</v>
      </c>
      <c r="R231" t="s">
        <v>8311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8">
        <f>IFERROR(ROUND(E232/L232,4),0)</f>
        <v>30</v>
      </c>
      <c r="Q232" s="10" t="s">
        <v>8307</v>
      </c>
      <c r="R232" t="s">
        <v>8311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8">
        <f>IFERROR(ROUND(E233/L233,4),0)</f>
        <v>0</v>
      </c>
      <c r="Q233" s="10" t="s">
        <v>8307</v>
      </c>
      <c r="R233" t="s">
        <v>8311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8">
        <f>IFERROR(ROUND(E234/L234,4),0)</f>
        <v>15.7143</v>
      </c>
      <c r="Q234" s="10" t="s">
        <v>8307</v>
      </c>
      <c r="R234" t="s">
        <v>8311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>YEAR(S234)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8">
        <f>IFERROR(ROUND(E235/L235,4),0)</f>
        <v>0</v>
      </c>
      <c r="Q235" s="10" t="s">
        <v>8307</v>
      </c>
      <c r="R235" t="s">
        <v>8311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8">
        <f>IFERROR(ROUND(E236/L236,4),0)</f>
        <v>80.2</v>
      </c>
      <c r="Q236" s="10" t="s">
        <v>8307</v>
      </c>
      <c r="R236" t="s">
        <v>8311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8">
        <f>IFERROR(ROUND(E237/L237,4),0)</f>
        <v>0</v>
      </c>
      <c r="Q237" s="10" t="s">
        <v>8307</v>
      </c>
      <c r="R237" t="s">
        <v>8311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8">
        <f>IFERROR(ROUND(E238/L238,4),0)</f>
        <v>0</v>
      </c>
      <c r="Q238" s="10" t="s">
        <v>8307</v>
      </c>
      <c r="R238" t="s">
        <v>8311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8">
        <f>IFERROR(ROUND(E239/L239,4),0)</f>
        <v>50</v>
      </c>
      <c r="Q239" s="10" t="s">
        <v>8307</v>
      </c>
      <c r="R239" t="s">
        <v>8311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8">
        <f>IFERROR(ROUND(E240/L240,4),0)</f>
        <v>0</v>
      </c>
      <c r="Q240" s="10" t="s">
        <v>8307</v>
      </c>
      <c r="R240" t="s">
        <v>8311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8">
        <f>IFERROR(ROUND(E241/L241,4),0)</f>
        <v>50</v>
      </c>
      <c r="Q241" s="10" t="s">
        <v>8307</v>
      </c>
      <c r="R241" t="s">
        <v>8311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8">
        <f>IFERROR(ROUND(E242/L242,4),0)</f>
        <v>117.8476</v>
      </c>
      <c r="Q242" s="10" t="s">
        <v>8307</v>
      </c>
      <c r="R242" t="s">
        <v>8312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8">
        <f>IFERROR(ROUND(E243/L243,4),0)</f>
        <v>109.04259999999999</v>
      </c>
      <c r="Q243" s="10" t="s">
        <v>8307</v>
      </c>
      <c r="R243" t="s">
        <v>8312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8">
        <f>IFERROR(ROUND(E244/L244,4),0)</f>
        <v>73.019800000000004</v>
      </c>
      <c r="Q244" s="10" t="s">
        <v>8307</v>
      </c>
      <c r="R244" t="s">
        <v>8312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8">
        <f>IFERROR(ROUND(E245/L245,4),0)</f>
        <v>78.195099999999996</v>
      </c>
      <c r="Q245" s="10" t="s">
        <v>8307</v>
      </c>
      <c r="R245" t="s">
        <v>8312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8">
        <f>IFERROR(ROUND(E246/L246,4),0)</f>
        <v>47.398800000000001</v>
      </c>
      <c r="Q246" s="10" t="s">
        <v>8307</v>
      </c>
      <c r="R246" t="s">
        <v>8312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8">
        <f>IFERROR(ROUND(E247/L247,4),0)</f>
        <v>54.020800000000001</v>
      </c>
      <c r="Q247" s="10" t="s">
        <v>8307</v>
      </c>
      <c r="R247" t="s">
        <v>8312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8">
        <f>IFERROR(ROUND(E248/L248,4),0)</f>
        <v>68.488799999999998</v>
      </c>
      <c r="Q248" s="10" t="s">
        <v>8307</v>
      </c>
      <c r="R248" t="s">
        <v>8312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8">
        <f>IFERROR(ROUND(E249/L249,4),0)</f>
        <v>108.1452</v>
      </c>
      <c r="Q249" s="10" t="s">
        <v>8307</v>
      </c>
      <c r="R249" t="s">
        <v>8312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8">
        <f>IFERROR(ROUND(E250/L250,4),0)</f>
        <v>589.95209999999997</v>
      </c>
      <c r="Q250" s="10" t="s">
        <v>8307</v>
      </c>
      <c r="R250" t="s">
        <v>8312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8">
        <f>IFERROR(ROUND(E251/L251,4),0)</f>
        <v>48.051099999999998</v>
      </c>
      <c r="Q251" s="10" t="s">
        <v>8307</v>
      </c>
      <c r="R251" t="s">
        <v>8312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8">
        <f>IFERROR(ROUND(E252/L252,4),0)</f>
        <v>72.482799999999997</v>
      </c>
      <c r="Q252" s="10" t="s">
        <v>8307</v>
      </c>
      <c r="R252" t="s">
        <v>8312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8">
        <f>IFERROR(ROUND(E253/L253,4),0)</f>
        <v>57.0779</v>
      </c>
      <c r="Q253" s="10" t="s">
        <v>8307</v>
      </c>
      <c r="R253" t="s">
        <v>8312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8">
        <f>IFERROR(ROUND(E254/L254,4),0)</f>
        <v>85.444400000000002</v>
      </c>
      <c r="Q254" s="10" t="s">
        <v>8307</v>
      </c>
      <c r="R254" t="s">
        <v>8312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8">
        <f>IFERROR(ROUND(E255/L255,4),0)</f>
        <v>215.8571</v>
      </c>
      <c r="Q255" s="10" t="s">
        <v>8307</v>
      </c>
      <c r="R255" t="s">
        <v>8312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8">
        <f>IFERROR(ROUND(E256/L256,4),0)</f>
        <v>89.386399999999995</v>
      </c>
      <c r="Q256" s="10" t="s">
        <v>8307</v>
      </c>
      <c r="R256" t="s">
        <v>8312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8">
        <f>IFERROR(ROUND(E257/L257,4),0)</f>
        <v>45.418399999999998</v>
      </c>
      <c r="Q257" s="10" t="s">
        <v>8307</v>
      </c>
      <c r="R257" t="s">
        <v>8312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8">
        <f>IFERROR(ROUND(E258/L258,4),0)</f>
        <v>65.756399999999999</v>
      </c>
      <c r="Q258" s="10" t="s">
        <v>8307</v>
      </c>
      <c r="R258" t="s">
        <v>8312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8">
        <f>IFERROR(ROUND(E259/L259,4),0)</f>
        <v>66.704099999999997</v>
      </c>
      <c r="Q259" s="10" t="s">
        <v>8307</v>
      </c>
      <c r="R259" t="s">
        <v>8312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8">
        <f>IFERROR(ROUND(E260/L260,4),0)</f>
        <v>83.3459</v>
      </c>
      <c r="Q260" s="10" t="s">
        <v>8307</v>
      </c>
      <c r="R260" t="s">
        <v>8312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8">
        <f>IFERROR(ROUND(E261/L261,4),0)</f>
        <v>105.0461</v>
      </c>
      <c r="Q261" s="10" t="s">
        <v>8307</v>
      </c>
      <c r="R261" t="s">
        <v>8312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8">
        <f>IFERROR(ROUND(E262/L262,4),0)</f>
        <v>120.9091</v>
      </c>
      <c r="Q262" s="10" t="s">
        <v>8307</v>
      </c>
      <c r="R262" t="s">
        <v>8312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8">
        <f>IFERROR(ROUND(E263/L263,4),0)</f>
        <v>97.636399999999995</v>
      </c>
      <c r="Q263" s="10" t="s">
        <v>8307</v>
      </c>
      <c r="R263" t="s">
        <v>8312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8">
        <f>IFERROR(ROUND(E264/L264,4),0)</f>
        <v>41.379300000000001</v>
      </c>
      <c r="Q264" s="10" t="s">
        <v>8307</v>
      </c>
      <c r="R264" t="s">
        <v>8312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8">
        <f>IFERROR(ROUND(E265/L265,4),0)</f>
        <v>30.654499999999999</v>
      </c>
      <c r="Q265" s="10" t="s">
        <v>8307</v>
      </c>
      <c r="R265" t="s">
        <v>8312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8">
        <f>IFERROR(ROUND(E266/L266,4),0)</f>
        <v>64.945099999999996</v>
      </c>
      <c r="Q266" s="10" t="s">
        <v>8307</v>
      </c>
      <c r="R266" t="s">
        <v>8312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8">
        <f>IFERROR(ROUND(E267/L267,4),0)</f>
        <v>95.775899999999993</v>
      </c>
      <c r="Q267" s="10" t="s">
        <v>8307</v>
      </c>
      <c r="R267" t="s">
        <v>8312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8">
        <f>IFERROR(ROUND(E268/L268,4),0)</f>
        <v>40.416699999999999</v>
      </c>
      <c r="Q268" s="10" t="s">
        <v>8307</v>
      </c>
      <c r="R268" t="s">
        <v>8312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8">
        <f>IFERROR(ROUND(E269/L269,4),0)</f>
        <v>78.578400000000002</v>
      </c>
      <c r="Q269" s="10" t="s">
        <v>8307</v>
      </c>
      <c r="R269" t="s">
        <v>8312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8">
        <f>IFERROR(ROUND(E270/L270,4),0)</f>
        <v>50.180199999999999</v>
      </c>
      <c r="Q270" s="10" t="s">
        <v>8307</v>
      </c>
      <c r="R270" t="s">
        <v>8312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8">
        <f>IFERROR(ROUND(E271/L271,4),0)</f>
        <v>92.2517</v>
      </c>
      <c r="Q271" s="10" t="s">
        <v>8307</v>
      </c>
      <c r="R271" t="s">
        <v>8312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8">
        <f>IFERROR(ROUND(E272/L272,4),0)</f>
        <v>57.540999999999997</v>
      </c>
      <c r="Q272" s="10" t="s">
        <v>8307</v>
      </c>
      <c r="R272" t="s">
        <v>8312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8">
        <f>IFERROR(ROUND(E273/L273,4),0)</f>
        <v>109.4216</v>
      </c>
      <c r="Q273" s="10" t="s">
        <v>8307</v>
      </c>
      <c r="R273" t="s">
        <v>8312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8">
        <f>IFERROR(ROUND(E274/L274,4),0)</f>
        <v>81.892499999999998</v>
      </c>
      <c r="Q274" s="10" t="s">
        <v>8307</v>
      </c>
      <c r="R274" t="s">
        <v>8312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8">
        <f>IFERROR(ROUND(E275/L275,4),0)</f>
        <v>45.667700000000004</v>
      </c>
      <c r="Q275" s="10" t="s">
        <v>8307</v>
      </c>
      <c r="R275" t="s">
        <v>8312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8">
        <f>IFERROR(ROUND(E276/L276,4),0)</f>
        <v>55.221200000000003</v>
      </c>
      <c r="Q276" s="10" t="s">
        <v>8307</v>
      </c>
      <c r="R276" t="s">
        <v>8312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8">
        <f>IFERROR(ROUND(E277/L277,4),0)</f>
        <v>65.298199999999994</v>
      </c>
      <c r="Q277" s="10" t="s">
        <v>8307</v>
      </c>
      <c r="R277" t="s">
        <v>8312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8">
        <f>IFERROR(ROUND(E278/L278,4),0)</f>
        <v>95.225800000000007</v>
      </c>
      <c r="Q278" s="10" t="s">
        <v>8307</v>
      </c>
      <c r="R278" t="s">
        <v>8312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8">
        <f>IFERROR(ROUND(E279/L279,4),0)</f>
        <v>75.444800000000001</v>
      </c>
      <c r="Q279" s="10" t="s">
        <v>8307</v>
      </c>
      <c r="R279" t="s">
        <v>8312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8">
        <f>IFERROR(ROUND(E280/L280,4),0)</f>
        <v>97.816900000000004</v>
      </c>
      <c r="Q280" s="10" t="s">
        <v>8307</v>
      </c>
      <c r="R280" t="s">
        <v>8312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8">
        <f>IFERROR(ROUND(E281/L281,4),0)</f>
        <v>87.685599999999994</v>
      </c>
      <c r="Q281" s="10" t="s">
        <v>8307</v>
      </c>
      <c r="R281" t="s">
        <v>8312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8">
        <f>IFERROR(ROUND(E282/L282,4),0)</f>
        <v>54.748899999999999</v>
      </c>
      <c r="Q282" s="10" t="s">
        <v>8307</v>
      </c>
      <c r="R282" t="s">
        <v>8312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8">
        <f>IFERROR(ROUND(E283/L283,4),0)</f>
        <v>83.953400000000002</v>
      </c>
      <c r="Q283" s="10" t="s">
        <v>8307</v>
      </c>
      <c r="R283" t="s">
        <v>8312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8">
        <f>IFERROR(ROUND(E284/L284,4),0)</f>
        <v>254.38550000000001</v>
      </c>
      <c r="Q284" s="10" t="s">
        <v>8307</v>
      </c>
      <c r="R284" t="s">
        <v>8312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8">
        <f>IFERROR(ROUND(E285/L285,4),0)</f>
        <v>101.827</v>
      </c>
      <c r="Q285" s="10" t="s">
        <v>8307</v>
      </c>
      <c r="R285" t="s">
        <v>8312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8">
        <f>IFERROR(ROUND(E286/L286,4),0)</f>
        <v>55.066400000000002</v>
      </c>
      <c r="Q286" s="10" t="s">
        <v>8307</v>
      </c>
      <c r="R286" t="s">
        <v>8312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8">
        <f>IFERROR(ROUND(E287/L287,4),0)</f>
        <v>56.901400000000002</v>
      </c>
      <c r="Q287" s="10" t="s">
        <v>8307</v>
      </c>
      <c r="R287" t="s">
        <v>8312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8">
        <f>IFERROR(ROUND(E288/L288,4),0)</f>
        <v>121.28149999999999</v>
      </c>
      <c r="Q288" s="10" t="s">
        <v>8307</v>
      </c>
      <c r="R288" t="s">
        <v>8312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8">
        <f>IFERROR(ROUND(E289/L289,4),0)</f>
        <v>91.189700000000002</v>
      </c>
      <c r="Q289" s="10" t="s">
        <v>8307</v>
      </c>
      <c r="R289" t="s">
        <v>8312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8">
        <f>IFERROR(ROUND(E290/L290,4),0)</f>
        <v>115.4481</v>
      </c>
      <c r="Q290" s="10" t="s">
        <v>8307</v>
      </c>
      <c r="R290" t="s">
        <v>8312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8">
        <f>IFERROR(ROUND(E291/L291,4),0)</f>
        <v>67.771600000000007</v>
      </c>
      <c r="Q291" s="10" t="s">
        <v>8307</v>
      </c>
      <c r="R291" t="s">
        <v>8312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8">
        <f>IFERROR(ROUND(E292/L292,4),0)</f>
        <v>28.5762</v>
      </c>
      <c r="Q292" s="10" t="s">
        <v>8307</v>
      </c>
      <c r="R292" t="s">
        <v>8312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8">
        <f>IFERROR(ROUND(E293/L293,4),0)</f>
        <v>46.882800000000003</v>
      </c>
      <c r="Q293" s="10" t="s">
        <v>8307</v>
      </c>
      <c r="R293" t="s">
        <v>8312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8">
        <f>IFERROR(ROUND(E294/L294,4),0)</f>
        <v>154.42230000000001</v>
      </c>
      <c r="Q294" s="10" t="s">
        <v>8307</v>
      </c>
      <c r="R294" t="s">
        <v>8312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8">
        <f>IFERROR(ROUND(E295/L295,4),0)</f>
        <v>201.22139999999999</v>
      </c>
      <c r="Q295" s="10" t="s">
        <v>8307</v>
      </c>
      <c r="R295" t="s">
        <v>8312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8">
        <f>IFERROR(ROUND(E296/L296,4),0)</f>
        <v>100</v>
      </c>
      <c r="Q296" s="10" t="s">
        <v>8307</v>
      </c>
      <c r="R296" t="s">
        <v>8312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8">
        <f>IFERROR(ROUND(E297/L297,4),0)</f>
        <v>100.08199999999999</v>
      </c>
      <c r="Q297" s="10" t="s">
        <v>8307</v>
      </c>
      <c r="R297" t="s">
        <v>8312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8">
        <f>IFERROR(ROUND(E298/L298,4),0)</f>
        <v>230.08949999999999</v>
      </c>
      <c r="Q298" s="10" t="s">
        <v>8307</v>
      </c>
      <c r="R298" t="s">
        <v>8312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8">
        <f>IFERROR(ROUND(E299/L299,4),0)</f>
        <v>141.7465</v>
      </c>
      <c r="Q299" s="10" t="s">
        <v>8307</v>
      </c>
      <c r="R299" t="s">
        <v>8312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8">
        <f>IFERROR(ROUND(E300/L300,4),0)</f>
        <v>56.3444</v>
      </c>
      <c r="Q300" s="10" t="s">
        <v>8307</v>
      </c>
      <c r="R300" t="s">
        <v>8312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8">
        <f>IFERROR(ROUND(E301/L301,4),0)</f>
        <v>73.341200000000001</v>
      </c>
      <c r="Q301" s="10" t="s">
        <v>8307</v>
      </c>
      <c r="R301" t="s">
        <v>8312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8">
        <f>IFERROR(ROUND(E302/L302,4),0)</f>
        <v>85.337800000000001</v>
      </c>
      <c r="Q302" s="10" t="s">
        <v>8307</v>
      </c>
      <c r="R302" t="s">
        <v>8312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8">
        <f>IFERROR(ROUND(E303/L303,4),0)</f>
        <v>61.496200000000002</v>
      </c>
      <c r="Q303" s="10" t="s">
        <v>8307</v>
      </c>
      <c r="R303" t="s">
        <v>8312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8">
        <f>IFERROR(ROUND(E304/L304,4),0)</f>
        <v>93.018500000000003</v>
      </c>
      <c r="Q304" s="10" t="s">
        <v>8307</v>
      </c>
      <c r="R304" t="s">
        <v>8312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8">
        <f>IFERROR(ROUND(E305/L305,4),0)</f>
        <v>50.292700000000004</v>
      </c>
      <c r="Q305" s="10" t="s">
        <v>8307</v>
      </c>
      <c r="R305" t="s">
        <v>8312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8">
        <f>IFERROR(ROUND(E306/L306,4),0)</f>
        <v>106.4324</v>
      </c>
      <c r="Q306" s="10" t="s">
        <v>8307</v>
      </c>
      <c r="R306" t="s">
        <v>8312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8">
        <f>IFERROR(ROUND(E307/L307,4),0)</f>
        <v>51.7196</v>
      </c>
      <c r="Q307" s="10" t="s">
        <v>8307</v>
      </c>
      <c r="R307" t="s">
        <v>8312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8">
        <f>IFERROR(ROUND(E308/L308,4),0)</f>
        <v>36.612499999999997</v>
      </c>
      <c r="Q308" s="10" t="s">
        <v>8307</v>
      </c>
      <c r="R308" t="s">
        <v>8312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8">
        <f>IFERROR(ROUND(E309/L309,4),0)</f>
        <v>42.517400000000002</v>
      </c>
      <c r="Q309" s="10" t="s">
        <v>8307</v>
      </c>
      <c r="R309" t="s">
        <v>8312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8">
        <f>IFERROR(ROUND(E310/L310,4),0)</f>
        <v>62.712899999999998</v>
      </c>
      <c r="Q310" s="10" t="s">
        <v>8307</v>
      </c>
      <c r="R310" t="s">
        <v>8312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8">
        <f>IFERROR(ROUND(E311/L311,4),0)</f>
        <v>89.957999999999998</v>
      </c>
      <c r="Q311" s="10" t="s">
        <v>8307</v>
      </c>
      <c r="R311" t="s">
        <v>8312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8">
        <f>IFERROR(ROUND(E312/L312,4),0)</f>
        <v>28.924700000000001</v>
      </c>
      <c r="Q312" s="10" t="s">
        <v>8307</v>
      </c>
      <c r="R312" t="s">
        <v>8312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8">
        <f>IFERROR(ROUND(E313/L313,4),0)</f>
        <v>138.8022</v>
      </c>
      <c r="Q313" s="10" t="s">
        <v>8307</v>
      </c>
      <c r="R313" t="s">
        <v>8312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8">
        <f>IFERROR(ROUND(E314/L314,4),0)</f>
        <v>61.301400000000001</v>
      </c>
      <c r="Q314" s="10" t="s">
        <v>8307</v>
      </c>
      <c r="R314" t="s">
        <v>8312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8">
        <f>IFERROR(ROUND(E315/L315,4),0)</f>
        <v>80.202699999999993</v>
      </c>
      <c r="Q315" s="10" t="s">
        <v>8307</v>
      </c>
      <c r="R315" t="s">
        <v>8312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8">
        <f>IFERROR(ROUND(E316/L316,4),0)</f>
        <v>32.095799999999997</v>
      </c>
      <c r="Q316" s="10" t="s">
        <v>8307</v>
      </c>
      <c r="R316" t="s">
        <v>8312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8">
        <f>IFERROR(ROUND(E317/L317,4),0)</f>
        <v>200.88890000000001</v>
      </c>
      <c r="Q317" s="10" t="s">
        <v>8307</v>
      </c>
      <c r="R317" t="s">
        <v>8312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8">
        <f>IFERROR(ROUND(E318/L318,4),0)</f>
        <v>108.0127</v>
      </c>
      <c r="Q318" s="10" t="s">
        <v>8307</v>
      </c>
      <c r="R318" t="s">
        <v>8312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8">
        <f>IFERROR(ROUND(E319/L319,4),0)</f>
        <v>95.699399999999997</v>
      </c>
      <c r="Q319" s="10" t="s">
        <v>8307</v>
      </c>
      <c r="R319" t="s">
        <v>8312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8">
        <f>IFERROR(ROUND(E320/L320,4),0)</f>
        <v>49.880299999999998</v>
      </c>
      <c r="Q320" s="10" t="s">
        <v>8307</v>
      </c>
      <c r="R320" t="s">
        <v>8312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8">
        <f>IFERROR(ROUND(E321/L321,4),0)</f>
        <v>110.4706</v>
      </c>
      <c r="Q321" s="10" t="s">
        <v>8307</v>
      </c>
      <c r="R321" t="s">
        <v>8312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8">
        <f>IFERROR(ROUND(E322/L322,4),0)</f>
        <v>134.91139999999999</v>
      </c>
      <c r="Q322" s="10" t="s">
        <v>8307</v>
      </c>
      <c r="R322" t="s">
        <v>8312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8">
        <f>IFERROR(ROUND(E323/L323,4),0)</f>
        <v>106.62309999999999</v>
      </c>
      <c r="Q323" s="10" t="s">
        <v>8307</v>
      </c>
      <c r="R323" t="s">
        <v>8312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8">
        <f>IFERROR(ROUND(E324/L324,4),0)</f>
        <v>145.04300000000001</v>
      </c>
      <c r="Q324" s="10" t="s">
        <v>8307</v>
      </c>
      <c r="R324" t="s">
        <v>8312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8">
        <f>IFERROR(ROUND(E325/L325,4),0)</f>
        <v>114.58620000000001</v>
      </c>
      <c r="Q325" s="10" t="s">
        <v>8307</v>
      </c>
      <c r="R325" t="s">
        <v>8312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8">
        <f>IFERROR(ROUND(E326/L326,4),0)</f>
        <v>105.3171</v>
      </c>
      <c r="Q326" s="10" t="s">
        <v>8307</v>
      </c>
      <c r="R326" t="s">
        <v>8312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8">
        <f>IFERROR(ROUND(E327/L327,4),0)</f>
        <v>70.921199999999999</v>
      </c>
      <c r="Q327" s="10" t="s">
        <v>8307</v>
      </c>
      <c r="R327" t="s">
        <v>8312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8">
        <f>IFERROR(ROUND(E328/L328,4),0)</f>
        <v>147.17169999999999</v>
      </c>
      <c r="Q328" s="10" t="s">
        <v>8307</v>
      </c>
      <c r="R328" t="s">
        <v>8312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8">
        <f>IFERROR(ROUND(E329/L329,4),0)</f>
        <v>160.47059999999999</v>
      </c>
      <c r="Q329" s="10" t="s">
        <v>8307</v>
      </c>
      <c r="R329" t="s">
        <v>8312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8">
        <f>IFERROR(ROUND(E330/L330,4),0)</f>
        <v>156.04580000000001</v>
      </c>
      <c r="Q330" s="10" t="s">
        <v>8307</v>
      </c>
      <c r="R330" t="s">
        <v>8312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8">
        <f>IFERROR(ROUND(E331/L331,4),0)</f>
        <v>63.173699999999997</v>
      </c>
      <c r="Q331" s="10" t="s">
        <v>8307</v>
      </c>
      <c r="R331" t="s">
        <v>8312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8">
        <f>IFERROR(ROUND(E332/L332,4),0)</f>
        <v>104.8235</v>
      </c>
      <c r="Q332" s="10" t="s">
        <v>8307</v>
      </c>
      <c r="R332" t="s">
        <v>8312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8">
        <f>IFERROR(ROUND(E333/L333,4),0)</f>
        <v>97.356200000000001</v>
      </c>
      <c r="Q333" s="10" t="s">
        <v>8307</v>
      </c>
      <c r="R333" t="s">
        <v>8312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8">
        <f>IFERROR(ROUND(E334/L334,4),0)</f>
        <v>203.63059999999999</v>
      </c>
      <c r="Q334" s="10" t="s">
        <v>8307</v>
      </c>
      <c r="R334" t="s">
        <v>8312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8">
        <f>IFERROR(ROUND(E335/L335,4),0)</f>
        <v>188.31200000000001</v>
      </c>
      <c r="Q335" s="10" t="s">
        <v>8307</v>
      </c>
      <c r="R335" t="s">
        <v>8312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8">
        <f>IFERROR(ROUND(E336/L336,4),0)</f>
        <v>146.65219999999999</v>
      </c>
      <c r="Q336" s="10" t="s">
        <v>8307</v>
      </c>
      <c r="R336" t="s">
        <v>8312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8">
        <f>IFERROR(ROUND(E337/L337,4),0)</f>
        <v>109.1875</v>
      </c>
      <c r="Q337" s="10" t="s">
        <v>8307</v>
      </c>
      <c r="R337" t="s">
        <v>8312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8">
        <f>IFERROR(ROUND(E338/L338,4),0)</f>
        <v>59.249000000000002</v>
      </c>
      <c r="Q338" s="10" t="s">
        <v>8307</v>
      </c>
      <c r="R338" t="s">
        <v>8312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8">
        <f>IFERROR(ROUND(E339/L339,4),0)</f>
        <v>97.904799999999994</v>
      </c>
      <c r="Q339" s="10" t="s">
        <v>8307</v>
      </c>
      <c r="R339" t="s">
        <v>8312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8">
        <f>IFERROR(ROUND(E340/L340,4),0)</f>
        <v>70.000200000000007</v>
      </c>
      <c r="Q340" s="10" t="s">
        <v>8307</v>
      </c>
      <c r="R340" t="s">
        <v>8312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8">
        <f>IFERROR(ROUND(E341/L341,4),0)</f>
        <v>72.865200000000002</v>
      </c>
      <c r="Q341" s="10" t="s">
        <v>8307</v>
      </c>
      <c r="R341" t="s">
        <v>8312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8">
        <f>IFERROR(ROUND(E342/L342,4),0)</f>
        <v>146.34780000000001</v>
      </c>
      <c r="Q342" s="10" t="s">
        <v>8307</v>
      </c>
      <c r="R342" t="s">
        <v>8312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8">
        <f>IFERROR(ROUND(E343/L343,4),0)</f>
        <v>67.909099999999995</v>
      </c>
      <c r="Q343" s="10" t="s">
        <v>8307</v>
      </c>
      <c r="R343" t="s">
        <v>8312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8">
        <f>IFERROR(ROUND(E344/L344,4),0)</f>
        <v>169.85079999999999</v>
      </c>
      <c r="Q344" s="10" t="s">
        <v>8307</v>
      </c>
      <c r="R344" t="s">
        <v>8312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8">
        <f>IFERROR(ROUND(E345/L345,4),0)</f>
        <v>58.4133</v>
      </c>
      <c r="Q345" s="10" t="s">
        <v>8307</v>
      </c>
      <c r="R345" t="s">
        <v>8312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8">
        <f>IFERROR(ROUND(E346/L346,4),0)</f>
        <v>119.99299999999999</v>
      </c>
      <c r="Q346" s="10" t="s">
        <v>8307</v>
      </c>
      <c r="R346" t="s">
        <v>8312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8">
        <f>IFERROR(ROUND(E347/L347,4),0)</f>
        <v>99.860299999999995</v>
      </c>
      <c r="Q347" s="10" t="s">
        <v>8307</v>
      </c>
      <c r="R347" t="s">
        <v>8312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8">
        <f>IFERROR(ROUND(E348/L348,4),0)</f>
        <v>90.579099999999997</v>
      </c>
      <c r="Q348" s="10" t="s">
        <v>8307</v>
      </c>
      <c r="R348" t="s">
        <v>8312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8">
        <f>IFERROR(ROUND(E349/L349,4),0)</f>
        <v>117.7736</v>
      </c>
      <c r="Q349" s="10" t="s">
        <v>8307</v>
      </c>
      <c r="R349" t="s">
        <v>8312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8">
        <f>IFERROR(ROUND(E350/L350,4),0)</f>
        <v>86.554599999999994</v>
      </c>
      <c r="Q350" s="10" t="s">
        <v>8307</v>
      </c>
      <c r="R350" t="s">
        <v>8312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8">
        <f>IFERROR(ROUND(E351/L351,4),0)</f>
        <v>71.899299999999997</v>
      </c>
      <c r="Q351" s="10" t="s">
        <v>8307</v>
      </c>
      <c r="R351" t="s">
        <v>8312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8">
        <f>IFERROR(ROUND(E352/L352,4),0)</f>
        <v>129.81899999999999</v>
      </c>
      <c r="Q352" s="10" t="s">
        <v>8307</v>
      </c>
      <c r="R352" t="s">
        <v>8312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8">
        <f>IFERROR(ROUND(E353/L353,4),0)</f>
        <v>44.9129</v>
      </c>
      <c r="Q353" s="10" t="s">
        <v>8307</v>
      </c>
      <c r="R353" t="s">
        <v>8312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8">
        <f>IFERROR(ROUND(E354/L354,4),0)</f>
        <v>40.755200000000002</v>
      </c>
      <c r="Q354" s="10" t="s">
        <v>8307</v>
      </c>
      <c r="R354" t="s">
        <v>8312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8">
        <f>IFERROR(ROUND(E355/L355,4),0)</f>
        <v>103.5239</v>
      </c>
      <c r="Q355" s="10" t="s">
        <v>8307</v>
      </c>
      <c r="R355" t="s">
        <v>8312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8">
        <f>IFERROR(ROUND(E356/L356,4),0)</f>
        <v>125.4483</v>
      </c>
      <c r="Q356" s="10" t="s">
        <v>8307</v>
      </c>
      <c r="R356" t="s">
        <v>8312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8">
        <f>IFERROR(ROUND(E357/L357,4),0)</f>
        <v>246.6061</v>
      </c>
      <c r="Q357" s="10" t="s">
        <v>8307</v>
      </c>
      <c r="R357" t="s">
        <v>8312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8">
        <f>IFERROR(ROUND(E358/L358,4),0)</f>
        <v>79.401300000000006</v>
      </c>
      <c r="Q358" s="10" t="s">
        <v>8307</v>
      </c>
      <c r="R358" t="s">
        <v>8312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8">
        <f>IFERROR(ROUND(E359/L359,4),0)</f>
        <v>86.138599999999997</v>
      </c>
      <c r="Q359" s="10" t="s">
        <v>8307</v>
      </c>
      <c r="R359" t="s">
        <v>8312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8">
        <f>IFERROR(ROUND(E360/L360,4),0)</f>
        <v>193.0487</v>
      </c>
      <c r="Q360" s="10" t="s">
        <v>8307</v>
      </c>
      <c r="R360" t="s">
        <v>8312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8">
        <f>IFERROR(ROUND(E361/L361,4),0)</f>
        <v>84.023200000000003</v>
      </c>
      <c r="Q361" s="10" t="s">
        <v>8307</v>
      </c>
      <c r="R361" t="s">
        <v>8312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8">
        <f>IFERROR(ROUND(E362/L362,4),0)</f>
        <v>139.82759999999999</v>
      </c>
      <c r="Q362" s="10" t="s">
        <v>8307</v>
      </c>
      <c r="R362" t="s">
        <v>8312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8">
        <f>IFERROR(ROUND(E363/L363,4),0)</f>
        <v>109.8219</v>
      </c>
      <c r="Q363" s="10" t="s">
        <v>8307</v>
      </c>
      <c r="R363" t="s">
        <v>8312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8">
        <f>IFERROR(ROUND(E364/L364,4),0)</f>
        <v>139.53489999999999</v>
      </c>
      <c r="Q364" s="10" t="s">
        <v>8307</v>
      </c>
      <c r="R364" t="s">
        <v>8312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8">
        <f>IFERROR(ROUND(E365/L365,4),0)</f>
        <v>347.84620000000001</v>
      </c>
      <c r="Q365" s="10" t="s">
        <v>8307</v>
      </c>
      <c r="R365" t="s">
        <v>8312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8">
        <f>IFERROR(ROUND(E366/L366,4),0)</f>
        <v>68.241600000000005</v>
      </c>
      <c r="Q366" s="10" t="s">
        <v>8307</v>
      </c>
      <c r="R366" t="s">
        <v>8312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8">
        <f>IFERROR(ROUND(E367/L367,4),0)</f>
        <v>239.9385</v>
      </c>
      <c r="Q367" s="10" t="s">
        <v>8307</v>
      </c>
      <c r="R367" t="s">
        <v>8312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8">
        <f>IFERROR(ROUND(E368/L368,4),0)</f>
        <v>287.3134</v>
      </c>
      <c r="Q368" s="10" t="s">
        <v>8307</v>
      </c>
      <c r="R368" t="s">
        <v>8312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8">
        <f>IFERROR(ROUND(E369/L369,4),0)</f>
        <v>86.848799999999997</v>
      </c>
      <c r="Q369" s="10" t="s">
        <v>8307</v>
      </c>
      <c r="R369" t="s">
        <v>8312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8">
        <f>IFERROR(ROUND(E370/L370,4),0)</f>
        <v>81.849100000000007</v>
      </c>
      <c r="Q370" s="10" t="s">
        <v>8307</v>
      </c>
      <c r="R370" t="s">
        <v>8312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8">
        <f>IFERROR(ROUND(E371/L371,4),0)</f>
        <v>42.875</v>
      </c>
      <c r="Q371" s="10" t="s">
        <v>8307</v>
      </c>
      <c r="R371" t="s">
        <v>8312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8">
        <f>IFERROR(ROUND(E372/L372,4),0)</f>
        <v>709.41859999999997</v>
      </c>
      <c r="Q372" s="10" t="s">
        <v>8307</v>
      </c>
      <c r="R372" t="s">
        <v>8312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8">
        <f>IFERROR(ROUND(E373/L373,4),0)</f>
        <v>161.2552</v>
      </c>
      <c r="Q373" s="10" t="s">
        <v>8307</v>
      </c>
      <c r="R373" t="s">
        <v>8312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8">
        <f>IFERROR(ROUND(E374/L374,4),0)</f>
        <v>41.777799999999999</v>
      </c>
      <c r="Q374" s="10" t="s">
        <v>8307</v>
      </c>
      <c r="R374" t="s">
        <v>8312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8">
        <f>IFERROR(ROUND(E375/L375,4),0)</f>
        <v>89.887600000000006</v>
      </c>
      <c r="Q375" s="10" t="s">
        <v>8307</v>
      </c>
      <c r="R375" t="s">
        <v>8312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8">
        <f>IFERROR(ROUND(E376/L376,4),0)</f>
        <v>45.051699999999997</v>
      </c>
      <c r="Q376" s="10" t="s">
        <v>8307</v>
      </c>
      <c r="R376" t="s">
        <v>8312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8">
        <f>IFERROR(ROUND(E377/L377,4),0)</f>
        <v>42.857100000000003</v>
      </c>
      <c r="Q377" s="10" t="s">
        <v>8307</v>
      </c>
      <c r="R377" t="s">
        <v>8312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8">
        <f>IFERROR(ROUND(E378/L378,4),0)</f>
        <v>54.083300000000001</v>
      </c>
      <c r="Q378" s="10" t="s">
        <v>8307</v>
      </c>
      <c r="R378" t="s">
        <v>8312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8">
        <f>IFERROR(ROUND(E379/L379,4),0)</f>
        <v>103.218</v>
      </c>
      <c r="Q379" s="10" t="s">
        <v>8307</v>
      </c>
      <c r="R379" t="s">
        <v>8312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8">
        <f>IFERROR(ROUND(E380/L380,4),0)</f>
        <v>40.397599999999997</v>
      </c>
      <c r="Q380" s="10" t="s">
        <v>8307</v>
      </c>
      <c r="R380" t="s">
        <v>8312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8">
        <f>IFERROR(ROUND(E381/L381,4),0)</f>
        <v>116.8591</v>
      </c>
      <c r="Q381" s="10" t="s">
        <v>8307</v>
      </c>
      <c r="R381" t="s">
        <v>8312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8">
        <f>IFERROR(ROUND(E382/L382,4),0)</f>
        <v>115.5102</v>
      </c>
      <c r="Q382" s="10" t="s">
        <v>8307</v>
      </c>
      <c r="R382" t="s">
        <v>8312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8">
        <f>IFERROR(ROUND(E383/L383,4),0)</f>
        <v>104.31270000000001</v>
      </c>
      <c r="Q383" s="10" t="s">
        <v>8307</v>
      </c>
      <c r="R383" t="s">
        <v>8312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8">
        <f>IFERROR(ROUND(E384/L384,4),0)</f>
        <v>69.7727</v>
      </c>
      <c r="Q384" s="10" t="s">
        <v>8307</v>
      </c>
      <c r="R384" t="s">
        <v>8312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8">
        <f>IFERROR(ROUND(E385/L385,4),0)</f>
        <v>43.020800000000001</v>
      </c>
      <c r="Q385" s="10" t="s">
        <v>8307</v>
      </c>
      <c r="R385" t="s">
        <v>8312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8">
        <f>IFERROR(ROUND(E386/L386,4),0)</f>
        <v>58.540500000000002</v>
      </c>
      <c r="Q386" s="10" t="s">
        <v>8307</v>
      </c>
      <c r="R386" t="s">
        <v>8312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8">
        <f>IFERROR(ROUND(E387/L387,4),0)</f>
        <v>111.7954</v>
      </c>
      <c r="Q387" s="10" t="s">
        <v>8307</v>
      </c>
      <c r="R387" t="s">
        <v>8312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8">
        <f>IFERROR(ROUND(E388/L388,4),0)</f>
        <v>46.230800000000002</v>
      </c>
      <c r="Q388" s="10" t="s">
        <v>8307</v>
      </c>
      <c r="R388" t="s">
        <v>8312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8">
        <f>IFERROR(ROUND(E389/L389,4),0)</f>
        <v>144.69040000000001</v>
      </c>
      <c r="Q389" s="10" t="s">
        <v>8307</v>
      </c>
      <c r="R389" t="s">
        <v>8312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8">
        <f>IFERROR(ROUND(E390/L390,4),0)</f>
        <v>88.845100000000002</v>
      </c>
      <c r="Q390" s="10" t="s">
        <v>8307</v>
      </c>
      <c r="R390" t="s">
        <v>8312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8">
        <f>IFERROR(ROUND(E391/L391,4),0)</f>
        <v>81.751099999999994</v>
      </c>
      <c r="Q391" s="10" t="s">
        <v>8307</v>
      </c>
      <c r="R391" t="s">
        <v>8312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8">
        <f>IFERROR(ROUND(E392/L392,4),0)</f>
        <v>71.428600000000003</v>
      </c>
      <c r="Q392" s="10" t="s">
        <v>8307</v>
      </c>
      <c r="R392" t="s">
        <v>8312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8">
        <f>IFERROR(ROUND(E393/L393,4),0)</f>
        <v>104.2591</v>
      </c>
      <c r="Q393" s="10" t="s">
        <v>8307</v>
      </c>
      <c r="R393" t="s">
        <v>8312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8">
        <f>IFERROR(ROUND(E394/L394,4),0)</f>
        <v>90.616500000000002</v>
      </c>
      <c r="Q394" s="10" t="s">
        <v>8307</v>
      </c>
      <c r="R394" t="s">
        <v>8312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8">
        <f>IFERROR(ROUND(E395/L395,4),0)</f>
        <v>157.3305</v>
      </c>
      <c r="Q395" s="10" t="s">
        <v>8307</v>
      </c>
      <c r="R395" t="s">
        <v>8312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8">
        <f>IFERROR(ROUND(E396/L396,4),0)</f>
        <v>105.18</v>
      </c>
      <c r="Q396" s="10" t="s">
        <v>8307</v>
      </c>
      <c r="R396" t="s">
        <v>8312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8">
        <f>IFERROR(ROUND(E397/L397,4),0)</f>
        <v>58.719799999999999</v>
      </c>
      <c r="Q397" s="10" t="s">
        <v>8307</v>
      </c>
      <c r="R397" t="s">
        <v>8312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8">
        <f>IFERROR(ROUND(E398/L398,4),0)</f>
        <v>81.6327</v>
      </c>
      <c r="Q398" s="10" t="s">
        <v>8307</v>
      </c>
      <c r="R398" t="s">
        <v>8312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8">
        <f>IFERROR(ROUND(E399/L399,4),0)</f>
        <v>56.46</v>
      </c>
      <c r="Q399" s="10" t="s">
        <v>8307</v>
      </c>
      <c r="R399" t="s">
        <v>8312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8">
        <f>IFERROR(ROUND(E400/L400,4),0)</f>
        <v>140.1045</v>
      </c>
      <c r="Q400" s="10" t="s">
        <v>8307</v>
      </c>
      <c r="R400" t="s">
        <v>8312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8">
        <f>IFERROR(ROUND(E401/L401,4),0)</f>
        <v>224.8526</v>
      </c>
      <c r="Q401" s="10" t="s">
        <v>8307</v>
      </c>
      <c r="R401" t="s">
        <v>8312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8">
        <f>IFERROR(ROUND(E402/L402,4),0)</f>
        <v>181.13310000000001</v>
      </c>
      <c r="Q402" s="10" t="s">
        <v>8307</v>
      </c>
      <c r="R402" t="s">
        <v>8312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8">
        <f>IFERROR(ROUND(E403/L403,4),0)</f>
        <v>711.04110000000003</v>
      </c>
      <c r="Q403" s="10" t="s">
        <v>8307</v>
      </c>
      <c r="R403" t="s">
        <v>8312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8">
        <f>IFERROR(ROUND(E404/L404,4),0)</f>
        <v>65.883700000000005</v>
      </c>
      <c r="Q404" s="10" t="s">
        <v>8307</v>
      </c>
      <c r="R404" t="s">
        <v>8312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8">
        <f>IFERROR(ROUND(E405/L405,4),0)</f>
        <v>75.185699999999997</v>
      </c>
      <c r="Q405" s="10" t="s">
        <v>8307</v>
      </c>
      <c r="R405" t="s">
        <v>8312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8">
        <f>IFERROR(ROUND(E406/L406,4),0)</f>
        <v>133.1439</v>
      </c>
      <c r="Q406" s="10" t="s">
        <v>8307</v>
      </c>
      <c r="R406" t="s">
        <v>8312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8">
        <f>IFERROR(ROUND(E407/L407,4),0)</f>
        <v>55.2</v>
      </c>
      <c r="Q407" s="10" t="s">
        <v>8307</v>
      </c>
      <c r="R407" t="s">
        <v>8312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8">
        <f>IFERROR(ROUND(E408/L408,4),0)</f>
        <v>86.163700000000006</v>
      </c>
      <c r="Q408" s="10" t="s">
        <v>8307</v>
      </c>
      <c r="R408" t="s">
        <v>8312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8">
        <f>IFERROR(ROUND(E409/L409,4),0)</f>
        <v>92.318200000000004</v>
      </c>
      <c r="Q409" s="10" t="s">
        <v>8307</v>
      </c>
      <c r="R409" t="s">
        <v>8312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8">
        <f>IFERROR(ROUND(E410/L410,4),0)</f>
        <v>160.16470000000001</v>
      </c>
      <c r="Q410" s="10" t="s">
        <v>8307</v>
      </c>
      <c r="R410" t="s">
        <v>8312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8">
        <f>IFERROR(ROUND(E411/L411,4),0)</f>
        <v>45.6</v>
      </c>
      <c r="Q411" s="10" t="s">
        <v>8307</v>
      </c>
      <c r="R411" t="s">
        <v>8312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8">
        <f>IFERROR(ROUND(E412/L412,4),0)</f>
        <v>183.28569999999999</v>
      </c>
      <c r="Q412" s="10" t="s">
        <v>8307</v>
      </c>
      <c r="R412" t="s">
        <v>8312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8">
        <f>IFERROR(ROUND(E413/L413,4),0)</f>
        <v>125.7884</v>
      </c>
      <c r="Q413" s="10" t="s">
        <v>8307</v>
      </c>
      <c r="R413" t="s">
        <v>8312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8">
        <f>IFERROR(ROUND(E414/L414,4),0)</f>
        <v>57.654499999999999</v>
      </c>
      <c r="Q414" s="10" t="s">
        <v>8307</v>
      </c>
      <c r="R414" t="s">
        <v>8312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8">
        <f>IFERROR(ROUND(E415/L415,4),0)</f>
        <v>78.660799999999995</v>
      </c>
      <c r="Q415" s="10" t="s">
        <v>8307</v>
      </c>
      <c r="R415" t="s">
        <v>8312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8">
        <f>IFERROR(ROUND(E416/L416,4),0)</f>
        <v>91.480800000000002</v>
      </c>
      <c r="Q416" s="10" t="s">
        <v>8307</v>
      </c>
      <c r="R416" t="s">
        <v>8312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8">
        <f>IFERROR(ROUND(E417/L417,4),0)</f>
        <v>68.098100000000002</v>
      </c>
      <c r="Q417" s="10" t="s">
        <v>8307</v>
      </c>
      <c r="R417" t="s">
        <v>8312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8">
        <f>IFERROR(ROUND(E418/L418,4),0)</f>
        <v>48.086799999999997</v>
      </c>
      <c r="Q418" s="10" t="s">
        <v>8307</v>
      </c>
      <c r="R418" t="s">
        <v>8312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8">
        <f>IFERROR(ROUND(E419/L419,4),0)</f>
        <v>202.42310000000001</v>
      </c>
      <c r="Q419" s="10" t="s">
        <v>8307</v>
      </c>
      <c r="R419" t="s">
        <v>8312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8">
        <f>IFERROR(ROUND(E420/L420,4),0)</f>
        <v>216.75</v>
      </c>
      <c r="Q420" s="10" t="s">
        <v>8307</v>
      </c>
      <c r="R420" t="s">
        <v>8312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8">
        <f>IFERROR(ROUND(E421/L421,4),0)</f>
        <v>110.0685</v>
      </c>
      <c r="Q421" s="10" t="s">
        <v>8307</v>
      </c>
      <c r="R421" t="s">
        <v>8312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8">
        <f>IFERROR(ROUND(E422/L422,4),0)</f>
        <v>4.8333000000000004</v>
      </c>
      <c r="Q422" s="10" t="s">
        <v>8307</v>
      </c>
      <c r="R422" t="s">
        <v>8313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8">
        <f>IFERROR(ROUND(E423/L423,4),0)</f>
        <v>50.166699999999999</v>
      </c>
      <c r="Q423" s="10" t="s">
        <v>8307</v>
      </c>
      <c r="R423" t="s">
        <v>8313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8">
        <f>IFERROR(ROUND(E424/L424,4),0)</f>
        <v>35.833300000000001</v>
      </c>
      <c r="Q424" s="10" t="s">
        <v>8307</v>
      </c>
      <c r="R424" t="s">
        <v>8313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8">
        <f>IFERROR(ROUND(E425/L425,4),0)</f>
        <v>11.7692</v>
      </c>
      <c r="Q425" s="10" t="s">
        <v>8307</v>
      </c>
      <c r="R425" t="s">
        <v>8313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8">
        <f>IFERROR(ROUND(E426/L426,4),0)</f>
        <v>40.78</v>
      </c>
      <c r="Q426" s="10" t="s">
        <v>8307</v>
      </c>
      <c r="R426" t="s">
        <v>8313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8">
        <f>IFERROR(ROUND(E427/L427,4),0)</f>
        <v>3</v>
      </c>
      <c r="Q427" s="10" t="s">
        <v>8307</v>
      </c>
      <c r="R427" t="s">
        <v>8313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8">
        <f>IFERROR(ROUND(E428/L428,4),0)</f>
        <v>16.625</v>
      </c>
      <c r="Q428" s="10" t="s">
        <v>8307</v>
      </c>
      <c r="R428" t="s">
        <v>8313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8">
        <f>IFERROR(ROUND(E429/L429,4),0)</f>
        <v>0</v>
      </c>
      <c r="Q429" s="10" t="s">
        <v>8307</v>
      </c>
      <c r="R429" t="s">
        <v>8313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8">
        <f>IFERROR(ROUND(E430/L430,4),0)</f>
        <v>52</v>
      </c>
      <c r="Q430" s="10" t="s">
        <v>8307</v>
      </c>
      <c r="R430" t="s">
        <v>8313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8">
        <f>IFERROR(ROUND(E431/L431,4),0)</f>
        <v>0</v>
      </c>
      <c r="Q431" s="10" t="s">
        <v>8307</v>
      </c>
      <c r="R431" t="s">
        <v>8313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8">
        <f>IFERROR(ROUND(E432/L432,4),0)</f>
        <v>4.8</v>
      </c>
      <c r="Q432" s="10" t="s">
        <v>8307</v>
      </c>
      <c r="R432" t="s">
        <v>8313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8">
        <f>IFERROR(ROUND(E433/L433,4),0)</f>
        <v>51.875</v>
      </c>
      <c r="Q433" s="10" t="s">
        <v>8307</v>
      </c>
      <c r="R433" t="s">
        <v>8313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8">
        <f>IFERROR(ROUND(E434/L434,4),0)</f>
        <v>71.25</v>
      </c>
      <c r="Q434" s="10" t="s">
        <v>8307</v>
      </c>
      <c r="R434" t="s">
        <v>8313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8">
        <f>IFERROR(ROUND(E435/L435,4),0)</f>
        <v>0</v>
      </c>
      <c r="Q435" s="10" t="s">
        <v>8307</v>
      </c>
      <c r="R435" t="s">
        <v>8313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8">
        <f>IFERROR(ROUND(E436/L436,4),0)</f>
        <v>62.5</v>
      </c>
      <c r="Q436" s="10" t="s">
        <v>8307</v>
      </c>
      <c r="R436" t="s">
        <v>8313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8">
        <f>IFERROR(ROUND(E437/L437,4),0)</f>
        <v>1</v>
      </c>
      <c r="Q437" s="10" t="s">
        <v>8307</v>
      </c>
      <c r="R437" t="s">
        <v>8313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8">
        <f>IFERROR(ROUND(E438/L438,4),0)</f>
        <v>0</v>
      </c>
      <c r="Q438" s="10" t="s">
        <v>8307</v>
      </c>
      <c r="R438" t="s">
        <v>8313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8">
        <f>IFERROR(ROUND(E439/L439,4),0)</f>
        <v>0</v>
      </c>
      <c r="Q439" s="10" t="s">
        <v>8307</v>
      </c>
      <c r="R439" t="s">
        <v>8313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8">
        <f>IFERROR(ROUND(E440/L440,4),0)</f>
        <v>170.5455</v>
      </c>
      <c r="Q440" s="10" t="s">
        <v>8307</v>
      </c>
      <c r="R440" t="s">
        <v>8313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8">
        <f>IFERROR(ROUND(E441/L441,4),0)</f>
        <v>0</v>
      </c>
      <c r="Q441" s="10" t="s">
        <v>8307</v>
      </c>
      <c r="R441" t="s">
        <v>8313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8">
        <f>IFERROR(ROUND(E442/L442,4),0)</f>
        <v>5</v>
      </c>
      <c r="Q442" s="10" t="s">
        <v>8307</v>
      </c>
      <c r="R442" t="s">
        <v>8313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8">
        <f>IFERROR(ROUND(E443/L443,4),0)</f>
        <v>0</v>
      </c>
      <c r="Q443" s="10" t="s">
        <v>8307</v>
      </c>
      <c r="R443" t="s">
        <v>8313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8">
        <f>IFERROR(ROUND(E444/L444,4),0)</f>
        <v>393.58819999999997</v>
      </c>
      <c r="Q444" s="10" t="s">
        <v>8307</v>
      </c>
      <c r="R444" t="s">
        <v>8313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8">
        <f>IFERROR(ROUND(E445/L445,4),0)</f>
        <v>5</v>
      </c>
      <c r="Q445" s="10" t="s">
        <v>8307</v>
      </c>
      <c r="R445" t="s">
        <v>8313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8">
        <f>IFERROR(ROUND(E446/L446,4),0)</f>
        <v>50</v>
      </c>
      <c r="Q446" s="10" t="s">
        <v>8307</v>
      </c>
      <c r="R446" t="s">
        <v>8313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8">
        <f>IFERROR(ROUND(E447/L447,4),0)</f>
        <v>1</v>
      </c>
      <c r="Q447" s="10" t="s">
        <v>8307</v>
      </c>
      <c r="R447" t="s">
        <v>8313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8">
        <f>IFERROR(ROUND(E448/L448,4),0)</f>
        <v>47.875</v>
      </c>
      <c r="Q448" s="10" t="s">
        <v>8307</v>
      </c>
      <c r="R448" t="s">
        <v>8313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8">
        <f>IFERROR(ROUND(E449/L449,4),0)</f>
        <v>5</v>
      </c>
      <c r="Q449" s="10" t="s">
        <v>8307</v>
      </c>
      <c r="R449" t="s">
        <v>8313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8">
        <f>IFERROR(ROUND(E450/L450,4),0)</f>
        <v>20.502500000000001</v>
      </c>
      <c r="Q450" s="10" t="s">
        <v>8307</v>
      </c>
      <c r="R450" t="s">
        <v>8313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8">
        <f>IFERROR(ROUND(E451/L451,4),0)</f>
        <v>9</v>
      </c>
      <c r="Q451" s="10" t="s">
        <v>8307</v>
      </c>
      <c r="R451" t="s">
        <v>8313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8">
        <f>IFERROR(ROUND(E452/L452,4),0)</f>
        <v>56.571399999999997</v>
      </c>
      <c r="Q452" s="10" t="s">
        <v>8307</v>
      </c>
      <c r="R452" t="s">
        <v>8313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8">
        <f>IFERROR(ROUND(E453/L453,4),0)</f>
        <v>0</v>
      </c>
      <c r="Q453" s="10" t="s">
        <v>8307</v>
      </c>
      <c r="R453" t="s">
        <v>8313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8">
        <f>IFERROR(ROUND(E454/L454,4),0)</f>
        <v>40</v>
      </c>
      <c r="Q454" s="10" t="s">
        <v>8307</v>
      </c>
      <c r="R454" t="s">
        <v>8313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8">
        <f>IFERROR(ROUND(E455/L455,4),0)</f>
        <v>13</v>
      </c>
      <c r="Q455" s="10" t="s">
        <v>8307</v>
      </c>
      <c r="R455" t="s">
        <v>8313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8">
        <f>IFERROR(ROUND(E456/L456,4),0)</f>
        <v>16.399999999999999</v>
      </c>
      <c r="Q456" s="10" t="s">
        <v>8307</v>
      </c>
      <c r="R456" t="s">
        <v>8313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8">
        <f>IFERROR(ROUND(E457/L457,4),0)</f>
        <v>22.5</v>
      </c>
      <c r="Q457" s="10" t="s">
        <v>8307</v>
      </c>
      <c r="R457" t="s">
        <v>8313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8">
        <f>IFERROR(ROUND(E458/L458,4),0)</f>
        <v>20.333300000000001</v>
      </c>
      <c r="Q458" s="10" t="s">
        <v>8307</v>
      </c>
      <c r="R458" t="s">
        <v>8313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8">
        <f>IFERROR(ROUND(E459/L459,4),0)</f>
        <v>0</v>
      </c>
      <c r="Q459" s="10" t="s">
        <v>8307</v>
      </c>
      <c r="R459" t="s">
        <v>8313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8">
        <f>IFERROR(ROUND(E460/L460,4),0)</f>
        <v>16.755099999999999</v>
      </c>
      <c r="Q460" s="10" t="s">
        <v>8307</v>
      </c>
      <c r="R460" t="s">
        <v>8313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8">
        <f>IFERROR(ROUND(E461/L461,4),0)</f>
        <v>25</v>
      </c>
      <c r="Q461" s="10" t="s">
        <v>8307</v>
      </c>
      <c r="R461" t="s">
        <v>8313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8">
        <f>IFERROR(ROUND(E462/L462,4),0)</f>
        <v>12.5</v>
      </c>
      <c r="Q462" s="10" t="s">
        <v>8307</v>
      </c>
      <c r="R462" t="s">
        <v>8313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8">
        <f>IFERROR(ROUND(E463/L463,4),0)</f>
        <v>0</v>
      </c>
      <c r="Q463" s="10" t="s">
        <v>8307</v>
      </c>
      <c r="R463" t="s">
        <v>8313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8">
        <f>IFERROR(ROUND(E464/L464,4),0)</f>
        <v>0</v>
      </c>
      <c r="Q464" s="10" t="s">
        <v>8307</v>
      </c>
      <c r="R464" t="s">
        <v>8313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8">
        <f>IFERROR(ROUND(E465/L465,4),0)</f>
        <v>113.63639999999999</v>
      </c>
      <c r="Q465" s="10" t="s">
        <v>8307</v>
      </c>
      <c r="R465" t="s">
        <v>8313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8">
        <f>IFERROR(ROUND(E466/L466,4),0)</f>
        <v>1</v>
      </c>
      <c r="Q466" s="10" t="s">
        <v>8307</v>
      </c>
      <c r="R466" t="s">
        <v>8313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8">
        <f>IFERROR(ROUND(E467/L467,4),0)</f>
        <v>17.25</v>
      </c>
      <c r="Q467" s="10" t="s">
        <v>8307</v>
      </c>
      <c r="R467" t="s">
        <v>8313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8">
        <f>IFERROR(ROUND(E468/L468,4),0)</f>
        <v>15.2</v>
      </c>
      <c r="Q468" s="10" t="s">
        <v>8307</v>
      </c>
      <c r="R468" t="s">
        <v>8313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8">
        <f>IFERROR(ROUND(E469/L469,4),0)</f>
        <v>110.64100000000001</v>
      </c>
      <c r="Q469" s="10" t="s">
        <v>8307</v>
      </c>
      <c r="R469" t="s">
        <v>8313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8">
        <f>IFERROR(ROUND(E470/L470,4),0)</f>
        <v>0</v>
      </c>
      <c r="Q470" s="10" t="s">
        <v>8307</v>
      </c>
      <c r="R470" t="s">
        <v>8313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8">
        <f>IFERROR(ROUND(E471/L471,4),0)</f>
        <v>0</v>
      </c>
      <c r="Q471" s="10" t="s">
        <v>8307</v>
      </c>
      <c r="R471" t="s">
        <v>8313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8">
        <f>IFERROR(ROUND(E472/L472,4),0)</f>
        <v>25.5</v>
      </c>
      <c r="Q472" s="10" t="s">
        <v>8307</v>
      </c>
      <c r="R472" t="s">
        <v>8313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8">
        <f>IFERROR(ROUND(E473/L473,4),0)</f>
        <v>38.476500000000001</v>
      </c>
      <c r="Q473" s="10" t="s">
        <v>8307</v>
      </c>
      <c r="R473" t="s">
        <v>8313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8">
        <f>IFERROR(ROUND(E474/L474,4),0)</f>
        <v>28.2</v>
      </c>
      <c r="Q474" s="10" t="s">
        <v>8307</v>
      </c>
      <c r="R474" t="s">
        <v>8313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8">
        <f>IFERROR(ROUND(E475/L475,4),0)</f>
        <v>61.5</v>
      </c>
      <c r="Q475" s="10" t="s">
        <v>8307</v>
      </c>
      <c r="R475" t="s">
        <v>8313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8">
        <f>IFERROR(ROUND(E476/L476,4),0)</f>
        <v>1</v>
      </c>
      <c r="Q476" s="10" t="s">
        <v>8307</v>
      </c>
      <c r="R476" t="s">
        <v>8313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8">
        <f>IFERROR(ROUND(E477/L477,4),0)</f>
        <v>0</v>
      </c>
      <c r="Q477" s="10" t="s">
        <v>8307</v>
      </c>
      <c r="R477" t="s">
        <v>8313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8">
        <f>IFERROR(ROUND(E478/L478,4),0)</f>
        <v>39.569299999999998</v>
      </c>
      <c r="Q478" s="10" t="s">
        <v>8307</v>
      </c>
      <c r="R478" t="s">
        <v>8313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8">
        <f>IFERROR(ROUND(E479/L479,4),0)</f>
        <v>0</v>
      </c>
      <c r="Q479" s="10" t="s">
        <v>8307</v>
      </c>
      <c r="R479" t="s">
        <v>8313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8">
        <f>IFERROR(ROUND(E480/L480,4),0)</f>
        <v>0</v>
      </c>
      <c r="Q480" s="10" t="s">
        <v>8307</v>
      </c>
      <c r="R480" t="s">
        <v>8313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8">
        <f>IFERROR(ROUND(E481/L481,4),0)</f>
        <v>88.8</v>
      </c>
      <c r="Q481" s="10" t="s">
        <v>8307</v>
      </c>
      <c r="R481" t="s">
        <v>8313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8">
        <f>IFERROR(ROUND(E482/L482,4),0)</f>
        <v>55.457099999999997</v>
      </c>
      <c r="Q482" s="10" t="s">
        <v>8307</v>
      </c>
      <c r="R482" t="s">
        <v>8313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8">
        <f>IFERROR(ROUND(E483/L483,4),0)</f>
        <v>87.142899999999997</v>
      </c>
      <c r="Q483" s="10" t="s">
        <v>8307</v>
      </c>
      <c r="R483" t="s">
        <v>8313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8">
        <f>IFERROR(ROUND(E484/L484,4),0)</f>
        <v>10</v>
      </c>
      <c r="Q484" s="10" t="s">
        <v>8307</v>
      </c>
      <c r="R484" t="s">
        <v>8313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8">
        <f>IFERROR(ROUND(E485/L485,4),0)</f>
        <v>51.224499999999999</v>
      </c>
      <c r="Q485" s="10" t="s">
        <v>8307</v>
      </c>
      <c r="R485" t="s">
        <v>8313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8">
        <f>IFERROR(ROUND(E486/L486,4),0)</f>
        <v>13.545500000000001</v>
      </c>
      <c r="Q486" s="10" t="s">
        <v>8307</v>
      </c>
      <c r="R486" t="s">
        <v>8313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8">
        <f>IFERROR(ROUND(E487/L487,4),0)</f>
        <v>66.520099999999999</v>
      </c>
      <c r="Q487" s="10" t="s">
        <v>8307</v>
      </c>
      <c r="R487" t="s">
        <v>8313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8">
        <f>IFERROR(ROUND(E488/L488,4),0)</f>
        <v>50</v>
      </c>
      <c r="Q488" s="10" t="s">
        <v>8307</v>
      </c>
      <c r="R488" t="s">
        <v>8313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8">
        <f>IFERROR(ROUND(E489/L489,4),0)</f>
        <v>0</v>
      </c>
      <c r="Q489" s="10" t="s">
        <v>8307</v>
      </c>
      <c r="R489" t="s">
        <v>8313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8">
        <f>IFERROR(ROUND(E490/L490,4),0)</f>
        <v>0</v>
      </c>
      <c r="Q490" s="10" t="s">
        <v>8307</v>
      </c>
      <c r="R490" t="s">
        <v>8313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8">
        <f>IFERROR(ROUND(E491/L491,4),0)</f>
        <v>71.666700000000006</v>
      </c>
      <c r="Q491" s="10" t="s">
        <v>8307</v>
      </c>
      <c r="R491" t="s">
        <v>8313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8">
        <f>IFERROR(ROUND(E492/L492,4),0)</f>
        <v>0</v>
      </c>
      <c r="Q492" s="10" t="s">
        <v>8307</v>
      </c>
      <c r="R492" t="s">
        <v>8313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8">
        <f>IFERROR(ROUND(E493/L493,4),0)</f>
        <v>0</v>
      </c>
      <c r="Q493" s="10" t="s">
        <v>8307</v>
      </c>
      <c r="R493" t="s">
        <v>8313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8">
        <f>IFERROR(ROUND(E494/L494,4),0)</f>
        <v>0</v>
      </c>
      <c r="Q494" s="10" t="s">
        <v>8307</v>
      </c>
      <c r="R494" t="s">
        <v>8313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8">
        <f>IFERROR(ROUND(E495/L495,4),0)</f>
        <v>0</v>
      </c>
      <c r="Q495" s="10" t="s">
        <v>8307</v>
      </c>
      <c r="R495" t="s">
        <v>8313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8">
        <f>IFERROR(ROUND(E496/L496,4),0)</f>
        <v>10.333299999999999</v>
      </c>
      <c r="Q496" s="10" t="s">
        <v>8307</v>
      </c>
      <c r="R496" t="s">
        <v>8313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8">
        <f>IFERROR(ROUND(E497/L497,4),0)</f>
        <v>0</v>
      </c>
      <c r="Q497" s="10" t="s">
        <v>8307</v>
      </c>
      <c r="R497" t="s">
        <v>8313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8">
        <f>IFERROR(ROUND(E498/L498,4),0)</f>
        <v>1</v>
      </c>
      <c r="Q498" s="10" t="s">
        <v>8307</v>
      </c>
      <c r="R498" t="s">
        <v>8313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8">
        <f>IFERROR(ROUND(E499/L499,4),0)</f>
        <v>10</v>
      </c>
      <c r="Q499" s="10" t="s">
        <v>8307</v>
      </c>
      <c r="R499" t="s">
        <v>8313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8">
        <f>IFERROR(ROUND(E500/L500,4),0)</f>
        <v>136.0909</v>
      </c>
      <c r="Q500" s="10" t="s">
        <v>8307</v>
      </c>
      <c r="R500" t="s">
        <v>8313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8">
        <f>IFERROR(ROUND(E501/L501,4),0)</f>
        <v>73.461500000000001</v>
      </c>
      <c r="Q501" s="10" t="s">
        <v>8307</v>
      </c>
      <c r="R501" t="s">
        <v>8313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8">
        <f>IFERROR(ROUND(E502/L502,4),0)</f>
        <v>53.75</v>
      </c>
      <c r="Q502" s="10" t="s">
        <v>8307</v>
      </c>
      <c r="R502" t="s">
        <v>8313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8">
        <f>IFERROR(ROUND(E503/L503,4),0)</f>
        <v>0</v>
      </c>
      <c r="Q503" s="10" t="s">
        <v>8307</v>
      </c>
      <c r="R503" t="s">
        <v>8313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8">
        <f>IFERROR(ROUND(E504/L504,4),0)</f>
        <v>57.5</v>
      </c>
      <c r="Q504" s="10" t="s">
        <v>8307</v>
      </c>
      <c r="R504" t="s">
        <v>8313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8">
        <f>IFERROR(ROUND(E505/L505,4),0)</f>
        <v>12.666700000000001</v>
      </c>
      <c r="Q505" s="10" t="s">
        <v>8307</v>
      </c>
      <c r="R505" t="s">
        <v>8313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8">
        <f>IFERROR(ROUND(E506/L506,4),0)</f>
        <v>67</v>
      </c>
      <c r="Q506" s="10" t="s">
        <v>8307</v>
      </c>
      <c r="R506" t="s">
        <v>8313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8">
        <f>IFERROR(ROUND(E507/L507,4),0)</f>
        <v>3.7143000000000002</v>
      </c>
      <c r="Q507" s="10" t="s">
        <v>8307</v>
      </c>
      <c r="R507" t="s">
        <v>8313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8">
        <f>IFERROR(ROUND(E508/L508,4),0)</f>
        <v>250</v>
      </c>
      <c r="Q508" s="10" t="s">
        <v>8307</v>
      </c>
      <c r="R508" t="s">
        <v>8313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8">
        <f>IFERROR(ROUND(E509/L509,4),0)</f>
        <v>64</v>
      </c>
      <c r="Q509" s="10" t="s">
        <v>8307</v>
      </c>
      <c r="R509" t="s">
        <v>8313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8">
        <f>IFERROR(ROUND(E510/L510,4),0)</f>
        <v>133.33330000000001</v>
      </c>
      <c r="Q510" s="10" t="s">
        <v>8307</v>
      </c>
      <c r="R510" t="s">
        <v>8313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8">
        <f>IFERROR(ROUND(E511/L511,4),0)</f>
        <v>10</v>
      </c>
      <c r="Q511" s="10" t="s">
        <v>8307</v>
      </c>
      <c r="R511" t="s">
        <v>8313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8">
        <f>IFERROR(ROUND(E512/L512,4),0)</f>
        <v>0</v>
      </c>
      <c r="Q512" s="10" t="s">
        <v>8307</v>
      </c>
      <c r="R512" t="s">
        <v>8313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8">
        <f>IFERROR(ROUND(E513/L513,4),0)</f>
        <v>30</v>
      </c>
      <c r="Q513" s="10" t="s">
        <v>8307</v>
      </c>
      <c r="R513" t="s">
        <v>8313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8">
        <f>IFERROR(ROUND(E514/L514,4),0)</f>
        <v>5.5</v>
      </c>
      <c r="Q514" s="10" t="s">
        <v>8307</v>
      </c>
      <c r="R514" t="s">
        <v>8313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8">
        <f>IFERROR(ROUND(E515/L515,4),0)</f>
        <v>102.3824</v>
      </c>
      <c r="Q515" s="10" t="s">
        <v>8307</v>
      </c>
      <c r="R515" t="s">
        <v>8313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8">
        <f>IFERROR(ROUND(E516/L516,4),0)</f>
        <v>16.666699999999999</v>
      </c>
      <c r="Q516" s="10" t="s">
        <v>8307</v>
      </c>
      <c r="R516" t="s">
        <v>8313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8">
        <f>IFERROR(ROUND(E517/L517,4),0)</f>
        <v>725.02940000000001</v>
      </c>
      <c r="Q517" s="10" t="s">
        <v>8307</v>
      </c>
      <c r="R517" t="s">
        <v>8313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8">
        <f>IFERROR(ROUND(E518/L518,4),0)</f>
        <v>0</v>
      </c>
      <c r="Q518" s="10" t="s">
        <v>8307</v>
      </c>
      <c r="R518" t="s">
        <v>8313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8">
        <f>IFERROR(ROUND(E519/L519,4),0)</f>
        <v>68.333299999999994</v>
      </c>
      <c r="Q519" s="10" t="s">
        <v>8307</v>
      </c>
      <c r="R519" t="s">
        <v>8313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8">
        <f>IFERROR(ROUND(E520/L520,4),0)</f>
        <v>0</v>
      </c>
      <c r="Q520" s="10" t="s">
        <v>8307</v>
      </c>
      <c r="R520" t="s">
        <v>8313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8">
        <f>IFERROR(ROUND(E521/L521,4),0)</f>
        <v>39.2286</v>
      </c>
      <c r="Q521" s="10" t="s">
        <v>8307</v>
      </c>
      <c r="R521" t="s">
        <v>8313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8">
        <f>IFERROR(ROUND(E522/L522,4),0)</f>
        <v>150.14709999999999</v>
      </c>
      <c r="Q522" s="10" t="s">
        <v>8314</v>
      </c>
      <c r="R522" t="s">
        <v>8315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8">
        <f>IFERROR(ROUND(E523/L523,4),0)</f>
        <v>93.428600000000003</v>
      </c>
      <c r="Q523" s="10" t="s">
        <v>8314</v>
      </c>
      <c r="R523" t="s">
        <v>8315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8">
        <f>IFERROR(ROUND(E524/L524,4),0)</f>
        <v>110.96769999999999</v>
      </c>
      <c r="Q524" s="10" t="s">
        <v>8314</v>
      </c>
      <c r="R524" t="s">
        <v>8315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8">
        <f>IFERROR(ROUND(E525/L525,4),0)</f>
        <v>71.785700000000006</v>
      </c>
      <c r="Q525" s="10" t="s">
        <v>8314</v>
      </c>
      <c r="R525" t="s">
        <v>8315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8">
        <f>IFERROR(ROUND(E526/L526,4),0)</f>
        <v>29.258099999999999</v>
      </c>
      <c r="Q526" s="10" t="s">
        <v>8314</v>
      </c>
      <c r="R526" t="s">
        <v>8315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8">
        <f>IFERROR(ROUND(E527/L527,4),0)</f>
        <v>1000</v>
      </c>
      <c r="Q527" s="10" t="s">
        <v>8314</v>
      </c>
      <c r="R527" t="s">
        <v>8315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8">
        <f>IFERROR(ROUND(E528/L528,4),0)</f>
        <v>74.347800000000007</v>
      </c>
      <c r="Q528" s="10" t="s">
        <v>8314</v>
      </c>
      <c r="R528" t="s">
        <v>8315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8">
        <f>IFERROR(ROUND(E529/L529,4),0)</f>
        <v>63.829099999999997</v>
      </c>
      <c r="Q529" s="10" t="s">
        <v>8314</v>
      </c>
      <c r="R529" t="s">
        <v>8315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8">
        <f>IFERROR(ROUND(E530/L530,4),0)</f>
        <v>44.333300000000001</v>
      </c>
      <c r="Q530" s="10" t="s">
        <v>8314</v>
      </c>
      <c r="R530" t="s">
        <v>8315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8">
        <f>IFERROR(ROUND(E531/L531,4),0)</f>
        <v>86.944400000000002</v>
      </c>
      <c r="Q531" s="10" t="s">
        <v>8314</v>
      </c>
      <c r="R531" t="s">
        <v>8315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8">
        <f>IFERROR(ROUND(E532/L532,4),0)</f>
        <v>126.5517</v>
      </c>
      <c r="Q532" s="10" t="s">
        <v>8314</v>
      </c>
      <c r="R532" t="s">
        <v>8315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8">
        <f>IFERROR(ROUND(E533/L533,4),0)</f>
        <v>129.03229999999999</v>
      </c>
      <c r="Q533" s="10" t="s">
        <v>8314</v>
      </c>
      <c r="R533" t="s">
        <v>8315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8">
        <f>IFERROR(ROUND(E534/L534,4),0)</f>
        <v>71.242800000000003</v>
      </c>
      <c r="Q534" s="10" t="s">
        <v>8314</v>
      </c>
      <c r="R534" t="s">
        <v>8315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8">
        <f>IFERROR(ROUND(E535/L535,4),0)</f>
        <v>117.8824</v>
      </c>
      <c r="Q535" s="10" t="s">
        <v>8314</v>
      </c>
      <c r="R535" t="s">
        <v>8315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8">
        <f>IFERROR(ROUND(E536/L536,4),0)</f>
        <v>327.08330000000001</v>
      </c>
      <c r="Q536" s="10" t="s">
        <v>8314</v>
      </c>
      <c r="R536" t="s">
        <v>8315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8">
        <f>IFERROR(ROUND(E537/L537,4),0)</f>
        <v>34.745800000000003</v>
      </c>
      <c r="Q537" s="10" t="s">
        <v>8314</v>
      </c>
      <c r="R537" t="s">
        <v>8315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8">
        <f>IFERROR(ROUND(E538/L538,4),0)</f>
        <v>100.0641</v>
      </c>
      <c r="Q538" s="10" t="s">
        <v>8314</v>
      </c>
      <c r="R538" t="s">
        <v>8315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8">
        <f>IFERROR(ROUND(E539/L539,4),0)</f>
        <v>40.847499999999997</v>
      </c>
      <c r="Q539" s="10" t="s">
        <v>8314</v>
      </c>
      <c r="R539" t="s">
        <v>8315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8">
        <f>IFERROR(ROUND(E540/L540,4),0)</f>
        <v>252.01669999999999</v>
      </c>
      <c r="Q540" s="10" t="s">
        <v>8314</v>
      </c>
      <c r="R540" t="s">
        <v>8315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8">
        <f>IFERROR(ROUND(E541/L541,4),0)</f>
        <v>25.161000000000001</v>
      </c>
      <c r="Q541" s="10" t="s">
        <v>8314</v>
      </c>
      <c r="R541" t="s">
        <v>8315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8">
        <f>IFERROR(ROUND(E542/L542,4),0)</f>
        <v>1</v>
      </c>
      <c r="Q542" s="10" t="s">
        <v>8316</v>
      </c>
      <c r="R542" t="s">
        <v>8317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8">
        <f>IFERROR(ROUND(E543/L543,4),0)</f>
        <v>25</v>
      </c>
      <c r="Q543" s="10" t="s">
        <v>8316</v>
      </c>
      <c r="R543" t="s">
        <v>8317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8">
        <f>IFERROR(ROUND(E544/L544,4),0)</f>
        <v>1</v>
      </c>
      <c r="Q544" s="10" t="s">
        <v>8316</v>
      </c>
      <c r="R544" t="s">
        <v>8317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8">
        <f>IFERROR(ROUND(E545/L545,4),0)</f>
        <v>35</v>
      </c>
      <c r="Q545" s="10" t="s">
        <v>8316</v>
      </c>
      <c r="R545" t="s">
        <v>8317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8">
        <f>IFERROR(ROUND(E546/L546,4),0)</f>
        <v>3</v>
      </c>
      <c r="Q546" s="10" t="s">
        <v>8316</v>
      </c>
      <c r="R546" t="s">
        <v>8317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8">
        <f>IFERROR(ROUND(E547/L547,4),0)</f>
        <v>402.70589999999999</v>
      </c>
      <c r="Q547" s="10" t="s">
        <v>8316</v>
      </c>
      <c r="R547" t="s">
        <v>8317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8">
        <f>IFERROR(ROUND(E548/L548,4),0)</f>
        <v>26</v>
      </c>
      <c r="Q548" s="10" t="s">
        <v>8316</v>
      </c>
      <c r="R548" t="s">
        <v>8317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8">
        <f>IFERROR(ROUND(E549/L549,4),0)</f>
        <v>0</v>
      </c>
      <c r="Q549" s="10" t="s">
        <v>8316</v>
      </c>
      <c r="R549" t="s">
        <v>8317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8">
        <f>IFERROR(ROUND(E550/L550,4),0)</f>
        <v>9</v>
      </c>
      <c r="Q550" s="10" t="s">
        <v>8316</v>
      </c>
      <c r="R550" t="s">
        <v>8317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8">
        <f>IFERROR(ROUND(E551/L551,4),0)</f>
        <v>8.5</v>
      </c>
      <c r="Q551" s="10" t="s">
        <v>8316</v>
      </c>
      <c r="R551" t="s">
        <v>8317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8">
        <f>IFERROR(ROUND(E552/L552,4),0)</f>
        <v>8.75</v>
      </c>
      <c r="Q552" s="10" t="s">
        <v>8316</v>
      </c>
      <c r="R552" t="s">
        <v>8317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8">
        <f>IFERROR(ROUND(E553/L553,4),0)</f>
        <v>135.03569999999999</v>
      </c>
      <c r="Q553" s="10" t="s">
        <v>8316</v>
      </c>
      <c r="R553" t="s">
        <v>8317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8">
        <f>IFERROR(ROUND(E554/L554,4),0)</f>
        <v>0</v>
      </c>
      <c r="Q554" s="10" t="s">
        <v>8316</v>
      </c>
      <c r="R554" t="s">
        <v>8317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8">
        <f>IFERROR(ROUND(E555/L555,4),0)</f>
        <v>20.5</v>
      </c>
      <c r="Q555" s="10" t="s">
        <v>8316</v>
      </c>
      <c r="R555" t="s">
        <v>8317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8">
        <f>IFERROR(ROUND(E556/L556,4),0)</f>
        <v>64.363600000000005</v>
      </c>
      <c r="Q556" s="10" t="s">
        <v>8316</v>
      </c>
      <c r="R556" t="s">
        <v>8317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8">
        <f>IFERROR(ROUND(E557/L557,4),0)</f>
        <v>0</v>
      </c>
      <c r="Q557" s="10" t="s">
        <v>8316</v>
      </c>
      <c r="R557" t="s">
        <v>8317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8">
        <f>IFERROR(ROUND(E558/L558,4),0)</f>
        <v>200</v>
      </c>
      <c r="Q558" s="10" t="s">
        <v>8316</v>
      </c>
      <c r="R558" t="s">
        <v>8317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8">
        <f>IFERROR(ROUND(E559/L559,4),0)</f>
        <v>68.3</v>
      </c>
      <c r="Q559" s="10" t="s">
        <v>8316</v>
      </c>
      <c r="R559" t="s">
        <v>8317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8">
        <f>IFERROR(ROUND(E560/L560,4),0)</f>
        <v>0</v>
      </c>
      <c r="Q560" s="10" t="s">
        <v>8316</v>
      </c>
      <c r="R560" t="s">
        <v>8317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8">
        <f>IFERROR(ROUND(E561/L561,4),0)</f>
        <v>50</v>
      </c>
      <c r="Q561" s="10" t="s">
        <v>8316</v>
      </c>
      <c r="R561" t="s">
        <v>8317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8">
        <f>IFERROR(ROUND(E562/L562,4),0)</f>
        <v>4</v>
      </c>
      <c r="Q562" s="10" t="s">
        <v>8316</v>
      </c>
      <c r="R562" t="s">
        <v>8317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8">
        <f>IFERROR(ROUND(E563/L563,4),0)</f>
        <v>27.5</v>
      </c>
      <c r="Q563" s="10" t="s">
        <v>8316</v>
      </c>
      <c r="R563" t="s">
        <v>8317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8">
        <f>IFERROR(ROUND(E564/L564,4),0)</f>
        <v>0</v>
      </c>
      <c r="Q564" s="10" t="s">
        <v>8316</v>
      </c>
      <c r="R564" t="s">
        <v>8317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8">
        <f>IFERROR(ROUND(E565/L565,4),0)</f>
        <v>34</v>
      </c>
      <c r="Q565" s="10" t="s">
        <v>8316</v>
      </c>
      <c r="R565" t="s">
        <v>8317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8">
        <f>IFERROR(ROUND(E566/L566,4),0)</f>
        <v>1</v>
      </c>
      <c r="Q566" s="10" t="s">
        <v>8316</v>
      </c>
      <c r="R566" t="s">
        <v>8317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8">
        <f>IFERROR(ROUND(E567/L567,4),0)</f>
        <v>0</v>
      </c>
      <c r="Q567" s="10" t="s">
        <v>8316</v>
      </c>
      <c r="R567" t="s">
        <v>8317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8">
        <f>IFERROR(ROUND(E568/L568,4),0)</f>
        <v>1</v>
      </c>
      <c r="Q568" s="10" t="s">
        <v>8316</v>
      </c>
      <c r="R568" t="s">
        <v>8317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8">
        <f>IFERROR(ROUND(E569/L569,4),0)</f>
        <v>0</v>
      </c>
      <c r="Q569" s="10" t="s">
        <v>8316</v>
      </c>
      <c r="R569" t="s">
        <v>8317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8">
        <f>IFERROR(ROUND(E570/L570,4),0)</f>
        <v>49</v>
      </c>
      <c r="Q570" s="10" t="s">
        <v>8316</v>
      </c>
      <c r="R570" t="s">
        <v>8317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8">
        <f>IFERROR(ROUND(E571/L571,4),0)</f>
        <v>20</v>
      </c>
      <c r="Q571" s="10" t="s">
        <v>8316</v>
      </c>
      <c r="R571" t="s">
        <v>8317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8">
        <f>IFERROR(ROUND(E572/L572,4),0)</f>
        <v>142</v>
      </c>
      <c r="Q572" s="10" t="s">
        <v>8316</v>
      </c>
      <c r="R572" t="s">
        <v>8317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8">
        <f>IFERROR(ROUND(E573/L573,4),0)</f>
        <v>53</v>
      </c>
      <c r="Q573" s="10" t="s">
        <v>8316</v>
      </c>
      <c r="R573" t="s">
        <v>8317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8">
        <f>IFERROR(ROUND(E574/L574,4),0)</f>
        <v>0</v>
      </c>
      <c r="Q574" s="10" t="s">
        <v>8316</v>
      </c>
      <c r="R574" t="s">
        <v>8317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8">
        <f>IFERROR(ROUND(E575/L575,4),0)</f>
        <v>38.444400000000002</v>
      </c>
      <c r="Q575" s="10" t="s">
        <v>8316</v>
      </c>
      <c r="R575" t="s">
        <v>8317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8">
        <f>IFERROR(ROUND(E576/L576,4),0)</f>
        <v>20</v>
      </c>
      <c r="Q576" s="10" t="s">
        <v>8316</v>
      </c>
      <c r="R576" t="s">
        <v>8317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8">
        <f>IFERROR(ROUND(E577/L577,4),0)</f>
        <v>64.75</v>
      </c>
      <c r="Q577" s="10" t="s">
        <v>8316</v>
      </c>
      <c r="R577" t="s">
        <v>8317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8">
        <f>IFERROR(ROUND(E578/L578,4),0)</f>
        <v>1</v>
      </c>
      <c r="Q578" s="10" t="s">
        <v>8316</v>
      </c>
      <c r="R578" t="s">
        <v>8317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8">
        <f>IFERROR(ROUND(E579/L579,4),0)</f>
        <v>10</v>
      </c>
      <c r="Q579" s="10" t="s">
        <v>8316</v>
      </c>
      <c r="R579" t="s">
        <v>8317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8">
        <f>IFERROR(ROUND(E580/L580,4),0)</f>
        <v>2</v>
      </c>
      <c r="Q580" s="10" t="s">
        <v>8316</v>
      </c>
      <c r="R580" t="s">
        <v>8317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8">
        <f>IFERROR(ROUND(E581/L581,4),0)</f>
        <v>35</v>
      </c>
      <c r="Q581" s="10" t="s">
        <v>8316</v>
      </c>
      <c r="R581" t="s">
        <v>8317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8">
        <f>IFERROR(ROUND(E582/L582,4),0)</f>
        <v>1</v>
      </c>
      <c r="Q582" s="10" t="s">
        <v>8316</v>
      </c>
      <c r="R582" t="s">
        <v>8317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8">
        <f>IFERROR(ROUND(E583/L583,4),0)</f>
        <v>0</v>
      </c>
      <c r="Q583" s="10" t="s">
        <v>8316</v>
      </c>
      <c r="R583" t="s">
        <v>8317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8">
        <f>IFERROR(ROUND(E584/L584,4),0)</f>
        <v>0</v>
      </c>
      <c r="Q584" s="10" t="s">
        <v>8316</v>
      </c>
      <c r="R584" t="s">
        <v>8317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8">
        <f>IFERROR(ROUND(E585/L585,4),0)</f>
        <v>1</v>
      </c>
      <c r="Q585" s="10" t="s">
        <v>8316</v>
      </c>
      <c r="R585" t="s">
        <v>8317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8">
        <f>IFERROR(ROUND(E586/L586,4),0)</f>
        <v>5</v>
      </c>
      <c r="Q586" s="10" t="s">
        <v>8316</v>
      </c>
      <c r="R586" t="s">
        <v>8317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8">
        <f>IFERROR(ROUND(E587/L587,4),0)</f>
        <v>0</v>
      </c>
      <c r="Q587" s="10" t="s">
        <v>8316</v>
      </c>
      <c r="R587" t="s">
        <v>8317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8">
        <f>IFERROR(ROUND(E588/L588,4),0)</f>
        <v>14</v>
      </c>
      <c r="Q588" s="10" t="s">
        <v>8316</v>
      </c>
      <c r="R588" t="s">
        <v>8317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8">
        <f>IFERROR(ROUND(E589/L589,4),0)</f>
        <v>389.28570000000002</v>
      </c>
      <c r="Q589" s="10" t="s">
        <v>8316</v>
      </c>
      <c r="R589" t="s">
        <v>8317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8">
        <f>IFERROR(ROUND(E590/L590,4),0)</f>
        <v>150.5</v>
      </c>
      <c r="Q590" s="10" t="s">
        <v>8316</v>
      </c>
      <c r="R590" t="s">
        <v>8317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8">
        <f>IFERROR(ROUND(E591/L591,4),0)</f>
        <v>1</v>
      </c>
      <c r="Q591" s="10" t="s">
        <v>8316</v>
      </c>
      <c r="R591" t="s">
        <v>8317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8">
        <f>IFERROR(ROUND(E592/L592,4),0)</f>
        <v>24.777799999999999</v>
      </c>
      <c r="Q592" s="10" t="s">
        <v>8316</v>
      </c>
      <c r="R592" t="s">
        <v>8317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8">
        <f>IFERROR(ROUND(E593/L593,4),0)</f>
        <v>30.5</v>
      </c>
      <c r="Q593" s="10" t="s">
        <v>8316</v>
      </c>
      <c r="R593" t="s">
        <v>8317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8">
        <f>IFERROR(ROUND(E594/L594,4),0)</f>
        <v>250</v>
      </c>
      <c r="Q594" s="10" t="s">
        <v>8316</v>
      </c>
      <c r="R594" t="s">
        <v>8317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8">
        <f>IFERROR(ROUND(E595/L595,4),0)</f>
        <v>16.428599999999999</v>
      </c>
      <c r="Q595" s="10" t="s">
        <v>8316</v>
      </c>
      <c r="R595" t="s">
        <v>8317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8">
        <f>IFERROR(ROUND(E596/L596,4),0)</f>
        <v>13</v>
      </c>
      <c r="Q596" s="10" t="s">
        <v>8316</v>
      </c>
      <c r="R596" t="s">
        <v>8317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8">
        <f>IFERROR(ROUND(E597/L597,4),0)</f>
        <v>53.25</v>
      </c>
      <c r="Q597" s="10" t="s">
        <v>8316</v>
      </c>
      <c r="R597" t="s">
        <v>8317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8">
        <f>IFERROR(ROUND(E598/L598,4),0)</f>
        <v>3</v>
      </c>
      <c r="Q598" s="10" t="s">
        <v>8316</v>
      </c>
      <c r="R598" t="s">
        <v>8317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8">
        <f>IFERROR(ROUND(E599/L599,4),0)</f>
        <v>10</v>
      </c>
      <c r="Q599" s="10" t="s">
        <v>8316</v>
      </c>
      <c r="R599" t="s">
        <v>8317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8">
        <f>IFERROR(ROUND(E600/L600,4),0)</f>
        <v>121.4286</v>
      </c>
      <c r="Q600" s="10" t="s">
        <v>8316</v>
      </c>
      <c r="R600" t="s">
        <v>8317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8">
        <f>IFERROR(ROUND(E601/L601,4),0)</f>
        <v>15.5</v>
      </c>
      <c r="Q601" s="10" t="s">
        <v>8316</v>
      </c>
      <c r="R601" t="s">
        <v>8317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8">
        <f>IFERROR(ROUND(E602/L602,4),0)</f>
        <v>100</v>
      </c>
      <c r="Q602" s="10" t="s">
        <v>8316</v>
      </c>
      <c r="R602" t="s">
        <v>8317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8">
        <f>IFERROR(ROUND(E603/L603,4),0)</f>
        <v>23.333300000000001</v>
      </c>
      <c r="Q603" s="10" t="s">
        <v>8316</v>
      </c>
      <c r="R603" t="s">
        <v>8317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8">
        <f>IFERROR(ROUND(E604/L604,4),0)</f>
        <v>0</v>
      </c>
      <c r="Q604" s="10" t="s">
        <v>8316</v>
      </c>
      <c r="R604" t="s">
        <v>8317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8">
        <f>IFERROR(ROUND(E605/L605,4),0)</f>
        <v>45.386200000000002</v>
      </c>
      <c r="Q605" s="10" t="s">
        <v>8316</v>
      </c>
      <c r="R605" t="s">
        <v>8317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8">
        <f>IFERROR(ROUND(E606/L606,4),0)</f>
        <v>0</v>
      </c>
      <c r="Q606" s="10" t="s">
        <v>8316</v>
      </c>
      <c r="R606" t="s">
        <v>8317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8">
        <f>IFERROR(ROUND(E607/L607,4),0)</f>
        <v>16.375</v>
      </c>
      <c r="Q607" s="10" t="s">
        <v>8316</v>
      </c>
      <c r="R607" t="s">
        <v>8317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8">
        <f>IFERROR(ROUND(E608/L608,4),0)</f>
        <v>10</v>
      </c>
      <c r="Q608" s="10" t="s">
        <v>8316</v>
      </c>
      <c r="R608" t="s">
        <v>8317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8">
        <f>IFERROR(ROUND(E609/L609,4),0)</f>
        <v>0</v>
      </c>
      <c r="Q609" s="10" t="s">
        <v>8316</v>
      </c>
      <c r="R609" t="s">
        <v>8317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8">
        <f>IFERROR(ROUND(E610/L610,4),0)</f>
        <v>292.2</v>
      </c>
      <c r="Q610" s="10" t="s">
        <v>8316</v>
      </c>
      <c r="R610" t="s">
        <v>8317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8">
        <f>IFERROR(ROUND(E611/L611,4),0)</f>
        <v>5</v>
      </c>
      <c r="Q611" s="10" t="s">
        <v>8316</v>
      </c>
      <c r="R611" t="s">
        <v>8317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8">
        <f>IFERROR(ROUND(E612/L612,4),0)</f>
        <v>0</v>
      </c>
      <c r="Q612" s="10" t="s">
        <v>8316</v>
      </c>
      <c r="R612" t="s">
        <v>8317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8">
        <f>IFERROR(ROUND(E613/L613,4),0)</f>
        <v>0</v>
      </c>
      <c r="Q613" s="10" t="s">
        <v>8316</v>
      </c>
      <c r="R613" t="s">
        <v>8317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8">
        <f>IFERROR(ROUND(E614/L614,4),0)</f>
        <v>0</v>
      </c>
      <c r="Q614" s="10" t="s">
        <v>8316</v>
      </c>
      <c r="R614" t="s">
        <v>8317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8">
        <f>IFERROR(ROUND(E615/L615,4),0)</f>
        <v>105.93389999999999</v>
      </c>
      <c r="Q615" s="10" t="s">
        <v>8316</v>
      </c>
      <c r="R615" t="s">
        <v>8317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8">
        <f>IFERROR(ROUND(E616/L616,4),0)</f>
        <v>0</v>
      </c>
      <c r="Q616" s="10" t="s">
        <v>8316</v>
      </c>
      <c r="R616" t="s">
        <v>8317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8">
        <f>IFERROR(ROUND(E617/L617,4),0)</f>
        <v>0</v>
      </c>
      <c r="Q617" s="10" t="s">
        <v>8316</v>
      </c>
      <c r="R617" t="s">
        <v>8317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8">
        <f>IFERROR(ROUND(E618/L618,4),0)</f>
        <v>0</v>
      </c>
      <c r="Q618" s="10" t="s">
        <v>8316</v>
      </c>
      <c r="R618" t="s">
        <v>8317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8">
        <f>IFERROR(ROUND(E619/L619,4),0)</f>
        <v>20</v>
      </c>
      <c r="Q619" s="10" t="s">
        <v>8316</v>
      </c>
      <c r="R619" t="s">
        <v>8317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8">
        <f>IFERROR(ROUND(E620/L620,4),0)</f>
        <v>0</v>
      </c>
      <c r="Q620" s="10" t="s">
        <v>8316</v>
      </c>
      <c r="R620" t="s">
        <v>8317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8">
        <f>IFERROR(ROUND(E621/L621,4),0)</f>
        <v>1</v>
      </c>
      <c r="Q621" s="10" t="s">
        <v>8316</v>
      </c>
      <c r="R621" t="s">
        <v>8317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8">
        <f>IFERROR(ROUND(E622/L622,4),0)</f>
        <v>300</v>
      </c>
      <c r="Q622" s="10" t="s">
        <v>8316</v>
      </c>
      <c r="R622" t="s">
        <v>8317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8">
        <f>IFERROR(ROUND(E623/L623,4),0)</f>
        <v>87</v>
      </c>
      <c r="Q623" s="10" t="s">
        <v>8316</v>
      </c>
      <c r="R623" t="s">
        <v>8317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8">
        <f>IFERROR(ROUND(E624/L624,4),0)</f>
        <v>37.8889</v>
      </c>
      <c r="Q624" s="10" t="s">
        <v>8316</v>
      </c>
      <c r="R624" t="s">
        <v>8317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8">
        <f>IFERROR(ROUND(E625/L625,4),0)</f>
        <v>0</v>
      </c>
      <c r="Q625" s="10" t="s">
        <v>8316</v>
      </c>
      <c r="R625" t="s">
        <v>8317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8">
        <f>IFERROR(ROUND(E626/L626,4),0)</f>
        <v>0</v>
      </c>
      <c r="Q626" s="10" t="s">
        <v>8316</v>
      </c>
      <c r="R626" t="s">
        <v>8317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8">
        <f>IFERROR(ROUND(E627/L627,4),0)</f>
        <v>0</v>
      </c>
      <c r="Q627" s="10" t="s">
        <v>8316</v>
      </c>
      <c r="R627" t="s">
        <v>8317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8">
        <f>IFERROR(ROUND(E628/L628,4),0)</f>
        <v>111.41030000000001</v>
      </c>
      <c r="Q628" s="10" t="s">
        <v>8316</v>
      </c>
      <c r="R628" t="s">
        <v>8317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8">
        <f>IFERROR(ROUND(E629/L629,4),0)</f>
        <v>90</v>
      </c>
      <c r="Q629" s="10" t="s">
        <v>8316</v>
      </c>
      <c r="R629" t="s">
        <v>8317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8">
        <f>IFERROR(ROUND(E630/L630,4),0)</f>
        <v>0</v>
      </c>
      <c r="Q630" s="10" t="s">
        <v>8316</v>
      </c>
      <c r="R630" t="s">
        <v>8317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8">
        <f>IFERROR(ROUND(E631/L631,4),0)</f>
        <v>116.66670000000001</v>
      </c>
      <c r="Q631" s="10" t="s">
        <v>8316</v>
      </c>
      <c r="R631" t="s">
        <v>8317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8">
        <f>IFERROR(ROUND(E632/L632,4),0)</f>
        <v>10</v>
      </c>
      <c r="Q632" s="10" t="s">
        <v>8316</v>
      </c>
      <c r="R632" t="s">
        <v>8317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8">
        <f>IFERROR(ROUND(E633/L633,4),0)</f>
        <v>76.666700000000006</v>
      </c>
      <c r="Q633" s="10" t="s">
        <v>8316</v>
      </c>
      <c r="R633" t="s">
        <v>8317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8">
        <f>IFERROR(ROUND(E634/L634,4),0)</f>
        <v>0</v>
      </c>
      <c r="Q634" s="10" t="s">
        <v>8316</v>
      </c>
      <c r="R634" t="s">
        <v>8317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8">
        <f>IFERROR(ROUND(E635/L635,4),0)</f>
        <v>49.8</v>
      </c>
      <c r="Q635" s="10" t="s">
        <v>8316</v>
      </c>
      <c r="R635" t="s">
        <v>8317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8">
        <f>IFERROR(ROUND(E636/L636,4),0)</f>
        <v>1</v>
      </c>
      <c r="Q636" s="10" t="s">
        <v>8316</v>
      </c>
      <c r="R636" t="s">
        <v>8317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8">
        <f>IFERROR(ROUND(E637/L637,4),0)</f>
        <v>2</v>
      </c>
      <c r="Q637" s="10" t="s">
        <v>8316</v>
      </c>
      <c r="R637" t="s">
        <v>8317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8">
        <f>IFERROR(ROUND(E638/L638,4),0)</f>
        <v>4</v>
      </c>
      <c r="Q638" s="10" t="s">
        <v>8316</v>
      </c>
      <c r="R638" t="s">
        <v>8317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8">
        <f>IFERROR(ROUND(E639/L639,4),0)</f>
        <v>0</v>
      </c>
      <c r="Q639" s="10" t="s">
        <v>8316</v>
      </c>
      <c r="R639" t="s">
        <v>8317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8">
        <f>IFERROR(ROUND(E640/L640,4),0)</f>
        <v>3</v>
      </c>
      <c r="Q640" s="10" t="s">
        <v>8316</v>
      </c>
      <c r="R640" t="s">
        <v>8317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8">
        <f>IFERROR(ROUND(E641/L641,4),0)</f>
        <v>1</v>
      </c>
      <c r="Q641" s="10" t="s">
        <v>8316</v>
      </c>
      <c r="R641" t="s">
        <v>8317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8">
        <f>IFERROR(ROUND(E642/L642,4),0)</f>
        <v>50.5</v>
      </c>
      <c r="Q642" s="10" t="s">
        <v>8316</v>
      </c>
      <c r="R642" t="s">
        <v>8318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8">
        <f>IFERROR(ROUND(E643/L643,4),0)</f>
        <v>151.3175</v>
      </c>
      <c r="Q643" s="10" t="s">
        <v>8316</v>
      </c>
      <c r="R643" t="s">
        <v>8318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8">
        <f>IFERROR(ROUND(E644/L644,4),0)</f>
        <v>134.35919999999999</v>
      </c>
      <c r="Q644" s="10" t="s">
        <v>8316</v>
      </c>
      <c r="R644" t="s">
        <v>8318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8">
        <f>IFERROR(ROUND(E645/L645,4),0)</f>
        <v>174.02629999999999</v>
      </c>
      <c r="Q645" s="10" t="s">
        <v>8316</v>
      </c>
      <c r="R645" t="s">
        <v>8318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8">
        <f>IFERROR(ROUND(E646/L646,4),0)</f>
        <v>73.4863</v>
      </c>
      <c r="Q646" s="10" t="s">
        <v>8316</v>
      </c>
      <c r="R646" t="s">
        <v>8318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8">
        <f>IFERROR(ROUND(E647/L647,4),0)</f>
        <v>23.518999999999998</v>
      </c>
      <c r="Q647" s="10" t="s">
        <v>8316</v>
      </c>
      <c r="R647" t="s">
        <v>8318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8">
        <f>IFERROR(ROUND(E648/L648,4),0)</f>
        <v>39.074399999999997</v>
      </c>
      <c r="Q648" s="10" t="s">
        <v>8316</v>
      </c>
      <c r="R648" t="s">
        <v>8318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8">
        <f>IFERROR(ROUND(E649/L649,4),0)</f>
        <v>125.94119999999999</v>
      </c>
      <c r="Q649" s="10" t="s">
        <v>8316</v>
      </c>
      <c r="R649" t="s">
        <v>8318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8">
        <f>IFERROR(ROUND(E650/L650,4),0)</f>
        <v>1644</v>
      </c>
      <c r="Q650" s="10" t="s">
        <v>8316</v>
      </c>
      <c r="R650" t="s">
        <v>8318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8">
        <f>IFERROR(ROUND(E651/L651,4),0)</f>
        <v>42.670699999999997</v>
      </c>
      <c r="Q651" s="10" t="s">
        <v>8316</v>
      </c>
      <c r="R651" t="s">
        <v>8318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8">
        <f>IFERROR(ROUND(E652/L652,4),0)</f>
        <v>35.125</v>
      </c>
      <c r="Q652" s="10" t="s">
        <v>8316</v>
      </c>
      <c r="R652" t="s">
        <v>8318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8">
        <f>IFERROR(ROUND(E653/L653,4),0)</f>
        <v>239.35239999999999</v>
      </c>
      <c r="Q653" s="10" t="s">
        <v>8316</v>
      </c>
      <c r="R653" t="s">
        <v>8318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8">
        <f>IFERROR(ROUND(E654/L654,4),0)</f>
        <v>107.6429</v>
      </c>
      <c r="Q654" s="10" t="s">
        <v>8316</v>
      </c>
      <c r="R654" t="s">
        <v>8318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8">
        <f>IFERROR(ROUND(E655/L655,4),0)</f>
        <v>95.830600000000004</v>
      </c>
      <c r="Q655" s="10" t="s">
        <v>8316</v>
      </c>
      <c r="R655" t="s">
        <v>8318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8">
        <f>IFERROR(ROUND(E656/L656,4),0)</f>
        <v>31.663399999999999</v>
      </c>
      <c r="Q656" s="10" t="s">
        <v>8316</v>
      </c>
      <c r="R656" t="s">
        <v>8318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8">
        <f>IFERROR(ROUND(E657/L657,4),0)</f>
        <v>42.886899999999997</v>
      </c>
      <c r="Q657" s="10" t="s">
        <v>8316</v>
      </c>
      <c r="R657" t="s">
        <v>8318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8">
        <f>IFERROR(ROUND(E658/L658,4),0)</f>
        <v>122.73560000000001</v>
      </c>
      <c r="Q658" s="10" t="s">
        <v>8316</v>
      </c>
      <c r="R658" t="s">
        <v>8318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8">
        <f>IFERROR(ROUND(E659/L659,4),0)</f>
        <v>190.4545</v>
      </c>
      <c r="Q659" s="10" t="s">
        <v>8316</v>
      </c>
      <c r="R659" t="s">
        <v>8318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8">
        <f>IFERROR(ROUND(E660/L660,4),0)</f>
        <v>109.337</v>
      </c>
      <c r="Q660" s="10" t="s">
        <v>8316</v>
      </c>
      <c r="R660" t="s">
        <v>8318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8">
        <f>IFERROR(ROUND(E661/L661,4),0)</f>
        <v>143.66669999999999</v>
      </c>
      <c r="Q661" s="10" t="s">
        <v>8316</v>
      </c>
      <c r="R661" t="s">
        <v>8318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8">
        <f>IFERROR(ROUND(E662/L662,4),0)</f>
        <v>84.944400000000002</v>
      </c>
      <c r="Q662" s="10" t="s">
        <v>8316</v>
      </c>
      <c r="R662" t="s">
        <v>8318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8">
        <f>IFERROR(ROUND(E663/L663,4),0)</f>
        <v>10.5556</v>
      </c>
      <c r="Q663" s="10" t="s">
        <v>8316</v>
      </c>
      <c r="R663" t="s">
        <v>8318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8">
        <f>IFERROR(ROUND(E664/L664,4),0)</f>
        <v>39</v>
      </c>
      <c r="Q664" s="10" t="s">
        <v>8316</v>
      </c>
      <c r="R664" t="s">
        <v>8318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8">
        <f>IFERROR(ROUND(E665/L665,4),0)</f>
        <v>100</v>
      </c>
      <c r="Q665" s="10" t="s">
        <v>8316</v>
      </c>
      <c r="R665" t="s">
        <v>8318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8">
        <f>IFERROR(ROUND(E666/L666,4),0)</f>
        <v>31.1724</v>
      </c>
      <c r="Q666" s="10" t="s">
        <v>8316</v>
      </c>
      <c r="R666" t="s">
        <v>8318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8">
        <f>IFERROR(ROUND(E667/L667,4),0)</f>
        <v>155.33330000000001</v>
      </c>
      <c r="Q667" s="10" t="s">
        <v>8316</v>
      </c>
      <c r="R667" t="s">
        <v>8318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8">
        <f>IFERROR(ROUND(E668/L668,4),0)</f>
        <v>2</v>
      </c>
      <c r="Q668" s="10" t="s">
        <v>8316</v>
      </c>
      <c r="R668" t="s">
        <v>8318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8">
        <f>IFERROR(ROUND(E669/L669,4),0)</f>
        <v>178.92859999999999</v>
      </c>
      <c r="Q669" s="10" t="s">
        <v>8316</v>
      </c>
      <c r="R669" t="s">
        <v>8318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8">
        <f>IFERROR(ROUND(E670/L670,4),0)</f>
        <v>27.36</v>
      </c>
      <c r="Q670" s="10" t="s">
        <v>8316</v>
      </c>
      <c r="R670" t="s">
        <v>8318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8">
        <f>IFERROR(ROUND(E671/L671,4),0)</f>
        <v>1536.25</v>
      </c>
      <c r="Q671" s="10" t="s">
        <v>8316</v>
      </c>
      <c r="R671" t="s">
        <v>8318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8">
        <f>IFERROR(ROUND(E672/L672,4),0)</f>
        <v>84.996799999999993</v>
      </c>
      <c r="Q672" s="10" t="s">
        <v>8316</v>
      </c>
      <c r="R672" t="s">
        <v>8318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8">
        <f>IFERROR(ROUND(E673/L673,4),0)</f>
        <v>788.53330000000005</v>
      </c>
      <c r="Q673" s="10" t="s">
        <v>8316</v>
      </c>
      <c r="R673" t="s">
        <v>8318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8">
        <f>IFERROR(ROUND(E674/L674,4),0)</f>
        <v>50.297699999999999</v>
      </c>
      <c r="Q674" s="10" t="s">
        <v>8316</v>
      </c>
      <c r="R674" t="s">
        <v>8318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8">
        <f>IFERROR(ROUND(E675/L675,4),0)</f>
        <v>68.333299999999994</v>
      </c>
      <c r="Q675" s="10" t="s">
        <v>8316</v>
      </c>
      <c r="R675" t="s">
        <v>8318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8">
        <f>IFERROR(ROUND(E676/L676,4),0)</f>
        <v>7.5</v>
      </c>
      <c r="Q676" s="10" t="s">
        <v>8316</v>
      </c>
      <c r="R676" t="s">
        <v>8318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8">
        <f>IFERROR(ROUND(E677/L677,4),0)</f>
        <v>34.269199999999998</v>
      </c>
      <c r="Q677" s="10" t="s">
        <v>8316</v>
      </c>
      <c r="R677" t="s">
        <v>8318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8">
        <f>IFERROR(ROUND(E678/L678,4),0)</f>
        <v>61.291699999999999</v>
      </c>
      <c r="Q678" s="10" t="s">
        <v>8316</v>
      </c>
      <c r="R678" t="s">
        <v>8318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8">
        <f>IFERROR(ROUND(E679/L679,4),0)</f>
        <v>133.25</v>
      </c>
      <c r="Q679" s="10" t="s">
        <v>8316</v>
      </c>
      <c r="R679" t="s">
        <v>8318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8">
        <f>IFERROR(ROUND(E680/L680,4),0)</f>
        <v>65.176500000000004</v>
      </c>
      <c r="Q680" s="10" t="s">
        <v>8316</v>
      </c>
      <c r="R680" t="s">
        <v>8318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8">
        <f>IFERROR(ROUND(E681/L681,4),0)</f>
        <v>93.904300000000006</v>
      </c>
      <c r="Q681" s="10" t="s">
        <v>8316</v>
      </c>
      <c r="R681" t="s">
        <v>8318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8">
        <f>IFERROR(ROUND(E682/L682,4),0)</f>
        <v>150.65119999999999</v>
      </c>
      <c r="Q682" s="10" t="s">
        <v>8316</v>
      </c>
      <c r="R682" t="s">
        <v>8318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8">
        <f>IFERROR(ROUND(E683/L683,4),0)</f>
        <v>1</v>
      </c>
      <c r="Q683" s="10" t="s">
        <v>8316</v>
      </c>
      <c r="R683" t="s">
        <v>8318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8">
        <f>IFERROR(ROUND(E684/L684,4),0)</f>
        <v>13.25</v>
      </c>
      <c r="Q684" s="10" t="s">
        <v>8316</v>
      </c>
      <c r="R684" t="s">
        <v>8318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8">
        <f>IFERROR(ROUND(E685/L685,4),0)</f>
        <v>99.333299999999994</v>
      </c>
      <c r="Q685" s="10" t="s">
        <v>8316</v>
      </c>
      <c r="R685" t="s">
        <v>8318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8">
        <f>IFERROR(ROUND(E686/L686,4),0)</f>
        <v>177.39259999999999</v>
      </c>
      <c r="Q686" s="10" t="s">
        <v>8316</v>
      </c>
      <c r="R686" t="s">
        <v>8318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8">
        <f>IFERROR(ROUND(E687/L687,4),0)</f>
        <v>55.3</v>
      </c>
      <c r="Q687" s="10" t="s">
        <v>8316</v>
      </c>
      <c r="R687" t="s">
        <v>8318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8">
        <f>IFERROR(ROUND(E688/L688,4),0)</f>
        <v>0</v>
      </c>
      <c r="Q688" s="10" t="s">
        <v>8316</v>
      </c>
      <c r="R688" t="s">
        <v>8318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8">
        <f>IFERROR(ROUND(E689/L689,4),0)</f>
        <v>591.66669999999999</v>
      </c>
      <c r="Q689" s="10" t="s">
        <v>8316</v>
      </c>
      <c r="R689" t="s">
        <v>8318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8">
        <f>IFERROR(ROUND(E690/L690,4),0)</f>
        <v>405.5</v>
      </c>
      <c r="Q690" s="10" t="s">
        <v>8316</v>
      </c>
      <c r="R690" t="s">
        <v>8318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8">
        <f>IFERROR(ROUND(E691/L691,4),0)</f>
        <v>343.14729999999997</v>
      </c>
      <c r="Q691" s="10" t="s">
        <v>8316</v>
      </c>
      <c r="R691" t="s">
        <v>8318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8">
        <f>IFERROR(ROUND(E692/L692,4),0)</f>
        <v>72.588200000000001</v>
      </c>
      <c r="Q692" s="10" t="s">
        <v>8316</v>
      </c>
      <c r="R692" t="s">
        <v>8318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8">
        <f>IFERROR(ROUND(E693/L693,4),0)</f>
        <v>26</v>
      </c>
      <c r="Q693" s="10" t="s">
        <v>8316</v>
      </c>
      <c r="R693" t="s">
        <v>8318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8">
        <f>IFERROR(ROUND(E694/L694,4),0)</f>
        <v>6.4974999999999996</v>
      </c>
      <c r="Q694" s="10" t="s">
        <v>8316</v>
      </c>
      <c r="R694" t="s">
        <v>8318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8">
        <f>IFERROR(ROUND(E695/L695,4),0)</f>
        <v>119.38509999999999</v>
      </c>
      <c r="Q695" s="10" t="s">
        <v>8316</v>
      </c>
      <c r="R695" t="s">
        <v>8318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8">
        <f>IFERROR(ROUND(E696/L696,4),0)</f>
        <v>84.285700000000006</v>
      </c>
      <c r="Q696" s="10" t="s">
        <v>8316</v>
      </c>
      <c r="R696" t="s">
        <v>8318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8">
        <f>IFERROR(ROUND(E697/L697,4),0)</f>
        <v>90.857100000000003</v>
      </c>
      <c r="Q697" s="10" t="s">
        <v>8316</v>
      </c>
      <c r="R697" t="s">
        <v>8318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8">
        <f>IFERROR(ROUND(E698/L698,4),0)</f>
        <v>1</v>
      </c>
      <c r="Q698" s="10" t="s">
        <v>8316</v>
      </c>
      <c r="R698" t="s">
        <v>8318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8">
        <f>IFERROR(ROUND(E699/L699,4),0)</f>
        <v>20.342099999999999</v>
      </c>
      <c r="Q699" s="10" t="s">
        <v>8316</v>
      </c>
      <c r="R699" t="s">
        <v>8318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8">
        <f>IFERROR(ROUND(E700/L700,4),0)</f>
        <v>530.68970000000002</v>
      </c>
      <c r="Q700" s="10" t="s">
        <v>8316</v>
      </c>
      <c r="R700" t="s">
        <v>8318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8">
        <f>IFERROR(ROUND(E701/L701,4),0)</f>
        <v>120.3918</v>
      </c>
      <c r="Q701" s="10" t="s">
        <v>8316</v>
      </c>
      <c r="R701" t="s">
        <v>8318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8">
        <f>IFERROR(ROUND(E702/L702,4),0)</f>
        <v>13</v>
      </c>
      <c r="Q702" s="10" t="s">
        <v>8316</v>
      </c>
      <c r="R702" t="s">
        <v>8318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8">
        <f>IFERROR(ROUND(E703/L703,4),0)</f>
        <v>291.33330000000001</v>
      </c>
      <c r="Q703" s="10" t="s">
        <v>8316</v>
      </c>
      <c r="R703" t="s">
        <v>8318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8">
        <f>IFERROR(ROUND(E704/L704,4),0)</f>
        <v>124.9192</v>
      </c>
      <c r="Q704" s="10" t="s">
        <v>8316</v>
      </c>
      <c r="R704" t="s">
        <v>8318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8">
        <f>IFERROR(ROUND(E705/L705,4),0)</f>
        <v>119.5714</v>
      </c>
      <c r="Q705" s="10" t="s">
        <v>8316</v>
      </c>
      <c r="R705" t="s">
        <v>8318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8">
        <f>IFERROR(ROUND(E706/L706,4),0)</f>
        <v>120.25</v>
      </c>
      <c r="Q706" s="10" t="s">
        <v>8316</v>
      </c>
      <c r="R706" t="s">
        <v>8318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8">
        <f>IFERROR(ROUND(E707/L707,4),0)</f>
        <v>195.4</v>
      </c>
      <c r="Q707" s="10" t="s">
        <v>8316</v>
      </c>
      <c r="R707" t="s">
        <v>8318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8">
        <f>IFERROR(ROUND(E708/L708,4),0)</f>
        <v>0</v>
      </c>
      <c r="Q708" s="10" t="s">
        <v>8316</v>
      </c>
      <c r="R708" t="s">
        <v>8318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8">
        <f>IFERROR(ROUND(E709/L709,4),0)</f>
        <v>117.6987</v>
      </c>
      <c r="Q709" s="10" t="s">
        <v>8316</v>
      </c>
      <c r="R709" t="s">
        <v>8318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8">
        <f>IFERROR(ROUND(E710/L710,4),0)</f>
        <v>23.948499999999999</v>
      </c>
      <c r="Q710" s="10" t="s">
        <v>8316</v>
      </c>
      <c r="R710" t="s">
        <v>8318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8">
        <f>IFERROR(ROUND(E711/L711,4),0)</f>
        <v>30.5</v>
      </c>
      <c r="Q711" s="10" t="s">
        <v>8316</v>
      </c>
      <c r="R711" t="s">
        <v>8318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8">
        <f>IFERROR(ROUND(E712/L712,4),0)</f>
        <v>0</v>
      </c>
      <c r="Q712" s="10" t="s">
        <v>8316</v>
      </c>
      <c r="R712" t="s">
        <v>8318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8">
        <f>IFERROR(ROUND(E713/L713,4),0)</f>
        <v>99.973399999999998</v>
      </c>
      <c r="Q713" s="10" t="s">
        <v>8316</v>
      </c>
      <c r="R713" t="s">
        <v>8318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8">
        <f>IFERROR(ROUND(E714/L714,4),0)</f>
        <v>26.25</v>
      </c>
      <c r="Q714" s="10" t="s">
        <v>8316</v>
      </c>
      <c r="R714" t="s">
        <v>8318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8">
        <f>IFERROR(ROUND(E715/L715,4),0)</f>
        <v>199</v>
      </c>
      <c r="Q715" s="10" t="s">
        <v>8316</v>
      </c>
      <c r="R715" t="s">
        <v>8318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8">
        <f>IFERROR(ROUND(E716/L716,4),0)</f>
        <v>80.321399999999997</v>
      </c>
      <c r="Q716" s="10" t="s">
        <v>8316</v>
      </c>
      <c r="R716" t="s">
        <v>8318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8">
        <f>IFERROR(ROUND(E717/L717,4),0)</f>
        <v>115.75</v>
      </c>
      <c r="Q717" s="10" t="s">
        <v>8316</v>
      </c>
      <c r="R717" t="s">
        <v>8318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8">
        <f>IFERROR(ROUND(E718/L718,4),0)</f>
        <v>44.6875</v>
      </c>
      <c r="Q718" s="10" t="s">
        <v>8316</v>
      </c>
      <c r="R718" t="s">
        <v>8318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8">
        <f>IFERROR(ROUND(E719/L719,4),0)</f>
        <v>76.25</v>
      </c>
      <c r="Q719" s="10" t="s">
        <v>8316</v>
      </c>
      <c r="R719" t="s">
        <v>8318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8">
        <f>IFERROR(ROUND(E720/L720,4),0)</f>
        <v>22.5</v>
      </c>
      <c r="Q720" s="10" t="s">
        <v>8316</v>
      </c>
      <c r="R720" t="s">
        <v>8318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8">
        <f>IFERROR(ROUND(E721/L721,4),0)</f>
        <v>19.399999999999999</v>
      </c>
      <c r="Q721" s="10" t="s">
        <v>8316</v>
      </c>
      <c r="R721" t="s">
        <v>8318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8">
        <f>IFERROR(ROUND(E722/L722,4),0)</f>
        <v>66.707300000000004</v>
      </c>
      <c r="Q722" s="10" t="s">
        <v>8319</v>
      </c>
      <c r="R722" t="s">
        <v>8320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8">
        <f>IFERROR(ROUND(E723/L723,4),0)</f>
        <v>84.142899999999997</v>
      </c>
      <c r="Q723" s="10" t="s">
        <v>8319</v>
      </c>
      <c r="R723" t="s">
        <v>8320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8">
        <f>IFERROR(ROUND(E724/L724,4),0)</f>
        <v>215.72550000000001</v>
      </c>
      <c r="Q724" s="10" t="s">
        <v>8319</v>
      </c>
      <c r="R724" t="s">
        <v>8320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8">
        <f>IFERROR(ROUND(E725/L725,4),0)</f>
        <v>54.69</v>
      </c>
      <c r="Q725" s="10" t="s">
        <v>8319</v>
      </c>
      <c r="R725" t="s">
        <v>8320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8">
        <f>IFERROR(ROUND(E726/L726,4),0)</f>
        <v>51.629399999999997</v>
      </c>
      <c r="Q726" s="10" t="s">
        <v>8319</v>
      </c>
      <c r="R726" t="s">
        <v>8320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8">
        <f>IFERROR(ROUND(E727/L727,4),0)</f>
        <v>143.3571</v>
      </c>
      <c r="Q727" s="10" t="s">
        <v>8319</v>
      </c>
      <c r="R727" t="s">
        <v>8320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8">
        <f>IFERROR(ROUND(E728/L728,4),0)</f>
        <v>72.428600000000003</v>
      </c>
      <c r="Q728" s="10" t="s">
        <v>8319</v>
      </c>
      <c r="R728" t="s">
        <v>8320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8">
        <f>IFERROR(ROUND(E729/L729,4),0)</f>
        <v>36.530200000000001</v>
      </c>
      <c r="Q729" s="10" t="s">
        <v>8319</v>
      </c>
      <c r="R729" t="s">
        <v>8320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8">
        <f>IFERROR(ROUND(E730/L730,4),0)</f>
        <v>60.903500000000001</v>
      </c>
      <c r="Q730" s="10" t="s">
        <v>8319</v>
      </c>
      <c r="R730" t="s">
        <v>8320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8">
        <f>IFERROR(ROUND(E731/L731,4),0)</f>
        <v>43.55</v>
      </c>
      <c r="Q731" s="10" t="s">
        <v>8319</v>
      </c>
      <c r="R731" t="s">
        <v>8320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8">
        <f>IFERROR(ROUND(E732/L732,4),0)</f>
        <v>99.766000000000005</v>
      </c>
      <c r="Q732" s="10" t="s">
        <v>8319</v>
      </c>
      <c r="R732" t="s">
        <v>8320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8">
        <f>IFERROR(ROUND(E733/L733,4),0)</f>
        <v>88.732399999999998</v>
      </c>
      <c r="Q733" s="10" t="s">
        <v>8319</v>
      </c>
      <c r="R733" t="s">
        <v>8320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8">
        <f>IFERROR(ROUND(E734/L734,4),0)</f>
        <v>4.9230999999999998</v>
      </c>
      <c r="Q734" s="10" t="s">
        <v>8319</v>
      </c>
      <c r="R734" t="s">
        <v>8320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8">
        <f>IFERROR(ROUND(E735/L735,4),0)</f>
        <v>17.822500000000002</v>
      </c>
      <c r="Q735" s="10" t="s">
        <v>8319</v>
      </c>
      <c r="R735" t="s">
        <v>8320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8">
        <f>IFERROR(ROUND(E736/L736,4),0)</f>
        <v>187.19300000000001</v>
      </c>
      <c r="Q736" s="10" t="s">
        <v>8319</v>
      </c>
      <c r="R736" t="s">
        <v>8320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8">
        <f>IFERROR(ROUND(E737/L737,4),0)</f>
        <v>234.80789999999999</v>
      </c>
      <c r="Q737" s="10" t="s">
        <v>8319</v>
      </c>
      <c r="R737" t="s">
        <v>8320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8">
        <f>IFERROR(ROUND(E738/L738,4),0)</f>
        <v>105.0463</v>
      </c>
      <c r="Q738" s="10" t="s">
        <v>8319</v>
      </c>
      <c r="R738" t="s">
        <v>8320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8">
        <f>IFERROR(ROUND(E739/L739,4),0)</f>
        <v>56.666699999999999</v>
      </c>
      <c r="Q739" s="10" t="s">
        <v>8319</v>
      </c>
      <c r="R739" t="s">
        <v>8320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8">
        <f>IFERROR(ROUND(E740/L740,4),0)</f>
        <v>39.0488</v>
      </c>
      <c r="Q740" s="10" t="s">
        <v>8319</v>
      </c>
      <c r="R740" t="s">
        <v>8320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8">
        <f>IFERROR(ROUND(E741/L741,4),0)</f>
        <v>68.345299999999995</v>
      </c>
      <c r="Q741" s="10" t="s">
        <v>8319</v>
      </c>
      <c r="R741" t="s">
        <v>8320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8">
        <f>IFERROR(ROUND(E742/L742,4),0)</f>
        <v>169.5789</v>
      </c>
      <c r="Q742" s="10" t="s">
        <v>8319</v>
      </c>
      <c r="R742" t="s">
        <v>8320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8">
        <f>IFERROR(ROUND(E743/L743,4),0)</f>
        <v>141.42339999999999</v>
      </c>
      <c r="Q743" s="10" t="s">
        <v>8319</v>
      </c>
      <c r="R743" t="s">
        <v>8320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8">
        <f>IFERROR(ROUND(E744/L744,4),0)</f>
        <v>67.391300000000001</v>
      </c>
      <c r="Q744" s="10" t="s">
        <v>8319</v>
      </c>
      <c r="R744" t="s">
        <v>8320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8">
        <f>IFERROR(ROUND(E745/L745,4),0)</f>
        <v>54.2667</v>
      </c>
      <c r="Q745" s="10" t="s">
        <v>8319</v>
      </c>
      <c r="R745" t="s">
        <v>8320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8">
        <f>IFERROR(ROUND(E746/L746,4),0)</f>
        <v>82.516099999999994</v>
      </c>
      <c r="Q746" s="10" t="s">
        <v>8319</v>
      </c>
      <c r="R746" t="s">
        <v>8320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8">
        <f>IFERROR(ROUND(E747/L747,4),0)</f>
        <v>53.729700000000001</v>
      </c>
      <c r="Q747" s="10" t="s">
        <v>8319</v>
      </c>
      <c r="R747" t="s">
        <v>8320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8">
        <f>IFERROR(ROUND(E748/L748,4),0)</f>
        <v>34.206200000000003</v>
      </c>
      <c r="Q748" s="10" t="s">
        <v>8319</v>
      </c>
      <c r="R748" t="s">
        <v>8320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8">
        <f>IFERROR(ROUND(E749/L749,4),0)</f>
        <v>127.32729999999999</v>
      </c>
      <c r="Q749" s="10" t="s">
        <v>8319</v>
      </c>
      <c r="R749" t="s">
        <v>8320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8">
        <f>IFERROR(ROUND(E750/L750,4),0)</f>
        <v>45.568199999999997</v>
      </c>
      <c r="Q750" s="10" t="s">
        <v>8319</v>
      </c>
      <c r="R750" t="s">
        <v>8320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8">
        <f>IFERROR(ROUND(E751/L751,4),0)</f>
        <v>95.9636</v>
      </c>
      <c r="Q751" s="10" t="s">
        <v>8319</v>
      </c>
      <c r="R751" t="s">
        <v>8320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8">
        <f>IFERROR(ROUND(E752/L752,4),0)</f>
        <v>77.271199999999993</v>
      </c>
      <c r="Q752" s="10" t="s">
        <v>8319</v>
      </c>
      <c r="R752" t="s">
        <v>8320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8">
        <f>IFERROR(ROUND(E753/L753,4),0)</f>
        <v>57.338700000000003</v>
      </c>
      <c r="Q753" s="10" t="s">
        <v>8319</v>
      </c>
      <c r="R753" t="s">
        <v>8320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8">
        <f>IFERROR(ROUND(E754/L754,4),0)</f>
        <v>53.1905</v>
      </c>
      <c r="Q754" s="10" t="s">
        <v>8319</v>
      </c>
      <c r="R754" t="s">
        <v>8320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8">
        <f>IFERROR(ROUND(E755/L755,4),0)</f>
        <v>492.30770000000001</v>
      </c>
      <c r="Q755" s="10" t="s">
        <v>8319</v>
      </c>
      <c r="R755" t="s">
        <v>8320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8">
        <f>IFERROR(ROUND(E756/L756,4),0)</f>
        <v>42.346899999999998</v>
      </c>
      <c r="Q756" s="10" t="s">
        <v>8319</v>
      </c>
      <c r="R756" t="s">
        <v>8320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8">
        <f>IFERROR(ROUND(E757/L757,4),0)</f>
        <v>37.466000000000001</v>
      </c>
      <c r="Q757" s="10" t="s">
        <v>8319</v>
      </c>
      <c r="R757" t="s">
        <v>8320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8">
        <f>IFERROR(ROUND(E758/L758,4),0)</f>
        <v>37.454500000000003</v>
      </c>
      <c r="Q758" s="10" t="s">
        <v>8319</v>
      </c>
      <c r="R758" t="s">
        <v>8320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8">
        <f>IFERROR(ROUND(E759/L759,4),0)</f>
        <v>33.055599999999998</v>
      </c>
      <c r="Q759" s="10" t="s">
        <v>8319</v>
      </c>
      <c r="R759" t="s">
        <v>8320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8">
        <f>IFERROR(ROUND(E760/L760,4),0)</f>
        <v>134.2105</v>
      </c>
      <c r="Q760" s="10" t="s">
        <v>8319</v>
      </c>
      <c r="R760" t="s">
        <v>8320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8">
        <f>IFERROR(ROUND(E761/L761,4),0)</f>
        <v>51.474699999999999</v>
      </c>
      <c r="Q761" s="10" t="s">
        <v>8319</v>
      </c>
      <c r="R761" t="s">
        <v>8320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8">
        <f>IFERROR(ROUND(E762/L762,4),0)</f>
        <v>0</v>
      </c>
      <c r="Q762" s="10" t="s">
        <v>8319</v>
      </c>
      <c r="R762" t="s">
        <v>8321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8">
        <f>IFERROR(ROUND(E763/L763,4),0)</f>
        <v>39.166699999999999</v>
      </c>
      <c r="Q763" s="10" t="s">
        <v>8319</v>
      </c>
      <c r="R763" t="s">
        <v>8321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8">
        <f>IFERROR(ROUND(E764/L764,4),0)</f>
        <v>0</v>
      </c>
      <c r="Q764" s="10" t="s">
        <v>8319</v>
      </c>
      <c r="R764" t="s">
        <v>8321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8">
        <f>IFERROR(ROUND(E765/L765,4),0)</f>
        <v>5</v>
      </c>
      <c r="Q765" s="10" t="s">
        <v>8319</v>
      </c>
      <c r="R765" t="s">
        <v>8321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8">
        <f>IFERROR(ROUND(E766/L766,4),0)</f>
        <v>0</v>
      </c>
      <c r="Q766" s="10" t="s">
        <v>8319</v>
      </c>
      <c r="R766" t="s">
        <v>8321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8">
        <f>IFERROR(ROUND(E767/L767,4),0)</f>
        <v>57.295499999999997</v>
      </c>
      <c r="Q767" s="10" t="s">
        <v>8319</v>
      </c>
      <c r="R767" t="s">
        <v>8321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8">
        <f>IFERROR(ROUND(E768/L768,4),0)</f>
        <v>0</v>
      </c>
      <c r="Q768" s="10" t="s">
        <v>8319</v>
      </c>
      <c r="R768" t="s">
        <v>8321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8">
        <f>IFERROR(ROUND(E769/L769,4),0)</f>
        <v>59</v>
      </c>
      <c r="Q769" s="10" t="s">
        <v>8319</v>
      </c>
      <c r="R769" t="s">
        <v>8321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8">
        <f>IFERROR(ROUND(E770/L770,4),0)</f>
        <v>0</v>
      </c>
      <c r="Q770" s="10" t="s">
        <v>8319</v>
      </c>
      <c r="R770" t="s">
        <v>8321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8">
        <f>IFERROR(ROUND(E771/L771,4),0)</f>
        <v>31.8462</v>
      </c>
      <c r="Q771" s="10" t="s">
        <v>8319</v>
      </c>
      <c r="R771" t="s">
        <v>8321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8">
        <f>IFERROR(ROUND(E772/L772,4),0)</f>
        <v>0</v>
      </c>
      <c r="Q772" s="10" t="s">
        <v>8319</v>
      </c>
      <c r="R772" t="s">
        <v>8321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8">
        <f>IFERROR(ROUND(E773/L773,4),0)</f>
        <v>10</v>
      </c>
      <c r="Q773" s="10" t="s">
        <v>8319</v>
      </c>
      <c r="R773" t="s">
        <v>8321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8">
        <f>IFERROR(ROUND(E774/L774,4),0)</f>
        <v>50</v>
      </c>
      <c r="Q774" s="10" t="s">
        <v>8319</v>
      </c>
      <c r="R774" t="s">
        <v>8321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8">
        <f>IFERROR(ROUND(E775/L775,4),0)</f>
        <v>16</v>
      </c>
      <c r="Q775" s="10" t="s">
        <v>8319</v>
      </c>
      <c r="R775" t="s">
        <v>8321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8">
        <f>IFERROR(ROUND(E776/L776,4),0)</f>
        <v>39</v>
      </c>
      <c r="Q776" s="10" t="s">
        <v>8319</v>
      </c>
      <c r="R776" t="s">
        <v>8321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8">
        <f>IFERROR(ROUND(E777/L777,4),0)</f>
        <v>34</v>
      </c>
      <c r="Q777" s="10" t="s">
        <v>8319</v>
      </c>
      <c r="R777" t="s">
        <v>8321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8">
        <f>IFERROR(ROUND(E778/L778,4),0)</f>
        <v>63.122799999999998</v>
      </c>
      <c r="Q778" s="10" t="s">
        <v>8319</v>
      </c>
      <c r="R778" t="s">
        <v>8321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8">
        <f>IFERROR(ROUND(E779/L779,4),0)</f>
        <v>7</v>
      </c>
      <c r="Q779" s="10" t="s">
        <v>8319</v>
      </c>
      <c r="R779" t="s">
        <v>8321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8">
        <f>IFERROR(ROUND(E780/L780,4),0)</f>
        <v>2</v>
      </c>
      <c r="Q780" s="10" t="s">
        <v>8319</v>
      </c>
      <c r="R780" t="s">
        <v>8321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8">
        <f>IFERROR(ROUND(E781/L781,4),0)</f>
        <v>66.666700000000006</v>
      </c>
      <c r="Q781" s="10" t="s">
        <v>8319</v>
      </c>
      <c r="R781" t="s">
        <v>8321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8">
        <f>IFERROR(ROUND(E782/L782,4),0)</f>
        <v>38.518500000000003</v>
      </c>
      <c r="Q782" s="10" t="s">
        <v>8322</v>
      </c>
      <c r="R782" t="s">
        <v>8323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8">
        <f>IFERROR(ROUND(E783/L783,4),0)</f>
        <v>42.609200000000001</v>
      </c>
      <c r="Q783" s="10" t="s">
        <v>8322</v>
      </c>
      <c r="R783" t="s">
        <v>8323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8">
        <f>IFERROR(ROUND(E784/L784,4),0)</f>
        <v>50</v>
      </c>
      <c r="Q784" s="10" t="s">
        <v>8322</v>
      </c>
      <c r="R784" t="s">
        <v>8323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8">
        <f>IFERROR(ROUND(E785/L785,4),0)</f>
        <v>63.485700000000001</v>
      </c>
      <c r="Q785" s="10" t="s">
        <v>8322</v>
      </c>
      <c r="R785" t="s">
        <v>8323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8">
        <f>IFERROR(ROUND(E786/L786,4),0)</f>
        <v>102.5</v>
      </c>
      <c r="Q786" s="10" t="s">
        <v>8322</v>
      </c>
      <c r="R786" t="s">
        <v>8323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8">
        <f>IFERROR(ROUND(E787/L787,4),0)</f>
        <v>31.142800000000001</v>
      </c>
      <c r="Q787" s="10" t="s">
        <v>8322</v>
      </c>
      <c r="R787" t="s">
        <v>8323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8">
        <f>IFERROR(ROUND(E788/L788,4),0)</f>
        <v>162.27269999999999</v>
      </c>
      <c r="Q788" s="10" t="s">
        <v>8322</v>
      </c>
      <c r="R788" t="s">
        <v>8323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8">
        <f>IFERROR(ROUND(E789/L789,4),0)</f>
        <v>80.588200000000001</v>
      </c>
      <c r="Q789" s="10" t="s">
        <v>8322</v>
      </c>
      <c r="R789" t="s">
        <v>8323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8">
        <f>IFERROR(ROUND(E790/L790,4),0)</f>
        <v>59.854399999999998</v>
      </c>
      <c r="Q790" s="10" t="s">
        <v>8322</v>
      </c>
      <c r="R790" t="s">
        <v>8323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8">
        <f>IFERROR(ROUND(E791/L791,4),0)</f>
        <v>132.8571</v>
      </c>
      <c r="Q791" s="10" t="s">
        <v>8322</v>
      </c>
      <c r="R791" t="s">
        <v>8323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8">
        <f>IFERROR(ROUND(E792/L792,4),0)</f>
        <v>92.547799999999995</v>
      </c>
      <c r="Q792" s="10" t="s">
        <v>8322</v>
      </c>
      <c r="R792" t="s">
        <v>8323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8">
        <f>IFERROR(ROUND(E793/L793,4),0)</f>
        <v>60.859400000000001</v>
      </c>
      <c r="Q793" s="10" t="s">
        <v>8322</v>
      </c>
      <c r="R793" t="s">
        <v>8323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8">
        <f>IFERROR(ROUND(E794/L794,4),0)</f>
        <v>41.851799999999997</v>
      </c>
      <c r="Q794" s="10" t="s">
        <v>8322</v>
      </c>
      <c r="R794" t="s">
        <v>8323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8">
        <f>IFERROR(ROUND(E795/L795,4),0)</f>
        <v>88.325900000000004</v>
      </c>
      <c r="Q795" s="10" t="s">
        <v>8322</v>
      </c>
      <c r="R795" t="s">
        <v>8323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8">
        <f>IFERROR(ROUND(E796/L796,4),0)</f>
        <v>158.9623</v>
      </c>
      <c r="Q796" s="10" t="s">
        <v>8322</v>
      </c>
      <c r="R796" t="s">
        <v>8323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8">
        <f>IFERROR(ROUND(E797/L797,4),0)</f>
        <v>85.054299999999998</v>
      </c>
      <c r="Q797" s="10" t="s">
        <v>8322</v>
      </c>
      <c r="R797" t="s">
        <v>8323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8">
        <f>IFERROR(ROUND(E798/L798,4),0)</f>
        <v>112.61109999999999</v>
      </c>
      <c r="Q798" s="10" t="s">
        <v>8322</v>
      </c>
      <c r="R798" t="s">
        <v>8323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8">
        <f>IFERROR(ROUND(E799/L799,4),0)</f>
        <v>45.436599999999999</v>
      </c>
      <c r="Q799" s="10" t="s">
        <v>8322</v>
      </c>
      <c r="R799" t="s">
        <v>8323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8">
        <f>IFERROR(ROUND(E800/L800,4),0)</f>
        <v>46.218400000000003</v>
      </c>
      <c r="Q800" s="10" t="s">
        <v>8322</v>
      </c>
      <c r="R800" t="s">
        <v>8323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8">
        <f>IFERROR(ROUND(E801/L801,4),0)</f>
        <v>178.6071</v>
      </c>
      <c r="Q801" s="10" t="s">
        <v>8322</v>
      </c>
      <c r="R801" t="s">
        <v>8323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8">
        <f>IFERROR(ROUND(E802/L802,4),0)</f>
        <v>40.75</v>
      </c>
      <c r="Q802" s="10" t="s">
        <v>8322</v>
      </c>
      <c r="R802" t="s">
        <v>8323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8">
        <f>IFERROR(ROUND(E803/L803,4),0)</f>
        <v>43.733899999999998</v>
      </c>
      <c r="Q803" s="10" t="s">
        <v>8322</v>
      </c>
      <c r="R803" t="s">
        <v>8323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8">
        <f>IFERROR(ROUND(E804/L804,4),0)</f>
        <v>81.066699999999997</v>
      </c>
      <c r="Q804" s="10" t="s">
        <v>8322</v>
      </c>
      <c r="R804" t="s">
        <v>8323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8">
        <f>IFERROR(ROUND(E805/L805,4),0)</f>
        <v>74.6053</v>
      </c>
      <c r="Q805" s="10" t="s">
        <v>8322</v>
      </c>
      <c r="R805" t="s">
        <v>8323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8">
        <f>IFERROR(ROUND(E806/L806,4),0)</f>
        <v>305.55560000000003</v>
      </c>
      <c r="Q806" s="10" t="s">
        <v>8322</v>
      </c>
      <c r="R806" t="s">
        <v>8323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8">
        <f>IFERROR(ROUND(E807/L807,4),0)</f>
        <v>58.333300000000001</v>
      </c>
      <c r="Q807" s="10" t="s">
        <v>8322</v>
      </c>
      <c r="R807" t="s">
        <v>8323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8">
        <f>IFERROR(ROUND(E808/L808,4),0)</f>
        <v>117.67610000000001</v>
      </c>
      <c r="Q808" s="10" t="s">
        <v>8322</v>
      </c>
      <c r="R808" t="s">
        <v>8323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8">
        <f>IFERROR(ROUND(E809/L809,4),0)</f>
        <v>73.771900000000002</v>
      </c>
      <c r="Q809" s="10" t="s">
        <v>8322</v>
      </c>
      <c r="R809" t="s">
        <v>8323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8">
        <f>IFERROR(ROUND(E810/L810,4),0)</f>
        <v>104.6512</v>
      </c>
      <c r="Q810" s="10" t="s">
        <v>8322</v>
      </c>
      <c r="R810" t="s">
        <v>8323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8">
        <f>IFERROR(ROUND(E811/L811,4),0)</f>
        <v>79.826899999999995</v>
      </c>
      <c r="Q811" s="10" t="s">
        <v>8322</v>
      </c>
      <c r="R811" t="s">
        <v>8323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8">
        <f>IFERROR(ROUND(E812/L812,4),0)</f>
        <v>58.333300000000001</v>
      </c>
      <c r="Q812" s="10" t="s">
        <v>8322</v>
      </c>
      <c r="R812" t="s">
        <v>8323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8">
        <f>IFERROR(ROUND(E813/L813,4),0)</f>
        <v>86.666700000000006</v>
      </c>
      <c r="Q813" s="10" t="s">
        <v>8322</v>
      </c>
      <c r="R813" t="s">
        <v>8323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8">
        <f>IFERROR(ROUND(E814/L814,4),0)</f>
        <v>27.606100000000001</v>
      </c>
      <c r="Q814" s="10" t="s">
        <v>8322</v>
      </c>
      <c r="R814" t="s">
        <v>8323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8">
        <f>IFERROR(ROUND(E815/L815,4),0)</f>
        <v>24.999400000000001</v>
      </c>
      <c r="Q815" s="10" t="s">
        <v>8322</v>
      </c>
      <c r="R815" t="s">
        <v>8323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8">
        <f>IFERROR(ROUND(E816/L816,4),0)</f>
        <v>45.464300000000001</v>
      </c>
      <c r="Q816" s="10" t="s">
        <v>8322</v>
      </c>
      <c r="R816" t="s">
        <v>8323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8">
        <f>IFERROR(ROUND(E817/L817,4),0)</f>
        <v>99.534899999999993</v>
      </c>
      <c r="Q817" s="10" t="s">
        <v>8322</v>
      </c>
      <c r="R817" t="s">
        <v>8323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8">
        <f>IFERROR(ROUND(E818/L818,4),0)</f>
        <v>39.31</v>
      </c>
      <c r="Q818" s="10" t="s">
        <v>8322</v>
      </c>
      <c r="R818" t="s">
        <v>8323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8">
        <f>IFERROR(ROUND(E819/L819,4),0)</f>
        <v>89.42</v>
      </c>
      <c r="Q819" s="10" t="s">
        <v>8322</v>
      </c>
      <c r="R819" t="s">
        <v>8323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8">
        <f>IFERROR(ROUND(E820/L820,4),0)</f>
        <v>28.684200000000001</v>
      </c>
      <c r="Q820" s="10" t="s">
        <v>8322</v>
      </c>
      <c r="R820" t="s">
        <v>8323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8">
        <f>IFERROR(ROUND(E821/L821,4),0)</f>
        <v>31.071400000000001</v>
      </c>
      <c r="Q821" s="10" t="s">
        <v>8322</v>
      </c>
      <c r="R821" t="s">
        <v>8323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8">
        <f>IFERROR(ROUND(E822/L822,4),0)</f>
        <v>70.552599999999998</v>
      </c>
      <c r="Q822" s="10" t="s">
        <v>8322</v>
      </c>
      <c r="R822" t="s">
        <v>8323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8">
        <f>IFERROR(ROUND(E823/L823,4),0)</f>
        <v>224.12819999999999</v>
      </c>
      <c r="Q823" s="10" t="s">
        <v>8322</v>
      </c>
      <c r="R823" t="s">
        <v>8323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8">
        <f>IFERROR(ROUND(E824/L824,4),0)</f>
        <v>51.811599999999999</v>
      </c>
      <c r="Q824" s="10" t="s">
        <v>8322</v>
      </c>
      <c r="R824" t="s">
        <v>8323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8">
        <f>IFERROR(ROUND(E825/L825,4),0)</f>
        <v>43.5152</v>
      </c>
      <c r="Q825" s="10" t="s">
        <v>8322</v>
      </c>
      <c r="R825" t="s">
        <v>8323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8">
        <f>IFERROR(ROUND(E826/L826,4),0)</f>
        <v>39.816699999999997</v>
      </c>
      <c r="Q826" s="10" t="s">
        <v>8322</v>
      </c>
      <c r="R826" t="s">
        <v>8323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8">
        <f>IFERROR(ROUND(E827/L827,4),0)</f>
        <v>126.8081</v>
      </c>
      <c r="Q827" s="10" t="s">
        <v>8322</v>
      </c>
      <c r="R827" t="s">
        <v>8323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8">
        <f>IFERROR(ROUND(E828/L828,4),0)</f>
        <v>113.8776</v>
      </c>
      <c r="Q828" s="10" t="s">
        <v>8322</v>
      </c>
      <c r="R828" t="s">
        <v>8323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8">
        <f>IFERROR(ROUND(E829/L829,4),0)</f>
        <v>28.181799999999999</v>
      </c>
      <c r="Q829" s="10" t="s">
        <v>8322</v>
      </c>
      <c r="R829" t="s">
        <v>8323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8">
        <f>IFERROR(ROUND(E830/L830,4),0)</f>
        <v>36.6053</v>
      </c>
      <c r="Q830" s="10" t="s">
        <v>8322</v>
      </c>
      <c r="R830" t="s">
        <v>8323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8">
        <f>IFERROR(ROUND(E831/L831,4),0)</f>
        <v>32.5</v>
      </c>
      <c r="Q831" s="10" t="s">
        <v>8322</v>
      </c>
      <c r="R831" t="s">
        <v>8323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8">
        <f>IFERROR(ROUND(E832/L832,4),0)</f>
        <v>60.656300000000002</v>
      </c>
      <c r="Q832" s="10" t="s">
        <v>8322</v>
      </c>
      <c r="R832" t="s">
        <v>8323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8">
        <f>IFERROR(ROUND(E833/L833,4),0)</f>
        <v>175</v>
      </c>
      <c r="Q833" s="10" t="s">
        <v>8322</v>
      </c>
      <c r="R833" t="s">
        <v>8323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8">
        <f>IFERROR(ROUND(E834/L834,4),0)</f>
        <v>97.993899999999996</v>
      </c>
      <c r="Q834" s="10" t="s">
        <v>8322</v>
      </c>
      <c r="R834" t="s">
        <v>8323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8">
        <f>IFERROR(ROUND(E835/L835,4),0)</f>
        <v>148.78049999999999</v>
      </c>
      <c r="Q835" s="10" t="s">
        <v>8322</v>
      </c>
      <c r="R835" t="s">
        <v>8323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8">
        <f>IFERROR(ROUND(E836/L836,4),0)</f>
        <v>96.08</v>
      </c>
      <c r="Q836" s="10" t="s">
        <v>8322</v>
      </c>
      <c r="R836" t="s">
        <v>8323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8">
        <f>IFERROR(ROUND(E837/L837,4),0)</f>
        <v>58.625</v>
      </c>
      <c r="Q837" s="10" t="s">
        <v>8322</v>
      </c>
      <c r="R837" t="s">
        <v>8323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8">
        <f>IFERROR(ROUND(E838/L838,4),0)</f>
        <v>109.70699999999999</v>
      </c>
      <c r="Q838" s="10" t="s">
        <v>8322</v>
      </c>
      <c r="R838" t="s">
        <v>8323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8">
        <f>IFERROR(ROUND(E839/L839,4),0)</f>
        <v>49.112900000000003</v>
      </c>
      <c r="Q839" s="10" t="s">
        <v>8322</v>
      </c>
      <c r="R839" t="s">
        <v>8323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8">
        <f>IFERROR(ROUND(E840/L840,4),0)</f>
        <v>47.6721</v>
      </c>
      <c r="Q840" s="10" t="s">
        <v>8322</v>
      </c>
      <c r="R840" t="s">
        <v>8323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8">
        <f>IFERROR(ROUND(E841/L841,4),0)</f>
        <v>60.7378</v>
      </c>
      <c r="Q841" s="10" t="s">
        <v>8322</v>
      </c>
      <c r="R841" t="s">
        <v>8323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8">
        <f>IFERROR(ROUND(E842/L842,4),0)</f>
        <v>63.377200000000002</v>
      </c>
      <c r="Q842" s="10" t="s">
        <v>8322</v>
      </c>
      <c r="R842" t="s">
        <v>8324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8">
        <f>IFERROR(ROUND(E843/L843,4),0)</f>
        <v>53.893599999999999</v>
      </c>
      <c r="Q843" s="10" t="s">
        <v>8322</v>
      </c>
      <c r="R843" t="s">
        <v>8324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8">
        <f>IFERROR(ROUND(E844/L844,4),0)</f>
        <v>66.871799999999993</v>
      </c>
      <c r="Q844" s="10" t="s">
        <v>8322</v>
      </c>
      <c r="R844" t="s">
        <v>8324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8">
        <f>IFERROR(ROUND(E845/L845,4),0)</f>
        <v>63.102400000000003</v>
      </c>
      <c r="Q845" s="10" t="s">
        <v>8322</v>
      </c>
      <c r="R845" t="s">
        <v>8324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8">
        <f>IFERROR(ROUND(E846/L846,4),0)</f>
        <v>36.628900000000002</v>
      </c>
      <c r="Q846" s="10" t="s">
        <v>8322</v>
      </c>
      <c r="R846" t="s">
        <v>8324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8">
        <f>IFERROR(ROUND(E847/L847,4),0)</f>
        <v>34.005699999999997</v>
      </c>
      <c r="Q847" s="10" t="s">
        <v>8322</v>
      </c>
      <c r="R847" t="s">
        <v>8324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8">
        <f>IFERROR(ROUND(E848/L848,4),0)</f>
        <v>28.5534</v>
      </c>
      <c r="Q848" s="10" t="s">
        <v>8322</v>
      </c>
      <c r="R848" t="s">
        <v>8324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8">
        <f>IFERROR(ROUND(E849/L849,4),0)</f>
        <v>10</v>
      </c>
      <c r="Q849" s="10" t="s">
        <v>8322</v>
      </c>
      <c r="R849" t="s">
        <v>8324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8">
        <f>IFERROR(ROUND(E850/L850,4),0)</f>
        <v>18.75</v>
      </c>
      <c r="Q850" s="10" t="s">
        <v>8322</v>
      </c>
      <c r="R850" t="s">
        <v>8324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8">
        <f>IFERROR(ROUND(E851/L851,4),0)</f>
        <v>41.704300000000003</v>
      </c>
      <c r="Q851" s="10" t="s">
        <v>8322</v>
      </c>
      <c r="R851" t="s">
        <v>8324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8">
        <f>IFERROR(ROUND(E852/L852,4),0)</f>
        <v>46.669199999999996</v>
      </c>
      <c r="Q852" s="10" t="s">
        <v>8322</v>
      </c>
      <c r="R852" t="s">
        <v>8324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8">
        <f>IFERROR(ROUND(E853/L853,4),0)</f>
        <v>37.2714</v>
      </c>
      <c r="Q853" s="10" t="s">
        <v>8322</v>
      </c>
      <c r="R853" t="s">
        <v>8324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8">
        <f>IFERROR(ROUND(E854/L854,4),0)</f>
        <v>59.258099999999999</v>
      </c>
      <c r="Q854" s="10" t="s">
        <v>8322</v>
      </c>
      <c r="R854" t="s">
        <v>8324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8">
        <f>IFERROR(ROUND(E855/L855,4),0)</f>
        <v>30</v>
      </c>
      <c r="Q855" s="10" t="s">
        <v>8322</v>
      </c>
      <c r="R855" t="s">
        <v>8324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8">
        <f>IFERROR(ROUND(E856/L856,4),0)</f>
        <v>65.862300000000005</v>
      </c>
      <c r="Q856" s="10" t="s">
        <v>8322</v>
      </c>
      <c r="R856" t="s">
        <v>8324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8">
        <f>IFERROR(ROUND(E857/L857,4),0)</f>
        <v>31.914899999999999</v>
      </c>
      <c r="Q857" s="10" t="s">
        <v>8322</v>
      </c>
      <c r="R857" t="s">
        <v>8324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8">
        <f>IFERROR(ROUND(E858/L858,4),0)</f>
        <v>19.464300000000001</v>
      </c>
      <c r="Q858" s="10" t="s">
        <v>8322</v>
      </c>
      <c r="R858" t="s">
        <v>8324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8">
        <f>IFERROR(ROUND(E859/L859,4),0)</f>
        <v>50</v>
      </c>
      <c r="Q859" s="10" t="s">
        <v>8322</v>
      </c>
      <c r="R859" t="s">
        <v>8324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8">
        <f>IFERROR(ROUND(E860/L860,4),0)</f>
        <v>22.7378</v>
      </c>
      <c r="Q860" s="10" t="s">
        <v>8322</v>
      </c>
      <c r="R860" t="s">
        <v>8324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8">
        <f>IFERROR(ROUND(E861/L861,4),0)</f>
        <v>42.724499999999999</v>
      </c>
      <c r="Q861" s="10" t="s">
        <v>8322</v>
      </c>
      <c r="R861" t="s">
        <v>8324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8">
        <f>IFERROR(ROUND(E862/L862,4),0)</f>
        <v>52.916699999999999</v>
      </c>
      <c r="Q862" s="10" t="s">
        <v>8322</v>
      </c>
      <c r="R862" t="s">
        <v>8325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8">
        <f>IFERROR(ROUND(E863/L863,4),0)</f>
        <v>50.5</v>
      </c>
      <c r="Q863" s="10" t="s">
        <v>8322</v>
      </c>
      <c r="R863" t="s">
        <v>8325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8">
        <f>IFERROR(ROUND(E864/L864,4),0)</f>
        <v>42.5</v>
      </c>
      <c r="Q864" s="10" t="s">
        <v>8322</v>
      </c>
      <c r="R864" t="s">
        <v>8325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8">
        <f>IFERROR(ROUND(E865/L865,4),0)</f>
        <v>18</v>
      </c>
      <c r="Q865" s="10" t="s">
        <v>8322</v>
      </c>
      <c r="R865" t="s">
        <v>8325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8">
        <f>IFERROR(ROUND(E866/L866,4),0)</f>
        <v>34.177199999999999</v>
      </c>
      <c r="Q866" s="10" t="s">
        <v>8322</v>
      </c>
      <c r="R866" t="s">
        <v>8325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8">
        <f>IFERROR(ROUND(E867/L867,4),0)</f>
        <v>22.5</v>
      </c>
      <c r="Q867" s="10" t="s">
        <v>8322</v>
      </c>
      <c r="R867" t="s">
        <v>8325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8">
        <f>IFERROR(ROUND(E868/L868,4),0)</f>
        <v>58.181800000000003</v>
      </c>
      <c r="Q868" s="10" t="s">
        <v>8322</v>
      </c>
      <c r="R868" t="s">
        <v>8325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8">
        <f>IFERROR(ROUND(E869/L869,4),0)</f>
        <v>109.1818</v>
      </c>
      <c r="Q869" s="10" t="s">
        <v>8322</v>
      </c>
      <c r="R869" t="s">
        <v>8325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8">
        <f>IFERROR(ROUND(E870/L870,4),0)</f>
        <v>50</v>
      </c>
      <c r="Q870" s="10" t="s">
        <v>8322</v>
      </c>
      <c r="R870" t="s">
        <v>8325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8">
        <f>IFERROR(ROUND(E871/L871,4),0)</f>
        <v>346.66669999999999</v>
      </c>
      <c r="Q871" s="10" t="s">
        <v>8322</v>
      </c>
      <c r="R871" t="s">
        <v>8325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8">
        <f>IFERROR(ROUND(E872/L872,4),0)</f>
        <v>12.4</v>
      </c>
      <c r="Q872" s="10" t="s">
        <v>8322</v>
      </c>
      <c r="R872" t="s">
        <v>8325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8">
        <f>IFERROR(ROUND(E873/L873,4),0)</f>
        <v>27.083300000000001</v>
      </c>
      <c r="Q873" s="10" t="s">
        <v>8322</v>
      </c>
      <c r="R873" t="s">
        <v>8325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8">
        <f>IFERROR(ROUND(E874/L874,4),0)</f>
        <v>32.5</v>
      </c>
      <c r="Q874" s="10" t="s">
        <v>8322</v>
      </c>
      <c r="R874" t="s">
        <v>8325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8">
        <f>IFERROR(ROUND(E875/L875,4),0)</f>
        <v>9</v>
      </c>
      <c r="Q875" s="10" t="s">
        <v>8322</v>
      </c>
      <c r="R875" t="s">
        <v>8325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8">
        <f>IFERROR(ROUND(E876/L876,4),0)</f>
        <v>34.761899999999997</v>
      </c>
      <c r="Q876" s="10" t="s">
        <v>8322</v>
      </c>
      <c r="R876" t="s">
        <v>8325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8">
        <f>IFERROR(ROUND(E877/L877,4),0)</f>
        <v>0</v>
      </c>
      <c r="Q877" s="10" t="s">
        <v>8322</v>
      </c>
      <c r="R877" t="s">
        <v>8325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8">
        <f>IFERROR(ROUND(E878/L878,4),0)</f>
        <v>28.5778</v>
      </c>
      <c r="Q878" s="10" t="s">
        <v>8322</v>
      </c>
      <c r="R878" t="s">
        <v>8325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8">
        <f>IFERROR(ROUND(E879/L879,4),0)</f>
        <v>46.586199999999998</v>
      </c>
      <c r="Q879" s="10" t="s">
        <v>8322</v>
      </c>
      <c r="R879" t="s">
        <v>8325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8">
        <f>IFERROR(ROUND(E880/L880,4),0)</f>
        <v>32.5</v>
      </c>
      <c r="Q880" s="10" t="s">
        <v>8322</v>
      </c>
      <c r="R880" t="s">
        <v>8325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8">
        <f>IFERROR(ROUND(E881/L881,4),0)</f>
        <v>21.466699999999999</v>
      </c>
      <c r="Q881" s="10" t="s">
        <v>8322</v>
      </c>
      <c r="R881" t="s">
        <v>8325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8">
        <f>IFERROR(ROUND(E882/L882,4),0)</f>
        <v>14.125</v>
      </c>
      <c r="Q882" s="10" t="s">
        <v>8322</v>
      </c>
      <c r="R882" t="s">
        <v>8326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8">
        <f>IFERROR(ROUND(E883/L883,4),0)</f>
        <v>30</v>
      </c>
      <c r="Q883" s="10" t="s">
        <v>8322</v>
      </c>
      <c r="R883" t="s">
        <v>8326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8">
        <f>IFERROR(ROUND(E884/L884,4),0)</f>
        <v>21.571400000000001</v>
      </c>
      <c r="Q884" s="10" t="s">
        <v>8322</v>
      </c>
      <c r="R884" t="s">
        <v>8326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8">
        <f>IFERROR(ROUND(E885/L885,4),0)</f>
        <v>83.375</v>
      </c>
      <c r="Q885" s="10" t="s">
        <v>8322</v>
      </c>
      <c r="R885" t="s">
        <v>8326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8">
        <f>IFERROR(ROUND(E886/L886,4),0)</f>
        <v>10</v>
      </c>
      <c r="Q886" s="10" t="s">
        <v>8322</v>
      </c>
      <c r="R886" t="s">
        <v>8326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8">
        <f>IFERROR(ROUND(E887/L887,4),0)</f>
        <v>35.714300000000001</v>
      </c>
      <c r="Q887" s="10" t="s">
        <v>8322</v>
      </c>
      <c r="R887" t="s">
        <v>8326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8">
        <f>IFERROR(ROUND(E888/L888,4),0)</f>
        <v>29.285699999999999</v>
      </c>
      <c r="Q888" s="10" t="s">
        <v>8322</v>
      </c>
      <c r="R888" t="s">
        <v>8326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8">
        <f>IFERROR(ROUND(E889/L889,4),0)</f>
        <v>0</v>
      </c>
      <c r="Q889" s="10" t="s">
        <v>8322</v>
      </c>
      <c r="R889" t="s">
        <v>8326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8">
        <f>IFERROR(ROUND(E890/L890,4),0)</f>
        <v>18</v>
      </c>
      <c r="Q890" s="10" t="s">
        <v>8322</v>
      </c>
      <c r="R890" t="s">
        <v>8326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8">
        <f>IFERROR(ROUND(E891/L891,4),0)</f>
        <v>73.760000000000005</v>
      </c>
      <c r="Q891" s="10" t="s">
        <v>8322</v>
      </c>
      <c r="R891" t="s">
        <v>8326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8">
        <f>IFERROR(ROUND(E892/L892,4),0)</f>
        <v>31.25</v>
      </c>
      <c r="Q892" s="10" t="s">
        <v>8322</v>
      </c>
      <c r="R892" t="s">
        <v>8326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8">
        <f>IFERROR(ROUND(E893/L893,4),0)</f>
        <v>28.8889</v>
      </c>
      <c r="Q893" s="10" t="s">
        <v>8322</v>
      </c>
      <c r="R893" t="s">
        <v>8326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8">
        <f>IFERROR(ROUND(E894/L894,4),0)</f>
        <v>143.8235</v>
      </c>
      <c r="Q894" s="10" t="s">
        <v>8322</v>
      </c>
      <c r="R894" t="s">
        <v>8326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8">
        <f>IFERROR(ROUND(E895/L895,4),0)</f>
        <v>40</v>
      </c>
      <c r="Q895" s="10" t="s">
        <v>8322</v>
      </c>
      <c r="R895" t="s">
        <v>8326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8">
        <f>IFERROR(ROUND(E896/L896,4),0)</f>
        <v>147.81129999999999</v>
      </c>
      <c r="Q896" s="10" t="s">
        <v>8322</v>
      </c>
      <c r="R896" t="s">
        <v>8326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8">
        <f>IFERROR(ROUND(E897/L897,4),0)</f>
        <v>27.857099999999999</v>
      </c>
      <c r="Q897" s="10" t="s">
        <v>8322</v>
      </c>
      <c r="R897" t="s">
        <v>8326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8">
        <f>IFERROR(ROUND(E898/L898,4),0)</f>
        <v>44.444400000000002</v>
      </c>
      <c r="Q898" s="10" t="s">
        <v>8322</v>
      </c>
      <c r="R898" t="s">
        <v>8326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8">
        <f>IFERROR(ROUND(E899/L899,4),0)</f>
        <v>0</v>
      </c>
      <c r="Q899" s="10" t="s">
        <v>8322</v>
      </c>
      <c r="R899" t="s">
        <v>8326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8">
        <f>IFERROR(ROUND(E900/L900,4),0)</f>
        <v>35</v>
      </c>
      <c r="Q900" s="10" t="s">
        <v>8322</v>
      </c>
      <c r="R900" t="s">
        <v>8326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8">
        <f>IFERROR(ROUND(E901/L901,4),0)</f>
        <v>35</v>
      </c>
      <c r="Q901" s="10" t="s">
        <v>8322</v>
      </c>
      <c r="R901" t="s">
        <v>8326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8">
        <f>IFERROR(ROUND(E902/L902,4),0)</f>
        <v>10.5</v>
      </c>
      <c r="Q902" s="10" t="s">
        <v>8322</v>
      </c>
      <c r="R902" t="s">
        <v>8325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8">
        <f>IFERROR(ROUND(E903/L903,4),0)</f>
        <v>0</v>
      </c>
      <c r="Q903" s="10" t="s">
        <v>8322</v>
      </c>
      <c r="R903" t="s">
        <v>8325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8">
        <f>IFERROR(ROUND(E904/L904,4),0)</f>
        <v>30</v>
      </c>
      <c r="Q904" s="10" t="s">
        <v>8322</v>
      </c>
      <c r="R904" t="s">
        <v>8325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8">
        <f>IFERROR(ROUND(E905/L905,4),0)</f>
        <v>40</v>
      </c>
      <c r="Q905" s="10" t="s">
        <v>8322</v>
      </c>
      <c r="R905" t="s">
        <v>8325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8">
        <f>IFERROR(ROUND(E906/L906,4),0)</f>
        <v>50.333300000000001</v>
      </c>
      <c r="Q906" s="10" t="s">
        <v>8322</v>
      </c>
      <c r="R906" t="s">
        <v>8325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8">
        <f>IFERROR(ROUND(E907/L907,4),0)</f>
        <v>32.666699999999999</v>
      </c>
      <c r="Q907" s="10" t="s">
        <v>8322</v>
      </c>
      <c r="R907" t="s">
        <v>8325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8">
        <f>IFERROR(ROUND(E908/L908,4),0)</f>
        <v>0</v>
      </c>
      <c r="Q908" s="10" t="s">
        <v>8322</v>
      </c>
      <c r="R908" t="s">
        <v>8325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8">
        <f>IFERROR(ROUND(E909/L909,4),0)</f>
        <v>0</v>
      </c>
      <c r="Q909" s="10" t="s">
        <v>8322</v>
      </c>
      <c r="R909" t="s">
        <v>8325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8">
        <f>IFERROR(ROUND(E910/L910,4),0)</f>
        <v>0</v>
      </c>
      <c r="Q910" s="10" t="s">
        <v>8322</v>
      </c>
      <c r="R910" t="s">
        <v>8325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8">
        <f>IFERROR(ROUND(E911/L911,4),0)</f>
        <v>65</v>
      </c>
      <c r="Q911" s="10" t="s">
        <v>8322</v>
      </c>
      <c r="R911" t="s">
        <v>8325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8">
        <f>IFERROR(ROUND(E912/L912,4),0)</f>
        <v>24.6</v>
      </c>
      <c r="Q912" s="10" t="s">
        <v>8322</v>
      </c>
      <c r="R912" t="s">
        <v>8325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8">
        <f>IFERROR(ROUND(E913/L913,4),0)</f>
        <v>0</v>
      </c>
      <c r="Q913" s="10" t="s">
        <v>8322</v>
      </c>
      <c r="R913" t="s">
        <v>8325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8">
        <f>IFERROR(ROUND(E914/L914,4),0)</f>
        <v>15</v>
      </c>
      <c r="Q914" s="10" t="s">
        <v>8322</v>
      </c>
      <c r="R914" t="s">
        <v>8325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8">
        <f>IFERROR(ROUND(E915/L915,4),0)</f>
        <v>82.583299999999994</v>
      </c>
      <c r="Q915" s="10" t="s">
        <v>8322</v>
      </c>
      <c r="R915" t="s">
        <v>8325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8">
        <f>IFERROR(ROUND(E916/L916,4),0)</f>
        <v>0</v>
      </c>
      <c r="Q916" s="10" t="s">
        <v>8322</v>
      </c>
      <c r="R916" t="s">
        <v>8325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8">
        <f>IFERROR(ROUND(E917/L917,4),0)</f>
        <v>41.666699999999999</v>
      </c>
      <c r="Q917" s="10" t="s">
        <v>8322</v>
      </c>
      <c r="R917" t="s">
        <v>8325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8">
        <f>IFERROR(ROUND(E918/L918,4),0)</f>
        <v>0</v>
      </c>
      <c r="Q918" s="10" t="s">
        <v>8322</v>
      </c>
      <c r="R918" t="s">
        <v>8325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8">
        <f>IFERROR(ROUND(E919/L919,4),0)</f>
        <v>30</v>
      </c>
      <c r="Q919" s="10" t="s">
        <v>8322</v>
      </c>
      <c r="R919" t="s">
        <v>8325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8">
        <f>IFERROR(ROUND(E920/L920,4),0)</f>
        <v>19.600000000000001</v>
      </c>
      <c r="Q920" s="10" t="s">
        <v>8322</v>
      </c>
      <c r="R920" t="s">
        <v>8325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8">
        <f>IFERROR(ROUND(E921/L921,4),0)</f>
        <v>100</v>
      </c>
      <c r="Q921" s="10" t="s">
        <v>8322</v>
      </c>
      <c r="R921" t="s">
        <v>8325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8">
        <f>IFERROR(ROUND(E922/L922,4),0)</f>
        <v>0</v>
      </c>
      <c r="Q922" s="10" t="s">
        <v>8322</v>
      </c>
      <c r="R922" t="s">
        <v>8325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8">
        <f>IFERROR(ROUND(E923/L923,4),0)</f>
        <v>231.75</v>
      </c>
      <c r="Q923" s="10" t="s">
        <v>8322</v>
      </c>
      <c r="R923" t="s">
        <v>8325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8">
        <f>IFERROR(ROUND(E924/L924,4),0)</f>
        <v>189.33330000000001</v>
      </c>
      <c r="Q924" s="10" t="s">
        <v>8322</v>
      </c>
      <c r="R924" t="s">
        <v>8325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8">
        <f>IFERROR(ROUND(E925/L925,4),0)</f>
        <v>55</v>
      </c>
      <c r="Q925" s="10" t="s">
        <v>8322</v>
      </c>
      <c r="R925" t="s">
        <v>8325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8">
        <f>IFERROR(ROUND(E926/L926,4),0)</f>
        <v>21.8</v>
      </c>
      <c r="Q926" s="10" t="s">
        <v>8322</v>
      </c>
      <c r="R926" t="s">
        <v>8325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8">
        <f>IFERROR(ROUND(E927/L927,4),0)</f>
        <v>32</v>
      </c>
      <c r="Q927" s="10" t="s">
        <v>8322</v>
      </c>
      <c r="R927" t="s">
        <v>8325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8">
        <f>IFERROR(ROUND(E928/L928,4),0)</f>
        <v>0</v>
      </c>
      <c r="Q928" s="10" t="s">
        <v>8322</v>
      </c>
      <c r="R928" t="s">
        <v>8325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8">
        <f>IFERROR(ROUND(E929/L929,4),0)</f>
        <v>0</v>
      </c>
      <c r="Q929" s="10" t="s">
        <v>8322</v>
      </c>
      <c r="R929" t="s">
        <v>8325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8">
        <f>IFERROR(ROUND(E930/L930,4),0)</f>
        <v>56.25</v>
      </c>
      <c r="Q930" s="10" t="s">
        <v>8322</v>
      </c>
      <c r="R930" t="s">
        <v>8325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8">
        <f>IFERROR(ROUND(E931/L931,4),0)</f>
        <v>0</v>
      </c>
      <c r="Q931" s="10" t="s">
        <v>8322</v>
      </c>
      <c r="R931" t="s">
        <v>8325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8">
        <f>IFERROR(ROUND(E932/L932,4),0)</f>
        <v>69</v>
      </c>
      <c r="Q932" s="10" t="s">
        <v>8322</v>
      </c>
      <c r="R932" t="s">
        <v>8325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8">
        <f>IFERROR(ROUND(E933/L933,4),0)</f>
        <v>18.714300000000001</v>
      </c>
      <c r="Q933" s="10" t="s">
        <v>8322</v>
      </c>
      <c r="R933" t="s">
        <v>8325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8">
        <f>IFERROR(ROUND(E934/L934,4),0)</f>
        <v>46.033299999999997</v>
      </c>
      <c r="Q934" s="10" t="s">
        <v>8322</v>
      </c>
      <c r="R934" t="s">
        <v>8325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8">
        <f>IFERROR(ROUND(E935/L935,4),0)</f>
        <v>60</v>
      </c>
      <c r="Q935" s="10" t="s">
        <v>8322</v>
      </c>
      <c r="R935" t="s">
        <v>8325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8">
        <f>IFERROR(ROUND(E936/L936,4),0)</f>
        <v>50.666699999999999</v>
      </c>
      <c r="Q936" s="10" t="s">
        <v>8322</v>
      </c>
      <c r="R936" t="s">
        <v>8325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8">
        <f>IFERROR(ROUND(E937/L937,4),0)</f>
        <v>25</v>
      </c>
      <c r="Q937" s="10" t="s">
        <v>8322</v>
      </c>
      <c r="R937" t="s">
        <v>8325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8">
        <f>IFERROR(ROUND(E938/L938,4),0)</f>
        <v>0</v>
      </c>
      <c r="Q938" s="10" t="s">
        <v>8322</v>
      </c>
      <c r="R938" t="s">
        <v>8325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8">
        <f>IFERROR(ROUND(E939/L939,4),0)</f>
        <v>20</v>
      </c>
      <c r="Q939" s="10" t="s">
        <v>8322</v>
      </c>
      <c r="R939" t="s">
        <v>8325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8">
        <f>IFERROR(ROUND(E940/L940,4),0)</f>
        <v>25</v>
      </c>
      <c r="Q940" s="10" t="s">
        <v>8322</v>
      </c>
      <c r="R940" t="s">
        <v>8325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8">
        <f>IFERROR(ROUND(E941/L941,4),0)</f>
        <v>20</v>
      </c>
      <c r="Q941" s="10" t="s">
        <v>8322</v>
      </c>
      <c r="R941" t="s">
        <v>8325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8">
        <f>IFERROR(ROUND(E942/L942,4),0)</f>
        <v>110.28570000000001</v>
      </c>
      <c r="Q942" s="10" t="s">
        <v>8316</v>
      </c>
      <c r="R942" t="s">
        <v>8318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8">
        <f>IFERROR(ROUND(E943/L943,4),0)</f>
        <v>37.451599999999999</v>
      </c>
      <c r="Q943" s="10" t="s">
        <v>8316</v>
      </c>
      <c r="R943" t="s">
        <v>8318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8">
        <f>IFERROR(ROUND(E944/L944,4),0)</f>
        <v>41.75</v>
      </c>
      <c r="Q944" s="10" t="s">
        <v>8316</v>
      </c>
      <c r="R944" t="s">
        <v>8318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8">
        <f>IFERROR(ROUND(E945/L945,4),0)</f>
        <v>24.083300000000001</v>
      </c>
      <c r="Q945" s="10" t="s">
        <v>8316</v>
      </c>
      <c r="R945" t="s">
        <v>8318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8">
        <f>IFERROR(ROUND(E946/L946,4),0)</f>
        <v>69.406300000000002</v>
      </c>
      <c r="Q946" s="10" t="s">
        <v>8316</v>
      </c>
      <c r="R946" t="s">
        <v>8318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8">
        <f>IFERROR(ROUND(E947/L947,4),0)</f>
        <v>155.25</v>
      </c>
      <c r="Q947" s="10" t="s">
        <v>8316</v>
      </c>
      <c r="R947" t="s">
        <v>8318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8">
        <f>IFERROR(ROUND(E948/L948,4),0)</f>
        <v>57.2</v>
      </c>
      <c r="Q948" s="10" t="s">
        <v>8316</v>
      </c>
      <c r="R948" t="s">
        <v>8318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8">
        <f>IFERROR(ROUND(E949/L949,4),0)</f>
        <v>0</v>
      </c>
      <c r="Q949" s="10" t="s">
        <v>8316</v>
      </c>
      <c r="R949" t="s">
        <v>8318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8">
        <f>IFERROR(ROUND(E950/L950,4),0)</f>
        <v>60</v>
      </c>
      <c r="Q950" s="10" t="s">
        <v>8316</v>
      </c>
      <c r="R950" t="s">
        <v>8318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8">
        <f>IFERROR(ROUND(E951/L951,4),0)</f>
        <v>39</v>
      </c>
      <c r="Q951" s="10" t="s">
        <v>8316</v>
      </c>
      <c r="R951" t="s">
        <v>8318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8">
        <f>IFERROR(ROUND(E952/L952,4),0)</f>
        <v>58.416699999999999</v>
      </c>
      <c r="Q952" s="10" t="s">
        <v>8316</v>
      </c>
      <c r="R952" t="s">
        <v>8318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8">
        <f>IFERROR(ROUND(E953/L953,4),0)</f>
        <v>158.63640000000001</v>
      </c>
      <c r="Q953" s="10" t="s">
        <v>8316</v>
      </c>
      <c r="R953" t="s">
        <v>8318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8">
        <f>IFERROR(ROUND(E954/L954,4),0)</f>
        <v>99.857100000000003</v>
      </c>
      <c r="Q954" s="10" t="s">
        <v>8316</v>
      </c>
      <c r="R954" t="s">
        <v>8318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8">
        <f>IFERROR(ROUND(E955/L955,4),0)</f>
        <v>25.2</v>
      </c>
      <c r="Q955" s="10" t="s">
        <v>8316</v>
      </c>
      <c r="R955" t="s">
        <v>8318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8">
        <f>IFERROR(ROUND(E956/L956,4),0)</f>
        <v>89.191800000000001</v>
      </c>
      <c r="Q956" s="10" t="s">
        <v>8316</v>
      </c>
      <c r="R956" t="s">
        <v>8318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8">
        <f>IFERROR(ROUND(E957/L957,4),0)</f>
        <v>182.62370000000001</v>
      </c>
      <c r="Q957" s="10" t="s">
        <v>8316</v>
      </c>
      <c r="R957" t="s">
        <v>8318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8">
        <f>IFERROR(ROUND(E958/L958,4),0)</f>
        <v>50.647100000000002</v>
      </c>
      <c r="Q958" s="10" t="s">
        <v>8316</v>
      </c>
      <c r="R958" t="s">
        <v>8318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8">
        <f>IFERROR(ROUND(E959/L959,4),0)</f>
        <v>33.285699999999999</v>
      </c>
      <c r="Q959" s="10" t="s">
        <v>8316</v>
      </c>
      <c r="R959" t="s">
        <v>8318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8">
        <f>IFERROR(ROUND(E960/L960,4),0)</f>
        <v>51.823500000000003</v>
      </c>
      <c r="Q960" s="10" t="s">
        <v>8316</v>
      </c>
      <c r="R960" t="s">
        <v>8318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8">
        <f>IFERROR(ROUND(E961/L961,4),0)</f>
        <v>113.62569999999999</v>
      </c>
      <c r="Q961" s="10" t="s">
        <v>8316</v>
      </c>
      <c r="R961" t="s">
        <v>8318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8">
        <f>IFERROR(ROUND(E962/L962,4),0)</f>
        <v>136.46279999999999</v>
      </c>
      <c r="Q962" s="10" t="s">
        <v>8316</v>
      </c>
      <c r="R962" t="s">
        <v>8318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8">
        <f>IFERROR(ROUND(E963/L963,4),0)</f>
        <v>364.35449999999997</v>
      </c>
      <c r="Q963" s="10" t="s">
        <v>8316</v>
      </c>
      <c r="R963" t="s">
        <v>8318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8">
        <f>IFERROR(ROUND(E964/L964,4),0)</f>
        <v>19.243200000000002</v>
      </c>
      <c r="Q964" s="10" t="s">
        <v>8316</v>
      </c>
      <c r="R964" t="s">
        <v>8318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8">
        <f>IFERROR(ROUND(E965/L965,4),0)</f>
        <v>41.8889</v>
      </c>
      <c r="Q965" s="10" t="s">
        <v>8316</v>
      </c>
      <c r="R965" t="s">
        <v>8318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8">
        <f>IFERROR(ROUND(E966/L966,4),0)</f>
        <v>30.310300000000002</v>
      </c>
      <c r="Q966" s="10" t="s">
        <v>8316</v>
      </c>
      <c r="R966" t="s">
        <v>8318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8">
        <f>IFERROR(ROUND(E967/L967,4),0)</f>
        <v>49.666699999999999</v>
      </c>
      <c r="Q967" s="10" t="s">
        <v>8316</v>
      </c>
      <c r="R967" t="s">
        <v>8318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8">
        <f>IFERROR(ROUND(E968/L968,4),0)</f>
        <v>59.2</v>
      </c>
      <c r="Q968" s="10" t="s">
        <v>8316</v>
      </c>
      <c r="R968" t="s">
        <v>8318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8">
        <f>IFERROR(ROUND(E969/L969,4),0)</f>
        <v>43.975299999999997</v>
      </c>
      <c r="Q969" s="10" t="s">
        <v>8316</v>
      </c>
      <c r="R969" t="s">
        <v>8318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8">
        <f>IFERROR(ROUND(E970/L970,4),0)</f>
        <v>26.5</v>
      </c>
      <c r="Q970" s="10" t="s">
        <v>8316</v>
      </c>
      <c r="R970" t="s">
        <v>8318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8">
        <f>IFERROR(ROUND(E971/L971,4),0)</f>
        <v>1272.7273</v>
      </c>
      <c r="Q971" s="10" t="s">
        <v>8316</v>
      </c>
      <c r="R971" t="s">
        <v>8318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8">
        <f>IFERROR(ROUND(E972/L972,4),0)</f>
        <v>164</v>
      </c>
      <c r="Q972" s="10" t="s">
        <v>8316</v>
      </c>
      <c r="R972" t="s">
        <v>8318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8">
        <f>IFERROR(ROUND(E973/L973,4),0)</f>
        <v>45.2</v>
      </c>
      <c r="Q973" s="10" t="s">
        <v>8316</v>
      </c>
      <c r="R973" t="s">
        <v>8318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8">
        <f>IFERROR(ROUND(E974/L974,4),0)</f>
        <v>153.88890000000001</v>
      </c>
      <c r="Q974" s="10" t="s">
        <v>8316</v>
      </c>
      <c r="R974" t="s">
        <v>8318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8">
        <f>IFERROR(ROUND(E975/L975,4),0)</f>
        <v>51.375</v>
      </c>
      <c r="Q975" s="10" t="s">
        <v>8316</v>
      </c>
      <c r="R975" t="s">
        <v>8318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8">
        <f>IFERROR(ROUND(E976/L976,4),0)</f>
        <v>93.333299999999994</v>
      </c>
      <c r="Q976" s="10" t="s">
        <v>8316</v>
      </c>
      <c r="R976" t="s">
        <v>8318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8">
        <f>IFERROR(ROUND(E977/L977,4),0)</f>
        <v>108.625</v>
      </c>
      <c r="Q977" s="10" t="s">
        <v>8316</v>
      </c>
      <c r="R977" t="s">
        <v>8318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8">
        <f>IFERROR(ROUND(E978/L978,4),0)</f>
        <v>160.5</v>
      </c>
      <c r="Q978" s="10" t="s">
        <v>8316</v>
      </c>
      <c r="R978" t="s">
        <v>8318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8">
        <f>IFERROR(ROUND(E979/L979,4),0)</f>
        <v>75.75</v>
      </c>
      <c r="Q979" s="10" t="s">
        <v>8316</v>
      </c>
      <c r="R979" t="s">
        <v>8318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8">
        <f>IFERROR(ROUND(E980/L980,4),0)</f>
        <v>790.8374</v>
      </c>
      <c r="Q980" s="10" t="s">
        <v>8316</v>
      </c>
      <c r="R980" t="s">
        <v>8318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8">
        <f>IFERROR(ROUND(E981/L981,4),0)</f>
        <v>301.93920000000003</v>
      </c>
      <c r="Q981" s="10" t="s">
        <v>8316</v>
      </c>
      <c r="R981" t="s">
        <v>8318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8">
        <f>IFERROR(ROUND(E982/L982,4),0)</f>
        <v>47.935499999999998</v>
      </c>
      <c r="Q982" s="10" t="s">
        <v>8316</v>
      </c>
      <c r="R982" t="s">
        <v>8318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8">
        <f>IFERROR(ROUND(E983/L983,4),0)</f>
        <v>2.75</v>
      </c>
      <c r="Q983" s="10" t="s">
        <v>8316</v>
      </c>
      <c r="R983" t="s">
        <v>8318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8">
        <f>IFERROR(ROUND(E984/L984,4),0)</f>
        <v>1</v>
      </c>
      <c r="Q984" s="10" t="s">
        <v>8316</v>
      </c>
      <c r="R984" t="s">
        <v>8318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8">
        <f>IFERROR(ROUND(E985/L985,4),0)</f>
        <v>171.79329999999999</v>
      </c>
      <c r="Q985" s="10" t="s">
        <v>8316</v>
      </c>
      <c r="R985" t="s">
        <v>8318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8">
        <f>IFERROR(ROUND(E986/L986,4),0)</f>
        <v>35.333300000000001</v>
      </c>
      <c r="Q986" s="10" t="s">
        <v>8316</v>
      </c>
      <c r="R986" t="s">
        <v>8318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8">
        <f>IFERROR(ROUND(E987/L987,4),0)</f>
        <v>82.087000000000003</v>
      </c>
      <c r="Q987" s="10" t="s">
        <v>8316</v>
      </c>
      <c r="R987" t="s">
        <v>8318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8">
        <f>IFERROR(ROUND(E988/L988,4),0)</f>
        <v>110.86960000000001</v>
      </c>
      <c r="Q988" s="10" t="s">
        <v>8316</v>
      </c>
      <c r="R988" t="s">
        <v>8318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8">
        <f>IFERROR(ROUND(E989/L989,4),0)</f>
        <v>161.21950000000001</v>
      </c>
      <c r="Q989" s="10" t="s">
        <v>8316</v>
      </c>
      <c r="R989" t="s">
        <v>8318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8">
        <f>IFERROR(ROUND(E990/L990,4),0)</f>
        <v>0</v>
      </c>
      <c r="Q990" s="10" t="s">
        <v>8316</v>
      </c>
      <c r="R990" t="s">
        <v>8318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8">
        <f>IFERROR(ROUND(E991/L991,4),0)</f>
        <v>52.406300000000002</v>
      </c>
      <c r="Q991" s="10" t="s">
        <v>8316</v>
      </c>
      <c r="R991" t="s">
        <v>8318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8">
        <f>IFERROR(ROUND(E992/L992,4),0)</f>
        <v>13</v>
      </c>
      <c r="Q992" s="10" t="s">
        <v>8316</v>
      </c>
      <c r="R992" t="s">
        <v>8318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8">
        <f>IFERROR(ROUND(E993/L993,4),0)</f>
        <v>30.285699999999999</v>
      </c>
      <c r="Q993" s="10" t="s">
        <v>8316</v>
      </c>
      <c r="R993" t="s">
        <v>8318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8">
        <f>IFERROR(ROUND(E994/L994,4),0)</f>
        <v>116.75</v>
      </c>
      <c r="Q994" s="10" t="s">
        <v>8316</v>
      </c>
      <c r="R994" t="s">
        <v>8318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8">
        <f>IFERROR(ROUND(E995/L995,4),0)</f>
        <v>89.596900000000005</v>
      </c>
      <c r="Q995" s="10" t="s">
        <v>8316</v>
      </c>
      <c r="R995" t="s">
        <v>8318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8">
        <f>IFERROR(ROUND(E996/L996,4),0)</f>
        <v>424.4545</v>
      </c>
      <c r="Q996" s="10" t="s">
        <v>8316</v>
      </c>
      <c r="R996" t="s">
        <v>8318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8">
        <f>IFERROR(ROUND(E997/L997,4),0)</f>
        <v>80.666700000000006</v>
      </c>
      <c r="Q997" s="10" t="s">
        <v>8316</v>
      </c>
      <c r="R997" t="s">
        <v>8318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8">
        <f>IFERROR(ROUND(E998/L998,4),0)</f>
        <v>13</v>
      </c>
      <c r="Q998" s="10" t="s">
        <v>8316</v>
      </c>
      <c r="R998" t="s">
        <v>8318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8">
        <f>IFERROR(ROUND(E999/L999,4),0)</f>
        <v>8.125</v>
      </c>
      <c r="Q999" s="10" t="s">
        <v>8316</v>
      </c>
      <c r="R999" t="s">
        <v>8318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8">
        <f>IFERROR(ROUND(E1000/L1000,4),0)</f>
        <v>153.42789999999999</v>
      </c>
      <c r="Q1000" s="10" t="s">
        <v>8316</v>
      </c>
      <c r="R1000" t="s">
        <v>8318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8">
        <f>IFERROR(ROUND(E1001/L1001,4),0)</f>
        <v>292.07499999999999</v>
      </c>
      <c r="Q1001" s="10" t="s">
        <v>8316</v>
      </c>
      <c r="R1001" t="s">
        <v>8318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8">
        <f>IFERROR(ROUND(E1002/L1002,4),0)</f>
        <v>3304</v>
      </c>
      <c r="Q1002" s="10" t="s">
        <v>8316</v>
      </c>
      <c r="R1002" t="s">
        <v>8318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8">
        <f>IFERROR(ROUND(E1003/L1003,4),0)</f>
        <v>1300</v>
      </c>
      <c r="Q1003" s="10" t="s">
        <v>8316</v>
      </c>
      <c r="R1003" t="s">
        <v>8318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8">
        <f>IFERROR(ROUND(E1004/L1004,4),0)</f>
        <v>134.5455</v>
      </c>
      <c r="Q1004" s="10" t="s">
        <v>8316</v>
      </c>
      <c r="R1004" t="s">
        <v>8318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8">
        <f>IFERROR(ROUND(E1005/L1005,4),0)</f>
        <v>214.0667</v>
      </c>
      <c r="Q1005" s="10" t="s">
        <v>8316</v>
      </c>
      <c r="R1005" t="s">
        <v>8318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8">
        <f>IFERROR(ROUND(E1006/L1006,4),0)</f>
        <v>216.33680000000001</v>
      </c>
      <c r="Q1006" s="10" t="s">
        <v>8316</v>
      </c>
      <c r="R1006" t="s">
        <v>8318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8">
        <f>IFERROR(ROUND(E1007/L1007,4),0)</f>
        <v>932.31060000000002</v>
      </c>
      <c r="Q1007" s="10" t="s">
        <v>8316</v>
      </c>
      <c r="R1007" t="s">
        <v>8318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8">
        <f>IFERROR(ROUND(E1008/L1008,4),0)</f>
        <v>29.25</v>
      </c>
      <c r="Q1008" s="10" t="s">
        <v>8316</v>
      </c>
      <c r="R1008" t="s">
        <v>8318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8">
        <f>IFERROR(ROUND(E1009/L1009,4),0)</f>
        <v>174.94739999999999</v>
      </c>
      <c r="Q1009" s="10" t="s">
        <v>8316</v>
      </c>
      <c r="R1009" t="s">
        <v>8318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8">
        <f>IFERROR(ROUND(E1010/L1010,4),0)</f>
        <v>250</v>
      </c>
      <c r="Q1010" s="10" t="s">
        <v>8316</v>
      </c>
      <c r="R1010" t="s">
        <v>8318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8">
        <f>IFERROR(ROUND(E1011/L1011,4),0)</f>
        <v>65</v>
      </c>
      <c r="Q1011" s="10" t="s">
        <v>8316</v>
      </c>
      <c r="R1011" t="s">
        <v>8318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8">
        <f>IFERROR(ROUND(E1012/L1012,4),0)</f>
        <v>55</v>
      </c>
      <c r="Q1012" s="10" t="s">
        <v>8316</v>
      </c>
      <c r="R1012" t="s">
        <v>8318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8">
        <f>IFERROR(ROUND(E1013/L1013,4),0)</f>
        <v>75</v>
      </c>
      <c r="Q1013" s="10" t="s">
        <v>8316</v>
      </c>
      <c r="R1013" t="s">
        <v>8318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8">
        <f>IFERROR(ROUND(E1014/L1014,4),0)</f>
        <v>1389.3561999999999</v>
      </c>
      <c r="Q1014" s="10" t="s">
        <v>8316</v>
      </c>
      <c r="R1014" t="s">
        <v>8318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8">
        <f>IFERROR(ROUND(E1015/L1015,4),0)</f>
        <v>95.911100000000005</v>
      </c>
      <c r="Q1015" s="10" t="s">
        <v>8316</v>
      </c>
      <c r="R1015" t="s">
        <v>8318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8">
        <f>IFERROR(ROUND(E1016/L1016,4),0)</f>
        <v>191.25</v>
      </c>
      <c r="Q1016" s="10" t="s">
        <v>8316</v>
      </c>
      <c r="R1016" t="s">
        <v>8318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8">
        <f>IFERROR(ROUND(E1017/L1017,4),0)</f>
        <v>40</v>
      </c>
      <c r="Q1017" s="10" t="s">
        <v>8316</v>
      </c>
      <c r="R1017" t="s">
        <v>8318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8">
        <f>IFERROR(ROUND(E1018/L1018,4),0)</f>
        <v>74.789500000000004</v>
      </c>
      <c r="Q1018" s="10" t="s">
        <v>8316</v>
      </c>
      <c r="R1018" t="s">
        <v>8318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8">
        <f>IFERROR(ROUND(E1019/L1019,4),0)</f>
        <v>161.1183</v>
      </c>
      <c r="Q1019" s="10" t="s">
        <v>8316</v>
      </c>
      <c r="R1019" t="s">
        <v>8318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8">
        <f>IFERROR(ROUND(E1020/L1020,4),0)</f>
        <v>88.714299999999994</v>
      </c>
      <c r="Q1020" s="10" t="s">
        <v>8316</v>
      </c>
      <c r="R1020" t="s">
        <v>8318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8">
        <f>IFERROR(ROUND(E1021/L1021,4),0)</f>
        <v>53.25</v>
      </c>
      <c r="Q1021" s="10" t="s">
        <v>8316</v>
      </c>
      <c r="R1021" t="s">
        <v>8318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8">
        <f>IFERROR(ROUND(E1022/L1022,4),0)</f>
        <v>106.2</v>
      </c>
      <c r="Q1022" s="10" t="s">
        <v>8322</v>
      </c>
      <c r="R1022" t="s">
        <v>8327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8">
        <f>IFERROR(ROUND(E1023/L1023,4),0)</f>
        <v>22.079699999999999</v>
      </c>
      <c r="Q1023" s="10" t="s">
        <v>8322</v>
      </c>
      <c r="R1023" t="s">
        <v>8327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8">
        <f>IFERROR(ROUND(E1024/L1024,4),0)</f>
        <v>31.054099999999998</v>
      </c>
      <c r="Q1024" s="10" t="s">
        <v>8322</v>
      </c>
      <c r="R1024" t="s">
        <v>8327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8">
        <f>IFERROR(ROUND(E1025/L1025,4),0)</f>
        <v>36.206099999999999</v>
      </c>
      <c r="Q1025" s="10" t="s">
        <v>8322</v>
      </c>
      <c r="R1025" t="s">
        <v>8327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8">
        <f>IFERROR(ROUND(E1026/L1026,4),0)</f>
        <v>388.97620000000001</v>
      </c>
      <c r="Q1026" s="10" t="s">
        <v>8322</v>
      </c>
      <c r="R1026" t="s">
        <v>8327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8">
        <f>IFERROR(ROUND(E1027/L1027,4),0)</f>
        <v>71.848600000000005</v>
      </c>
      <c r="Q1027" s="10" t="s">
        <v>8322</v>
      </c>
      <c r="R1027" t="s">
        <v>8327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8">
        <f>IFERROR(ROUND(E1028/L1028,4),0)</f>
        <v>57.381799999999998</v>
      </c>
      <c r="Q1028" s="10" t="s">
        <v>8322</v>
      </c>
      <c r="R1028" t="s">
        <v>8327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8">
        <f>IFERROR(ROUND(E1029/L1029,4),0)</f>
        <v>69.666700000000006</v>
      </c>
      <c r="Q1029" s="10" t="s">
        <v>8322</v>
      </c>
      <c r="R1029" t="s">
        <v>8327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8">
        <f>IFERROR(ROUND(E1030/L1030,4),0)</f>
        <v>45.988199999999999</v>
      </c>
      <c r="Q1030" s="10" t="s">
        <v>8322</v>
      </c>
      <c r="R1030" t="s">
        <v>8327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8">
        <f>IFERROR(ROUND(E1031/L1031,4),0)</f>
        <v>79.2624</v>
      </c>
      <c r="Q1031" s="10" t="s">
        <v>8322</v>
      </c>
      <c r="R1031" t="s">
        <v>8327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8">
        <f>IFERROR(ROUND(E1032/L1032,4),0)</f>
        <v>43.031399999999998</v>
      </c>
      <c r="Q1032" s="10" t="s">
        <v>8322</v>
      </c>
      <c r="R1032" t="s">
        <v>8327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8">
        <f>IFERROR(ROUND(E1033/L1033,4),0)</f>
        <v>108.48480000000001</v>
      </c>
      <c r="Q1033" s="10" t="s">
        <v>8322</v>
      </c>
      <c r="R1033" t="s">
        <v>8327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8">
        <f>IFERROR(ROUND(E1034/L1034,4),0)</f>
        <v>61.029600000000002</v>
      </c>
      <c r="Q1034" s="10" t="s">
        <v>8322</v>
      </c>
      <c r="R1034" t="s">
        <v>8327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8">
        <f>IFERROR(ROUND(E1035/L1035,4),0)</f>
        <v>50.592599999999997</v>
      </c>
      <c r="Q1035" s="10" t="s">
        <v>8322</v>
      </c>
      <c r="R1035" t="s">
        <v>8327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8">
        <f>IFERROR(ROUND(E1036/L1036,4),0)</f>
        <v>39.157200000000003</v>
      </c>
      <c r="Q1036" s="10" t="s">
        <v>8322</v>
      </c>
      <c r="R1036" t="s">
        <v>8327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8">
        <f>IFERROR(ROUND(E1037/L1037,4),0)</f>
        <v>65.157899999999998</v>
      </c>
      <c r="Q1037" s="10" t="s">
        <v>8322</v>
      </c>
      <c r="R1037" t="s">
        <v>8327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8">
        <f>IFERROR(ROUND(E1038/L1038,4),0)</f>
        <v>23.963100000000001</v>
      </c>
      <c r="Q1038" s="10" t="s">
        <v>8322</v>
      </c>
      <c r="R1038" t="s">
        <v>8327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8">
        <f>IFERROR(ROUND(E1039/L1039,4),0)</f>
        <v>48.619</v>
      </c>
      <c r="Q1039" s="10" t="s">
        <v>8322</v>
      </c>
      <c r="R1039" t="s">
        <v>8327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8">
        <f>IFERROR(ROUND(E1040/L1040,4),0)</f>
        <v>35.737699999999997</v>
      </c>
      <c r="Q1040" s="10" t="s">
        <v>8322</v>
      </c>
      <c r="R1040" t="s">
        <v>8327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8">
        <f>IFERROR(ROUND(E1041/L1041,4),0)</f>
        <v>21.366700000000002</v>
      </c>
      <c r="Q1041" s="10" t="s">
        <v>8322</v>
      </c>
      <c r="R1041" t="s">
        <v>8327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8">
        <f>IFERROR(ROUND(E1042/L1042,4),0)</f>
        <v>250</v>
      </c>
      <c r="Q1042" s="10" t="s">
        <v>8328</v>
      </c>
      <c r="R1042" t="s">
        <v>8329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8">
        <f>IFERROR(ROUND(E1043/L1043,4),0)</f>
        <v>0</v>
      </c>
      <c r="Q1043" s="10" t="s">
        <v>8328</v>
      </c>
      <c r="R1043" t="s">
        <v>8329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8">
        <f>IFERROR(ROUND(E1044/L1044,4),0)</f>
        <v>10</v>
      </c>
      <c r="Q1044" s="10" t="s">
        <v>8328</v>
      </c>
      <c r="R1044" t="s">
        <v>8329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8">
        <f>IFERROR(ROUND(E1045/L1045,4),0)</f>
        <v>29.2363</v>
      </c>
      <c r="Q1045" s="10" t="s">
        <v>8328</v>
      </c>
      <c r="R1045" t="s">
        <v>8329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8">
        <f>IFERROR(ROUND(E1046/L1046,4),0)</f>
        <v>3</v>
      </c>
      <c r="Q1046" s="10" t="s">
        <v>8328</v>
      </c>
      <c r="R1046" t="s">
        <v>8329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8">
        <f>IFERROR(ROUND(E1047/L1047,4),0)</f>
        <v>33.25</v>
      </c>
      <c r="Q1047" s="10" t="s">
        <v>8328</v>
      </c>
      <c r="R1047" t="s">
        <v>8329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8">
        <f>IFERROR(ROUND(E1048/L1048,4),0)</f>
        <v>0</v>
      </c>
      <c r="Q1048" s="10" t="s">
        <v>8328</v>
      </c>
      <c r="R1048" t="s">
        <v>8329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8">
        <f>IFERROR(ROUND(E1049/L1049,4),0)</f>
        <v>1</v>
      </c>
      <c r="Q1049" s="10" t="s">
        <v>8328</v>
      </c>
      <c r="R1049" t="s">
        <v>8329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8">
        <f>IFERROR(ROUND(E1050/L1050,4),0)</f>
        <v>53</v>
      </c>
      <c r="Q1050" s="10" t="s">
        <v>8328</v>
      </c>
      <c r="R1050" t="s">
        <v>8329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8">
        <f>IFERROR(ROUND(E1051/L1051,4),0)</f>
        <v>0</v>
      </c>
      <c r="Q1051" s="10" t="s">
        <v>8328</v>
      </c>
      <c r="R1051" t="s">
        <v>8329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8">
        <f>IFERROR(ROUND(E1052/L1052,4),0)</f>
        <v>0</v>
      </c>
      <c r="Q1052" s="10" t="s">
        <v>8328</v>
      </c>
      <c r="R1052" t="s">
        <v>8329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8">
        <f>IFERROR(ROUND(E1053/L1053,4),0)</f>
        <v>0</v>
      </c>
      <c r="Q1053" s="10" t="s">
        <v>8328</v>
      </c>
      <c r="R1053" t="s">
        <v>8329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8">
        <f>IFERROR(ROUND(E1054/L1054,4),0)</f>
        <v>0</v>
      </c>
      <c r="Q1054" s="10" t="s">
        <v>8328</v>
      </c>
      <c r="R1054" t="s">
        <v>8329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8">
        <f>IFERROR(ROUND(E1055/L1055,4),0)</f>
        <v>15</v>
      </c>
      <c r="Q1055" s="10" t="s">
        <v>8328</v>
      </c>
      <c r="R1055" t="s">
        <v>8329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8">
        <f>IFERROR(ROUND(E1056/L1056,4),0)</f>
        <v>0</v>
      </c>
      <c r="Q1056" s="10" t="s">
        <v>8328</v>
      </c>
      <c r="R1056" t="s">
        <v>8329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8">
        <f>IFERROR(ROUND(E1057/L1057,4),0)</f>
        <v>0</v>
      </c>
      <c r="Q1057" s="10" t="s">
        <v>8328</v>
      </c>
      <c r="R1057" t="s">
        <v>8329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8">
        <f>IFERROR(ROUND(E1058/L1058,4),0)</f>
        <v>0</v>
      </c>
      <c r="Q1058" s="10" t="s">
        <v>8328</v>
      </c>
      <c r="R1058" t="s">
        <v>8329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8">
        <f>IFERROR(ROUND(E1059/L1059,4),0)</f>
        <v>0</v>
      </c>
      <c r="Q1059" s="10" t="s">
        <v>8328</v>
      </c>
      <c r="R1059" t="s">
        <v>8329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8">
        <f>IFERROR(ROUND(E1060/L1060,4),0)</f>
        <v>0</v>
      </c>
      <c r="Q1060" s="10" t="s">
        <v>8328</v>
      </c>
      <c r="R1060" t="s">
        <v>8329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8">
        <f>IFERROR(ROUND(E1061/L1061,4),0)</f>
        <v>0</v>
      </c>
      <c r="Q1061" s="10" t="s">
        <v>8328</v>
      </c>
      <c r="R1061" t="s">
        <v>8329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8">
        <f>IFERROR(ROUND(E1062/L1062,4),0)</f>
        <v>50</v>
      </c>
      <c r="Q1062" s="10" t="s">
        <v>8328</v>
      </c>
      <c r="R1062" t="s">
        <v>8329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8">
        <f>IFERROR(ROUND(E1063/L1063,4),0)</f>
        <v>0</v>
      </c>
      <c r="Q1063" s="10" t="s">
        <v>8328</v>
      </c>
      <c r="R1063" t="s">
        <v>8329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8">
        <f>IFERROR(ROUND(E1064/L1064,4),0)</f>
        <v>47.5</v>
      </c>
      <c r="Q1064" s="10" t="s">
        <v>8328</v>
      </c>
      <c r="R1064" t="s">
        <v>8329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8">
        <f>IFERROR(ROUND(E1065/L1065,4),0)</f>
        <v>0</v>
      </c>
      <c r="Q1065" s="10" t="s">
        <v>8328</v>
      </c>
      <c r="R1065" t="s">
        <v>8329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8">
        <f>IFERROR(ROUND(E1066/L1066,4),0)</f>
        <v>65.666700000000006</v>
      </c>
      <c r="Q1066" s="10" t="s">
        <v>8330</v>
      </c>
      <c r="R1066" t="s">
        <v>8331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8">
        <f>IFERROR(ROUND(E1067/L1067,4),0)</f>
        <v>16.2</v>
      </c>
      <c r="Q1067" s="10" t="s">
        <v>8330</v>
      </c>
      <c r="R1067" t="s">
        <v>8331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8">
        <f>IFERROR(ROUND(E1068/L1068,4),0)</f>
        <v>34.128399999999999</v>
      </c>
      <c r="Q1068" s="10" t="s">
        <v>8330</v>
      </c>
      <c r="R1068" t="s">
        <v>8331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8">
        <f>IFERROR(ROUND(E1069/L1069,4),0)</f>
        <v>13</v>
      </c>
      <c r="Q1069" s="10" t="s">
        <v>8330</v>
      </c>
      <c r="R1069" t="s">
        <v>8331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8">
        <f>IFERROR(ROUND(E1070/L1070,4),0)</f>
        <v>11.25</v>
      </c>
      <c r="Q1070" s="10" t="s">
        <v>8330</v>
      </c>
      <c r="R1070" t="s">
        <v>8331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8">
        <f>IFERROR(ROUND(E1071/L1071,4),0)</f>
        <v>40.476199999999999</v>
      </c>
      <c r="Q1071" s="10" t="s">
        <v>8330</v>
      </c>
      <c r="R1071" t="s">
        <v>8331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8">
        <f>IFERROR(ROUND(E1072/L1072,4),0)</f>
        <v>35</v>
      </c>
      <c r="Q1072" s="10" t="s">
        <v>8330</v>
      </c>
      <c r="R1072" t="s">
        <v>8331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8">
        <f>IFERROR(ROUND(E1073/L1073,4),0)</f>
        <v>0</v>
      </c>
      <c r="Q1073" s="10" t="s">
        <v>8330</v>
      </c>
      <c r="R1073" t="s">
        <v>8331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8">
        <f>IFERROR(ROUND(E1074/L1074,4),0)</f>
        <v>12.75</v>
      </c>
      <c r="Q1074" s="10" t="s">
        <v>8330</v>
      </c>
      <c r="R1074" t="s">
        <v>8331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8">
        <f>IFERROR(ROUND(E1075/L1075,4),0)</f>
        <v>10</v>
      </c>
      <c r="Q1075" s="10" t="s">
        <v>8330</v>
      </c>
      <c r="R1075" t="s">
        <v>8331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8">
        <f>IFERROR(ROUND(E1076/L1076,4),0)</f>
        <v>113.5667</v>
      </c>
      <c r="Q1076" s="10" t="s">
        <v>8330</v>
      </c>
      <c r="R1076" t="s">
        <v>8331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8">
        <f>IFERROR(ROUND(E1077/L1077,4),0)</f>
        <v>15</v>
      </c>
      <c r="Q1077" s="10" t="s">
        <v>8330</v>
      </c>
      <c r="R1077" t="s">
        <v>8331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8">
        <f>IFERROR(ROUND(E1078/L1078,4),0)</f>
        <v>48.280999999999999</v>
      </c>
      <c r="Q1078" s="10" t="s">
        <v>8330</v>
      </c>
      <c r="R1078" t="s">
        <v>8331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8">
        <f>IFERROR(ROUND(E1079/L1079,4),0)</f>
        <v>43.975999999999999</v>
      </c>
      <c r="Q1079" s="10" t="s">
        <v>8330</v>
      </c>
      <c r="R1079" t="s">
        <v>8331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8">
        <f>IFERROR(ROUND(E1080/L1080,4),0)</f>
        <v>9</v>
      </c>
      <c r="Q1080" s="10" t="s">
        <v>8330</v>
      </c>
      <c r="R1080" t="s">
        <v>8331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8">
        <f>IFERROR(ROUND(E1081/L1081,4),0)</f>
        <v>37.666699999999999</v>
      </c>
      <c r="Q1081" s="10" t="s">
        <v>8330</v>
      </c>
      <c r="R1081" t="s">
        <v>8331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8">
        <f>IFERROR(ROUND(E1082/L1082,4),0)</f>
        <v>18.581600000000002</v>
      </c>
      <c r="Q1082" s="10" t="s">
        <v>8330</v>
      </c>
      <c r="R1082" t="s">
        <v>8331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8">
        <f>IFERROR(ROUND(E1083/L1083,4),0)</f>
        <v>3</v>
      </c>
      <c r="Q1083" s="10" t="s">
        <v>8330</v>
      </c>
      <c r="R1083" t="s">
        <v>8331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8">
        <f>IFERROR(ROUND(E1084/L1084,4),0)</f>
        <v>18.666699999999999</v>
      </c>
      <c r="Q1084" s="10" t="s">
        <v>8330</v>
      </c>
      <c r="R1084" t="s">
        <v>8331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8">
        <f>IFERROR(ROUND(E1085/L1085,4),0)</f>
        <v>410</v>
      </c>
      <c r="Q1085" s="10" t="s">
        <v>8330</v>
      </c>
      <c r="R1085" t="s">
        <v>8331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8">
        <f>IFERROR(ROUND(E1086/L1086,4),0)</f>
        <v>0</v>
      </c>
      <c r="Q1086" s="10" t="s">
        <v>8330</v>
      </c>
      <c r="R1086" t="s">
        <v>8331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8">
        <f>IFERROR(ROUND(E1087/L1087,4),0)</f>
        <v>114</v>
      </c>
      <c r="Q1087" s="10" t="s">
        <v>8330</v>
      </c>
      <c r="R1087" t="s">
        <v>8331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8">
        <f>IFERROR(ROUND(E1088/L1088,4),0)</f>
        <v>7.5</v>
      </c>
      <c r="Q1088" s="10" t="s">
        <v>8330</v>
      </c>
      <c r="R1088" t="s">
        <v>8331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8">
        <f>IFERROR(ROUND(E1089/L1089,4),0)</f>
        <v>0</v>
      </c>
      <c r="Q1089" s="10" t="s">
        <v>8330</v>
      </c>
      <c r="R1089" t="s">
        <v>8331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8">
        <f>IFERROR(ROUND(E1090/L1090,4),0)</f>
        <v>43.417299999999997</v>
      </c>
      <c r="Q1090" s="10" t="s">
        <v>8330</v>
      </c>
      <c r="R1090" t="s">
        <v>8331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8">
        <f>IFERROR(ROUND(E1091/L1091,4),0)</f>
        <v>23.959199999999999</v>
      </c>
      <c r="Q1091" s="10" t="s">
        <v>8330</v>
      </c>
      <c r="R1091" t="s">
        <v>8331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8">
        <f>IFERROR(ROUND(E1092/L1092,4),0)</f>
        <v>5</v>
      </c>
      <c r="Q1092" s="10" t="s">
        <v>8330</v>
      </c>
      <c r="R1092" t="s">
        <v>8331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8">
        <f>IFERROR(ROUND(E1093/L1093,4),0)</f>
        <v>12.5</v>
      </c>
      <c r="Q1093" s="10" t="s">
        <v>8330</v>
      </c>
      <c r="R1093" t="s">
        <v>8331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8">
        <f>IFERROR(ROUND(E1094/L1094,4),0)</f>
        <v>3</v>
      </c>
      <c r="Q1094" s="10" t="s">
        <v>8330</v>
      </c>
      <c r="R1094" t="s">
        <v>8331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8">
        <f>IFERROR(ROUND(E1095/L1095,4),0)</f>
        <v>10.5625</v>
      </c>
      <c r="Q1095" s="10" t="s">
        <v>8330</v>
      </c>
      <c r="R1095" t="s">
        <v>8331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8">
        <f>IFERROR(ROUND(E1096/L1096,4),0)</f>
        <v>122.0004</v>
      </c>
      <c r="Q1096" s="10" t="s">
        <v>8330</v>
      </c>
      <c r="R1096" t="s">
        <v>8331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8">
        <f>IFERROR(ROUND(E1097/L1097,4),0)</f>
        <v>267.80849999999998</v>
      </c>
      <c r="Q1097" s="10" t="s">
        <v>8330</v>
      </c>
      <c r="R1097" t="s">
        <v>8331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8">
        <f>IFERROR(ROUND(E1098/L1098,4),0)</f>
        <v>74.206900000000005</v>
      </c>
      <c r="Q1098" s="10" t="s">
        <v>8330</v>
      </c>
      <c r="R1098" t="s">
        <v>8331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8">
        <f>IFERROR(ROUND(E1099/L1099,4),0)</f>
        <v>6.7142999999999997</v>
      </c>
      <c r="Q1099" s="10" t="s">
        <v>8330</v>
      </c>
      <c r="R1099" t="s">
        <v>8331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8">
        <f>IFERROR(ROUND(E1100/L1100,4),0)</f>
        <v>81.954499999999996</v>
      </c>
      <c r="Q1100" s="10" t="s">
        <v>8330</v>
      </c>
      <c r="R1100" t="s">
        <v>8331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8">
        <f>IFERROR(ROUND(E1101/L1101,4),0)</f>
        <v>25</v>
      </c>
      <c r="Q1101" s="10" t="s">
        <v>8330</v>
      </c>
      <c r="R1101" t="s">
        <v>8331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8">
        <f>IFERROR(ROUND(E1102/L1102,4),0)</f>
        <v>10</v>
      </c>
      <c r="Q1102" s="10" t="s">
        <v>8330</v>
      </c>
      <c r="R1102" t="s">
        <v>8331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8">
        <f>IFERROR(ROUND(E1103/L1103,4),0)</f>
        <v>6.8333000000000004</v>
      </c>
      <c r="Q1103" s="10" t="s">
        <v>8330</v>
      </c>
      <c r="R1103" t="s">
        <v>8331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8">
        <f>IFERROR(ROUND(E1104/L1104,4),0)</f>
        <v>17.708300000000001</v>
      </c>
      <c r="Q1104" s="10" t="s">
        <v>8330</v>
      </c>
      <c r="R1104" t="s">
        <v>8331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8">
        <f>IFERROR(ROUND(E1105/L1105,4),0)</f>
        <v>16.2</v>
      </c>
      <c r="Q1105" s="10" t="s">
        <v>8330</v>
      </c>
      <c r="R1105" t="s">
        <v>8331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8">
        <f>IFERROR(ROUND(E1106/L1106,4),0)</f>
        <v>80.297300000000007</v>
      </c>
      <c r="Q1106" s="10" t="s">
        <v>8330</v>
      </c>
      <c r="R1106" t="s">
        <v>8331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8">
        <f>IFERROR(ROUND(E1107/L1107,4),0)</f>
        <v>71.55</v>
      </c>
      <c r="Q1107" s="10" t="s">
        <v>8330</v>
      </c>
      <c r="R1107" t="s">
        <v>8331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8">
        <f>IFERROR(ROUND(E1108/L1108,4),0)</f>
        <v>23.571400000000001</v>
      </c>
      <c r="Q1108" s="10" t="s">
        <v>8330</v>
      </c>
      <c r="R1108" t="s">
        <v>8331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8">
        <f>IFERROR(ROUND(E1109/L1109,4),0)</f>
        <v>0</v>
      </c>
      <c r="Q1109" s="10" t="s">
        <v>8330</v>
      </c>
      <c r="R1109" t="s">
        <v>8331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8">
        <f>IFERROR(ROUND(E1110/L1110,4),0)</f>
        <v>34.881</v>
      </c>
      <c r="Q1110" s="10" t="s">
        <v>8330</v>
      </c>
      <c r="R1110" t="s">
        <v>8331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8">
        <f>IFERROR(ROUND(E1111/L1111,4),0)</f>
        <v>15</v>
      </c>
      <c r="Q1111" s="10" t="s">
        <v>8330</v>
      </c>
      <c r="R1111" t="s">
        <v>8331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8">
        <f>IFERROR(ROUND(E1112/L1112,4),0)</f>
        <v>23.181799999999999</v>
      </c>
      <c r="Q1112" s="10" t="s">
        <v>8330</v>
      </c>
      <c r="R1112" t="s">
        <v>8331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8">
        <f>IFERROR(ROUND(E1113/L1113,4),0)</f>
        <v>1</v>
      </c>
      <c r="Q1113" s="10" t="s">
        <v>8330</v>
      </c>
      <c r="R1113" t="s">
        <v>8331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8">
        <f>IFERROR(ROUND(E1114/L1114,4),0)</f>
        <v>100.2337</v>
      </c>
      <c r="Q1114" s="10" t="s">
        <v>8330</v>
      </c>
      <c r="R1114" t="s">
        <v>8331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8">
        <f>IFERROR(ROUND(E1115/L1115,4),0)</f>
        <v>5</v>
      </c>
      <c r="Q1115" s="10" t="s">
        <v>8330</v>
      </c>
      <c r="R1115" t="s">
        <v>8331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8">
        <f>IFERROR(ROUND(E1116/L1116,4),0)</f>
        <v>3.3332999999999999</v>
      </c>
      <c r="Q1116" s="10" t="s">
        <v>8330</v>
      </c>
      <c r="R1116" t="s">
        <v>8331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8">
        <f>IFERROR(ROUND(E1117/L1117,4),0)</f>
        <v>13.25</v>
      </c>
      <c r="Q1117" s="10" t="s">
        <v>8330</v>
      </c>
      <c r="R1117" t="s">
        <v>8331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8">
        <f>IFERROR(ROUND(E1118/L1118,4),0)</f>
        <v>17.852</v>
      </c>
      <c r="Q1118" s="10" t="s">
        <v>8330</v>
      </c>
      <c r="R1118" t="s">
        <v>8331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8">
        <f>IFERROR(ROUND(E1119/L1119,4),0)</f>
        <v>10.375</v>
      </c>
      <c r="Q1119" s="10" t="s">
        <v>8330</v>
      </c>
      <c r="R1119" t="s">
        <v>8331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8">
        <f>IFERROR(ROUND(E1120/L1120,4),0)</f>
        <v>36.333300000000001</v>
      </c>
      <c r="Q1120" s="10" t="s">
        <v>8330</v>
      </c>
      <c r="R1120" t="s">
        <v>8331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8">
        <f>IFERROR(ROUND(E1121/L1121,4),0)</f>
        <v>5</v>
      </c>
      <c r="Q1121" s="10" t="s">
        <v>8330</v>
      </c>
      <c r="R1121" t="s">
        <v>8331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8">
        <f>IFERROR(ROUND(E1122/L1122,4),0)</f>
        <v>0</v>
      </c>
      <c r="Q1122" s="10" t="s">
        <v>8330</v>
      </c>
      <c r="R1122" t="s">
        <v>8331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8">
        <f>IFERROR(ROUND(E1123/L1123,4),0)</f>
        <v>5.8</v>
      </c>
      <c r="Q1123" s="10" t="s">
        <v>8330</v>
      </c>
      <c r="R1123" t="s">
        <v>8331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8">
        <f>IFERROR(ROUND(E1124/L1124,4),0)</f>
        <v>0</v>
      </c>
      <c r="Q1124" s="10" t="s">
        <v>8330</v>
      </c>
      <c r="R1124" t="s">
        <v>8331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8">
        <f>IFERROR(ROUND(E1125/L1125,4),0)</f>
        <v>3.6667000000000001</v>
      </c>
      <c r="Q1125" s="10" t="s">
        <v>8330</v>
      </c>
      <c r="R1125" t="s">
        <v>8331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8">
        <f>IFERROR(ROUND(E1126/L1126,4),0)</f>
        <v>60.714300000000001</v>
      </c>
      <c r="Q1126" s="10" t="s">
        <v>8330</v>
      </c>
      <c r="R1126" t="s">
        <v>8332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8">
        <f>IFERROR(ROUND(E1127/L1127,4),0)</f>
        <v>0</v>
      </c>
      <c r="Q1127" s="10" t="s">
        <v>8330</v>
      </c>
      <c r="R1127" t="s">
        <v>8332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8">
        <f>IFERROR(ROUND(E1128/L1128,4),0)</f>
        <v>5</v>
      </c>
      <c r="Q1128" s="10" t="s">
        <v>8330</v>
      </c>
      <c r="R1128" t="s">
        <v>8332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8">
        <f>IFERROR(ROUND(E1129/L1129,4),0)</f>
        <v>25.434799999999999</v>
      </c>
      <c r="Q1129" s="10" t="s">
        <v>8330</v>
      </c>
      <c r="R1129" t="s">
        <v>8332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8">
        <f>IFERROR(ROUND(E1130/L1130,4),0)</f>
        <v>1</v>
      </c>
      <c r="Q1130" s="10" t="s">
        <v>8330</v>
      </c>
      <c r="R1130" t="s">
        <v>8332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8">
        <f>IFERROR(ROUND(E1131/L1131,4),0)</f>
        <v>10.5</v>
      </c>
      <c r="Q1131" s="10" t="s">
        <v>8330</v>
      </c>
      <c r="R1131" t="s">
        <v>8332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8">
        <f>IFERROR(ROUND(E1132/L1132,4),0)</f>
        <v>3.6667000000000001</v>
      </c>
      <c r="Q1132" s="10" t="s">
        <v>8330</v>
      </c>
      <c r="R1132" t="s">
        <v>8332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8">
        <f>IFERROR(ROUND(E1133/L1133,4),0)</f>
        <v>0</v>
      </c>
      <c r="Q1133" s="10" t="s">
        <v>8330</v>
      </c>
      <c r="R1133" t="s">
        <v>8332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8">
        <f>IFERROR(ROUND(E1134/L1134,4),0)</f>
        <v>110.61539999999999</v>
      </c>
      <c r="Q1134" s="10" t="s">
        <v>8330</v>
      </c>
      <c r="R1134" t="s">
        <v>8332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8">
        <f>IFERROR(ROUND(E1135/L1135,4),0)</f>
        <v>20</v>
      </c>
      <c r="Q1135" s="10" t="s">
        <v>8330</v>
      </c>
      <c r="R1135" t="s">
        <v>8332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8">
        <f>IFERROR(ROUND(E1136/L1136,4),0)</f>
        <v>1</v>
      </c>
      <c r="Q1136" s="10" t="s">
        <v>8330</v>
      </c>
      <c r="R1136" t="s">
        <v>8332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8">
        <f>IFERROR(ROUND(E1137/L1137,4),0)</f>
        <v>50</v>
      </c>
      <c r="Q1137" s="10" t="s">
        <v>8330</v>
      </c>
      <c r="R1137" t="s">
        <v>8332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8">
        <f>IFERROR(ROUND(E1138/L1138,4),0)</f>
        <v>45</v>
      </c>
      <c r="Q1138" s="10" t="s">
        <v>8330</v>
      </c>
      <c r="R1138" t="s">
        <v>8332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8">
        <f>IFERROR(ROUND(E1139/L1139,4),0)</f>
        <v>253.20509999999999</v>
      </c>
      <c r="Q1139" s="10" t="s">
        <v>8330</v>
      </c>
      <c r="R1139" t="s">
        <v>8332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8">
        <f>IFERROR(ROUND(E1140/L1140,4),0)</f>
        <v>31.25</v>
      </c>
      <c r="Q1140" s="10" t="s">
        <v>8330</v>
      </c>
      <c r="R1140" t="s">
        <v>8332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8">
        <f>IFERROR(ROUND(E1141/L1141,4),0)</f>
        <v>5</v>
      </c>
      <c r="Q1141" s="10" t="s">
        <v>8330</v>
      </c>
      <c r="R1141" t="s">
        <v>8332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8">
        <f>IFERROR(ROUND(E1142/L1142,4),0)</f>
        <v>0</v>
      </c>
      <c r="Q1142" s="10" t="s">
        <v>8330</v>
      </c>
      <c r="R1142" t="s">
        <v>8332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8">
        <f>IFERROR(ROUND(E1143/L1143,4),0)</f>
        <v>0</v>
      </c>
      <c r="Q1143" s="10" t="s">
        <v>8330</v>
      </c>
      <c r="R1143" t="s">
        <v>8332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8">
        <f>IFERROR(ROUND(E1144/L1144,4),0)</f>
        <v>0</v>
      </c>
      <c r="Q1144" s="10" t="s">
        <v>8330</v>
      </c>
      <c r="R1144" t="s">
        <v>8332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8">
        <f>IFERROR(ROUND(E1145/L1145,4),0)</f>
        <v>23.25</v>
      </c>
      <c r="Q1145" s="10" t="s">
        <v>8330</v>
      </c>
      <c r="R1145" t="s">
        <v>8332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8">
        <f>IFERROR(ROUND(E1146/L1146,4),0)</f>
        <v>0</v>
      </c>
      <c r="Q1146" s="10" t="s">
        <v>8333</v>
      </c>
      <c r="R1146" t="s">
        <v>8334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8">
        <f>IFERROR(ROUND(E1147/L1147,4),0)</f>
        <v>100</v>
      </c>
      <c r="Q1147" s="10" t="s">
        <v>8333</v>
      </c>
      <c r="R1147" t="s">
        <v>8334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8">
        <f>IFERROR(ROUND(E1148/L1148,4),0)</f>
        <v>44.166699999999999</v>
      </c>
      <c r="Q1148" s="10" t="s">
        <v>8333</v>
      </c>
      <c r="R1148" t="s">
        <v>8334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8">
        <f>IFERROR(ROUND(E1149/L1149,4),0)</f>
        <v>0</v>
      </c>
      <c r="Q1149" s="10" t="s">
        <v>8333</v>
      </c>
      <c r="R1149" t="s">
        <v>8334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8">
        <f>IFERROR(ROUND(E1150/L1150,4),0)</f>
        <v>24.333300000000001</v>
      </c>
      <c r="Q1150" s="10" t="s">
        <v>8333</v>
      </c>
      <c r="R1150" t="s">
        <v>8334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8">
        <f>IFERROR(ROUND(E1151/L1151,4),0)</f>
        <v>37.5</v>
      </c>
      <c r="Q1151" s="10" t="s">
        <v>8333</v>
      </c>
      <c r="R1151" t="s">
        <v>8334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8">
        <f>IFERROR(ROUND(E1152/L1152,4),0)</f>
        <v>42</v>
      </c>
      <c r="Q1152" s="10" t="s">
        <v>8333</v>
      </c>
      <c r="R1152" t="s">
        <v>8334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8">
        <f>IFERROR(ROUND(E1153/L1153,4),0)</f>
        <v>0</v>
      </c>
      <c r="Q1153" s="10" t="s">
        <v>8333</v>
      </c>
      <c r="R1153" t="s">
        <v>8334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8">
        <f>IFERROR(ROUND(E1154/L1154,4),0)</f>
        <v>60.7333</v>
      </c>
      <c r="Q1154" s="10" t="s">
        <v>8333</v>
      </c>
      <c r="R1154" t="s">
        <v>8334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8">
        <f>IFERROR(ROUND(E1155/L1155,4),0)</f>
        <v>50</v>
      </c>
      <c r="Q1155" s="10" t="s">
        <v>8333</v>
      </c>
      <c r="R1155" t="s">
        <v>8334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8">
        <f>IFERROR(ROUND(E1156/L1156,4),0)</f>
        <v>108.33329999999999</v>
      </c>
      <c r="Q1156" s="10" t="s">
        <v>8333</v>
      </c>
      <c r="R1156" t="s">
        <v>8334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8">
        <f>IFERROR(ROUND(E1157/L1157,4),0)</f>
        <v>23.5</v>
      </c>
      <c r="Q1157" s="10" t="s">
        <v>8333</v>
      </c>
      <c r="R1157" t="s">
        <v>8334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8">
        <f>IFERROR(ROUND(E1158/L1158,4),0)</f>
        <v>0</v>
      </c>
      <c r="Q1158" s="10" t="s">
        <v>8333</v>
      </c>
      <c r="R1158" t="s">
        <v>8334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8">
        <f>IFERROR(ROUND(E1159/L1159,4),0)</f>
        <v>50.333300000000001</v>
      </c>
      <c r="Q1159" s="10" t="s">
        <v>8333</v>
      </c>
      <c r="R1159" t="s">
        <v>8334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8">
        <f>IFERROR(ROUND(E1160/L1160,4),0)</f>
        <v>11.666700000000001</v>
      </c>
      <c r="Q1160" s="10" t="s">
        <v>8333</v>
      </c>
      <c r="R1160" t="s">
        <v>8334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8">
        <f>IFERROR(ROUND(E1161/L1161,4),0)</f>
        <v>0</v>
      </c>
      <c r="Q1161" s="10" t="s">
        <v>8333</v>
      </c>
      <c r="R1161" t="s">
        <v>8334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8">
        <f>IFERROR(ROUND(E1162/L1162,4),0)</f>
        <v>60.789499999999997</v>
      </c>
      <c r="Q1162" s="10" t="s">
        <v>8333</v>
      </c>
      <c r="R1162" t="s">
        <v>8334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8">
        <f>IFERROR(ROUND(E1163/L1163,4),0)</f>
        <v>0</v>
      </c>
      <c r="Q1163" s="10" t="s">
        <v>8333</v>
      </c>
      <c r="R1163" t="s">
        <v>8334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8">
        <f>IFERROR(ROUND(E1164/L1164,4),0)</f>
        <v>17.5</v>
      </c>
      <c r="Q1164" s="10" t="s">
        <v>8333</v>
      </c>
      <c r="R1164" t="s">
        <v>8334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8">
        <f>IFERROR(ROUND(E1165/L1165,4),0)</f>
        <v>0</v>
      </c>
      <c r="Q1165" s="10" t="s">
        <v>8333</v>
      </c>
      <c r="R1165" t="s">
        <v>8334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8">
        <f>IFERROR(ROUND(E1166/L1166,4),0)</f>
        <v>0</v>
      </c>
      <c r="Q1166" s="10" t="s">
        <v>8333</v>
      </c>
      <c r="R1166" t="s">
        <v>8334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8">
        <f>IFERROR(ROUND(E1167/L1167,4),0)</f>
        <v>82.82</v>
      </c>
      <c r="Q1167" s="10" t="s">
        <v>8333</v>
      </c>
      <c r="R1167" t="s">
        <v>8334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8">
        <f>IFERROR(ROUND(E1168/L1168,4),0)</f>
        <v>358.875</v>
      </c>
      <c r="Q1168" s="10" t="s">
        <v>8333</v>
      </c>
      <c r="R1168" t="s">
        <v>8334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8">
        <f>IFERROR(ROUND(E1169/L1169,4),0)</f>
        <v>61.1875</v>
      </c>
      <c r="Q1169" s="10" t="s">
        <v>8333</v>
      </c>
      <c r="R1169" t="s">
        <v>8334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8">
        <f>IFERROR(ROUND(E1170/L1170,4),0)</f>
        <v>340</v>
      </c>
      <c r="Q1170" s="10" t="s">
        <v>8333</v>
      </c>
      <c r="R1170" t="s">
        <v>8334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8">
        <f>IFERROR(ROUND(E1171/L1171,4),0)</f>
        <v>5.6666999999999996</v>
      </c>
      <c r="Q1171" s="10" t="s">
        <v>8333</v>
      </c>
      <c r="R1171" t="s">
        <v>8334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8">
        <f>IFERROR(ROUND(E1172/L1172,4),0)</f>
        <v>50</v>
      </c>
      <c r="Q1172" s="10" t="s">
        <v>8333</v>
      </c>
      <c r="R1172" t="s">
        <v>8334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8">
        <f>IFERROR(ROUND(E1173/L1173,4),0)</f>
        <v>25</v>
      </c>
      <c r="Q1173" s="10" t="s">
        <v>8333</v>
      </c>
      <c r="R1173" t="s">
        <v>8334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8">
        <f>IFERROR(ROUND(E1174/L1174,4),0)</f>
        <v>0</v>
      </c>
      <c r="Q1174" s="10" t="s">
        <v>8333</v>
      </c>
      <c r="R1174" t="s">
        <v>8334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8">
        <f>IFERROR(ROUND(E1175/L1175,4),0)</f>
        <v>30</v>
      </c>
      <c r="Q1175" s="10" t="s">
        <v>8333</v>
      </c>
      <c r="R1175" t="s">
        <v>8334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8">
        <f>IFERROR(ROUND(E1176/L1176,4),0)</f>
        <v>46.631599999999999</v>
      </c>
      <c r="Q1176" s="10" t="s">
        <v>8333</v>
      </c>
      <c r="R1176" t="s">
        <v>8334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8">
        <f>IFERROR(ROUND(E1177/L1177,4),0)</f>
        <v>65</v>
      </c>
      <c r="Q1177" s="10" t="s">
        <v>8333</v>
      </c>
      <c r="R1177" t="s">
        <v>8334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8">
        <f>IFERROR(ROUND(E1178/L1178,4),0)</f>
        <v>10</v>
      </c>
      <c r="Q1178" s="10" t="s">
        <v>8333</v>
      </c>
      <c r="R1178" t="s">
        <v>8334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8">
        <f>IFERROR(ROUND(E1179/L1179,4),0)</f>
        <v>0</v>
      </c>
      <c r="Q1179" s="10" t="s">
        <v>8333</v>
      </c>
      <c r="R1179" t="s">
        <v>8334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8">
        <f>IFERROR(ROUND(E1180/L1180,4),0)</f>
        <v>5</v>
      </c>
      <c r="Q1180" s="10" t="s">
        <v>8333</v>
      </c>
      <c r="R1180" t="s">
        <v>8334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8">
        <f>IFERROR(ROUND(E1181/L1181,4),0)</f>
        <v>640</v>
      </c>
      <c r="Q1181" s="10" t="s">
        <v>8333</v>
      </c>
      <c r="R1181" t="s">
        <v>8334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8">
        <f>IFERROR(ROUND(E1182/L1182,4),0)</f>
        <v>69.117599999999996</v>
      </c>
      <c r="Q1182" s="10" t="s">
        <v>8333</v>
      </c>
      <c r="R1182" t="s">
        <v>8334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8">
        <f>IFERROR(ROUND(E1183/L1183,4),0)</f>
        <v>1.3332999999999999</v>
      </c>
      <c r="Q1183" s="10" t="s">
        <v>8333</v>
      </c>
      <c r="R1183" t="s">
        <v>8334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8">
        <f>IFERROR(ROUND(E1184/L1184,4),0)</f>
        <v>10.5</v>
      </c>
      <c r="Q1184" s="10" t="s">
        <v>8333</v>
      </c>
      <c r="R1184" t="s">
        <v>8334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8">
        <f>IFERROR(ROUND(E1185/L1185,4),0)</f>
        <v>33.333300000000001</v>
      </c>
      <c r="Q1185" s="10" t="s">
        <v>8333</v>
      </c>
      <c r="R1185" t="s">
        <v>8334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8">
        <f>IFERROR(ROUND(E1186/L1186,4),0)</f>
        <v>61.5627</v>
      </c>
      <c r="Q1186" s="10" t="s">
        <v>8335</v>
      </c>
      <c r="R1186" t="s">
        <v>8336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8">
        <f>IFERROR(ROUND(E1187/L1187,4),0)</f>
        <v>118.73869999999999</v>
      </c>
      <c r="Q1187" s="10" t="s">
        <v>8335</v>
      </c>
      <c r="R1187" t="s">
        <v>8336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8">
        <f>IFERROR(ROUND(E1188/L1188,4),0)</f>
        <v>65.081299999999999</v>
      </c>
      <c r="Q1188" s="10" t="s">
        <v>8335</v>
      </c>
      <c r="R1188" t="s">
        <v>8336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8">
        <f>IFERROR(ROUND(E1189/L1189,4),0)</f>
        <v>130.15710000000001</v>
      </c>
      <c r="Q1189" s="10" t="s">
        <v>8335</v>
      </c>
      <c r="R1189" t="s">
        <v>8336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8">
        <f>IFERROR(ROUND(E1190/L1190,4),0)</f>
        <v>37.776499999999999</v>
      </c>
      <c r="Q1190" s="10" t="s">
        <v>8335</v>
      </c>
      <c r="R1190" t="s">
        <v>8336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8">
        <f>IFERROR(ROUND(E1191/L1191,4),0)</f>
        <v>112.7907</v>
      </c>
      <c r="Q1191" s="10" t="s">
        <v>8335</v>
      </c>
      <c r="R1191" t="s">
        <v>8336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8">
        <f>IFERROR(ROUND(E1192/L1192,4),0)</f>
        <v>51.923099999999998</v>
      </c>
      <c r="Q1192" s="10" t="s">
        <v>8335</v>
      </c>
      <c r="R1192" t="s">
        <v>8336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8">
        <f>IFERROR(ROUND(E1193/L1193,4),0)</f>
        <v>89.242400000000004</v>
      </c>
      <c r="Q1193" s="10" t="s">
        <v>8335</v>
      </c>
      <c r="R1193" t="s">
        <v>8336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8">
        <f>IFERROR(ROUND(E1194/L1194,4),0)</f>
        <v>19.333300000000001</v>
      </c>
      <c r="Q1194" s="10" t="s">
        <v>8335</v>
      </c>
      <c r="R1194" t="s">
        <v>8336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8">
        <f>IFERROR(ROUND(E1195/L1195,4),0)</f>
        <v>79.966999999999999</v>
      </c>
      <c r="Q1195" s="10" t="s">
        <v>8335</v>
      </c>
      <c r="R1195" t="s">
        <v>8336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8">
        <f>IFERROR(ROUND(E1196/L1196,4),0)</f>
        <v>56.4146</v>
      </c>
      <c r="Q1196" s="10" t="s">
        <v>8335</v>
      </c>
      <c r="R1196" t="s">
        <v>8336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8">
        <f>IFERROR(ROUND(E1197/L1197,4),0)</f>
        <v>79.411799999999999</v>
      </c>
      <c r="Q1197" s="10" t="s">
        <v>8335</v>
      </c>
      <c r="R1197" t="s">
        <v>8336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8">
        <f>IFERROR(ROUND(E1198/L1198,4),0)</f>
        <v>76.439499999999995</v>
      </c>
      <c r="Q1198" s="10" t="s">
        <v>8335</v>
      </c>
      <c r="R1198" t="s">
        <v>8336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8">
        <f>IFERROR(ROUND(E1199/L1199,4),0)</f>
        <v>121</v>
      </c>
      <c r="Q1199" s="10" t="s">
        <v>8335</v>
      </c>
      <c r="R1199" t="s">
        <v>8336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8">
        <f>IFERROR(ROUND(E1200/L1200,4),0)</f>
        <v>54.616799999999998</v>
      </c>
      <c r="Q1200" s="10" t="s">
        <v>8335</v>
      </c>
      <c r="R1200" t="s">
        <v>8336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8">
        <f>IFERROR(ROUND(E1201/L1201,4),0)</f>
        <v>299.22219999999999</v>
      </c>
      <c r="Q1201" s="10" t="s">
        <v>8335</v>
      </c>
      <c r="R1201" t="s">
        <v>8336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8">
        <f>IFERROR(ROUND(E1202/L1202,4),0)</f>
        <v>58.533999999999999</v>
      </c>
      <c r="Q1202" s="10" t="s">
        <v>8335</v>
      </c>
      <c r="R1202" t="s">
        <v>8336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8">
        <f>IFERROR(ROUND(E1203/L1203,4),0)</f>
        <v>55.3718</v>
      </c>
      <c r="Q1203" s="10" t="s">
        <v>8335</v>
      </c>
      <c r="R1203" t="s">
        <v>8336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8">
        <f>IFERROR(ROUND(E1204/L1204,4),0)</f>
        <v>183.80439999999999</v>
      </c>
      <c r="Q1204" s="10" t="s">
        <v>8335</v>
      </c>
      <c r="R1204" t="s">
        <v>8336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8">
        <f>IFERROR(ROUND(E1205/L1205,4),0)</f>
        <v>165.34649999999999</v>
      </c>
      <c r="Q1205" s="10" t="s">
        <v>8335</v>
      </c>
      <c r="R1205" t="s">
        <v>8336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8">
        <f>IFERROR(ROUND(E1206/L1206,4),0)</f>
        <v>234.7895</v>
      </c>
      <c r="Q1206" s="10" t="s">
        <v>8335</v>
      </c>
      <c r="R1206" t="s">
        <v>8336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8">
        <f>IFERROR(ROUND(E1207/L1207,4),0)</f>
        <v>211.48390000000001</v>
      </c>
      <c r="Q1207" s="10" t="s">
        <v>8335</v>
      </c>
      <c r="R1207" t="s">
        <v>8336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8">
        <f>IFERROR(ROUND(E1208/L1208,4),0)</f>
        <v>32.343800000000002</v>
      </c>
      <c r="Q1208" s="10" t="s">
        <v>8335</v>
      </c>
      <c r="R1208" t="s">
        <v>8336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8">
        <f>IFERROR(ROUND(E1209/L1209,4),0)</f>
        <v>123.3759</v>
      </c>
      <c r="Q1209" s="10" t="s">
        <v>8335</v>
      </c>
      <c r="R1209" t="s">
        <v>8336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8">
        <f>IFERROR(ROUND(E1210/L1210,4),0)</f>
        <v>207.0667</v>
      </c>
      <c r="Q1210" s="10" t="s">
        <v>8335</v>
      </c>
      <c r="R1210" t="s">
        <v>8336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8">
        <f>IFERROR(ROUND(E1211/L1211,4),0)</f>
        <v>138.26089999999999</v>
      </c>
      <c r="Q1211" s="10" t="s">
        <v>8335</v>
      </c>
      <c r="R1211" t="s">
        <v>8336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8">
        <f>IFERROR(ROUND(E1212/L1212,4),0)</f>
        <v>493.81549999999999</v>
      </c>
      <c r="Q1212" s="10" t="s">
        <v>8335</v>
      </c>
      <c r="R1212" t="s">
        <v>8336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8">
        <f>IFERROR(ROUND(E1213/L1213,4),0)</f>
        <v>168.5</v>
      </c>
      <c r="Q1213" s="10" t="s">
        <v>8335</v>
      </c>
      <c r="R1213" t="s">
        <v>8336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8">
        <f>IFERROR(ROUND(E1214/L1214,4),0)</f>
        <v>38.8675</v>
      </c>
      <c r="Q1214" s="10" t="s">
        <v>8335</v>
      </c>
      <c r="R1214" t="s">
        <v>8336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8">
        <f>IFERROR(ROUND(E1215/L1215,4),0)</f>
        <v>61.527799999999999</v>
      </c>
      <c r="Q1215" s="10" t="s">
        <v>8335</v>
      </c>
      <c r="R1215" t="s">
        <v>8336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8">
        <f>IFERROR(ROUND(E1216/L1216,4),0)</f>
        <v>105.44</v>
      </c>
      <c r="Q1216" s="10" t="s">
        <v>8335</v>
      </c>
      <c r="R1216" t="s">
        <v>8336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8">
        <f>IFERROR(ROUND(E1217/L1217,4),0)</f>
        <v>71.591999999999999</v>
      </c>
      <c r="Q1217" s="10" t="s">
        <v>8335</v>
      </c>
      <c r="R1217" t="s">
        <v>8336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8">
        <f>IFERROR(ROUND(E1218/L1218,4),0)</f>
        <v>91.882900000000006</v>
      </c>
      <c r="Q1218" s="10" t="s">
        <v>8335</v>
      </c>
      <c r="R1218" t="s">
        <v>8336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8">
        <f>IFERROR(ROUND(E1219/L1219,4),0)</f>
        <v>148.57380000000001</v>
      </c>
      <c r="Q1219" s="10" t="s">
        <v>8335</v>
      </c>
      <c r="R1219" t="s">
        <v>8336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8">
        <f>IFERROR(ROUND(E1220/L1220,4),0)</f>
        <v>174.21350000000001</v>
      </c>
      <c r="Q1220" s="10" t="s">
        <v>8335</v>
      </c>
      <c r="R1220" t="s">
        <v>8336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8">
        <f>IFERROR(ROUND(E1221/L1221,4),0)</f>
        <v>102.8617</v>
      </c>
      <c r="Q1221" s="10" t="s">
        <v>8335</v>
      </c>
      <c r="R1221" t="s">
        <v>8336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8">
        <f>IFERROR(ROUND(E1222/L1222,4),0)</f>
        <v>111.1786</v>
      </c>
      <c r="Q1222" s="10" t="s">
        <v>8335</v>
      </c>
      <c r="R1222" t="s">
        <v>8336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8">
        <f>IFERROR(ROUND(E1223/L1223,4),0)</f>
        <v>23.796199999999999</v>
      </c>
      <c r="Q1223" s="10" t="s">
        <v>8335</v>
      </c>
      <c r="R1223" t="s">
        <v>8336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8">
        <f>IFERROR(ROUND(E1224/L1224,4),0)</f>
        <v>81.268100000000004</v>
      </c>
      <c r="Q1224" s="10" t="s">
        <v>8335</v>
      </c>
      <c r="R1224" t="s">
        <v>8336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8">
        <f>IFERROR(ROUND(E1225/L1225,4),0)</f>
        <v>116.21469999999999</v>
      </c>
      <c r="Q1225" s="10" t="s">
        <v>8335</v>
      </c>
      <c r="R1225" t="s">
        <v>8336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8">
        <f>IFERROR(ROUND(E1226/L1226,4),0)</f>
        <v>58.8889</v>
      </c>
      <c r="Q1226" s="10" t="s">
        <v>8322</v>
      </c>
      <c r="R1226" t="s">
        <v>8337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8">
        <f>IFERROR(ROUND(E1227/L1227,4),0)</f>
        <v>44</v>
      </c>
      <c r="Q1227" s="10" t="s">
        <v>8322</v>
      </c>
      <c r="R1227" t="s">
        <v>8337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8">
        <f>IFERROR(ROUND(E1228/L1228,4),0)</f>
        <v>48.424999999999997</v>
      </c>
      <c r="Q1228" s="10" t="s">
        <v>8322</v>
      </c>
      <c r="R1228" t="s">
        <v>8337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8">
        <f>IFERROR(ROUND(E1229/L1229,4),0)</f>
        <v>0</v>
      </c>
      <c r="Q1229" s="10" t="s">
        <v>8322</v>
      </c>
      <c r="R1229" t="s">
        <v>8337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8">
        <f>IFERROR(ROUND(E1230/L1230,4),0)</f>
        <v>61.041699999999999</v>
      </c>
      <c r="Q1230" s="10" t="s">
        <v>8322</v>
      </c>
      <c r="R1230" t="s">
        <v>8337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8">
        <f>IFERROR(ROUND(E1231/L1231,4),0)</f>
        <v>25</v>
      </c>
      <c r="Q1231" s="10" t="s">
        <v>8322</v>
      </c>
      <c r="R1231" t="s">
        <v>8337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8">
        <f>IFERROR(ROUND(E1232/L1232,4),0)</f>
        <v>0</v>
      </c>
      <c r="Q1232" s="10" t="s">
        <v>8322</v>
      </c>
      <c r="R1232" t="s">
        <v>8337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8">
        <f>IFERROR(ROUND(E1233/L1233,4),0)</f>
        <v>0</v>
      </c>
      <c r="Q1233" s="10" t="s">
        <v>8322</v>
      </c>
      <c r="R1233" t="s">
        <v>8337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8">
        <f>IFERROR(ROUND(E1234/L1234,4),0)</f>
        <v>40</v>
      </c>
      <c r="Q1234" s="10" t="s">
        <v>8322</v>
      </c>
      <c r="R1234" t="s">
        <v>8337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8">
        <f>IFERROR(ROUND(E1235/L1235,4),0)</f>
        <v>19.333300000000001</v>
      </c>
      <c r="Q1235" s="10" t="s">
        <v>8322</v>
      </c>
      <c r="R1235" t="s">
        <v>8337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8">
        <f>IFERROR(ROUND(E1236/L1236,4),0)</f>
        <v>0</v>
      </c>
      <c r="Q1236" s="10" t="s">
        <v>8322</v>
      </c>
      <c r="R1236" t="s">
        <v>8337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8">
        <f>IFERROR(ROUND(E1237/L1237,4),0)</f>
        <v>35</v>
      </c>
      <c r="Q1237" s="10" t="s">
        <v>8322</v>
      </c>
      <c r="R1237" t="s">
        <v>8337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8">
        <f>IFERROR(ROUND(E1238/L1238,4),0)</f>
        <v>0</v>
      </c>
      <c r="Q1238" s="10" t="s">
        <v>8322</v>
      </c>
      <c r="R1238" t="s">
        <v>8337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8">
        <f>IFERROR(ROUND(E1239/L1239,4),0)</f>
        <v>0</v>
      </c>
      <c r="Q1239" s="10" t="s">
        <v>8322</v>
      </c>
      <c r="R1239" t="s">
        <v>8337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8">
        <f>IFERROR(ROUND(E1240/L1240,4),0)</f>
        <v>59.333300000000001</v>
      </c>
      <c r="Q1240" s="10" t="s">
        <v>8322</v>
      </c>
      <c r="R1240" t="s">
        <v>8337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8">
        <f>IFERROR(ROUND(E1241/L1241,4),0)</f>
        <v>0</v>
      </c>
      <c r="Q1241" s="10" t="s">
        <v>8322</v>
      </c>
      <c r="R1241" t="s">
        <v>8337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8">
        <f>IFERROR(ROUND(E1242/L1242,4),0)</f>
        <v>30.125</v>
      </c>
      <c r="Q1242" s="10" t="s">
        <v>8322</v>
      </c>
      <c r="R1242" t="s">
        <v>8337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8">
        <f>IFERROR(ROUND(E1243/L1243,4),0)</f>
        <v>74.617599999999996</v>
      </c>
      <c r="Q1243" s="10" t="s">
        <v>8322</v>
      </c>
      <c r="R1243" t="s">
        <v>8337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8">
        <f>IFERROR(ROUND(E1244/L1244,4),0)</f>
        <v>5</v>
      </c>
      <c r="Q1244" s="10" t="s">
        <v>8322</v>
      </c>
      <c r="R1244" t="s">
        <v>8337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8">
        <f>IFERROR(ROUND(E1245/L1245,4),0)</f>
        <v>44.5</v>
      </c>
      <c r="Q1245" s="10" t="s">
        <v>8322</v>
      </c>
      <c r="R1245" t="s">
        <v>8337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8">
        <f>IFERROR(ROUND(E1246/L1246,4),0)</f>
        <v>46.133299999999998</v>
      </c>
      <c r="Q1246" s="10" t="s">
        <v>8322</v>
      </c>
      <c r="R1246" t="s">
        <v>8323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8">
        <f>IFERROR(ROUND(E1247/L1247,4),0)</f>
        <v>141.47059999999999</v>
      </c>
      <c r="Q1247" s="10" t="s">
        <v>8322</v>
      </c>
      <c r="R1247" t="s">
        <v>8323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8">
        <f>IFERROR(ROUND(E1248/L1248,4),0)</f>
        <v>75.483900000000006</v>
      </c>
      <c r="Q1248" s="10" t="s">
        <v>8322</v>
      </c>
      <c r="R1248" t="s">
        <v>8323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8">
        <f>IFERROR(ROUND(E1249/L1249,4),0)</f>
        <v>85.5</v>
      </c>
      <c r="Q1249" s="10" t="s">
        <v>8322</v>
      </c>
      <c r="R1249" t="s">
        <v>8323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8">
        <f>IFERROR(ROUND(E1250/L1250,4),0)</f>
        <v>64.254199999999997</v>
      </c>
      <c r="Q1250" s="10" t="s">
        <v>8322</v>
      </c>
      <c r="R1250" t="s">
        <v>8323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8">
        <f>IFERROR(ROUND(E1251/L1251,4),0)</f>
        <v>64.469099999999997</v>
      </c>
      <c r="Q1251" s="10" t="s">
        <v>8322</v>
      </c>
      <c r="R1251" t="s">
        <v>8323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8">
        <f>IFERROR(ROUND(E1252/L1252,4),0)</f>
        <v>118.2008</v>
      </c>
      <c r="Q1252" s="10" t="s">
        <v>8322</v>
      </c>
      <c r="R1252" t="s">
        <v>8323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8">
        <f>IFERROR(ROUND(E1253/L1253,4),0)</f>
        <v>82.540499999999994</v>
      </c>
      <c r="Q1253" s="10" t="s">
        <v>8322</v>
      </c>
      <c r="R1253" t="s">
        <v>8323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8">
        <f>IFERROR(ROUND(E1254/L1254,4),0)</f>
        <v>34.170200000000001</v>
      </c>
      <c r="Q1254" s="10" t="s">
        <v>8322</v>
      </c>
      <c r="R1254" t="s">
        <v>8323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8">
        <f>IFERROR(ROUND(E1255/L1255,4),0)</f>
        <v>42.733199999999997</v>
      </c>
      <c r="Q1255" s="10" t="s">
        <v>8322</v>
      </c>
      <c r="R1255" t="s">
        <v>8323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8">
        <f>IFERROR(ROUND(E1256/L1256,4),0)</f>
        <v>94.489400000000003</v>
      </c>
      <c r="Q1256" s="10" t="s">
        <v>8322</v>
      </c>
      <c r="R1256" t="s">
        <v>8323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8">
        <f>IFERROR(ROUND(E1257/L1257,4),0)</f>
        <v>55.697200000000002</v>
      </c>
      <c r="Q1257" s="10" t="s">
        <v>8322</v>
      </c>
      <c r="R1257" t="s">
        <v>8323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8">
        <f>IFERROR(ROUND(E1258/L1258,4),0)</f>
        <v>98.030799999999999</v>
      </c>
      <c r="Q1258" s="10" t="s">
        <v>8322</v>
      </c>
      <c r="R1258" t="s">
        <v>8323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8">
        <f>IFERROR(ROUND(E1259/L1259,4),0)</f>
        <v>92.1023</v>
      </c>
      <c r="Q1259" s="10" t="s">
        <v>8322</v>
      </c>
      <c r="R1259" t="s">
        <v>8323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8">
        <f>IFERROR(ROUND(E1260/L1260,4),0)</f>
        <v>38.1755</v>
      </c>
      <c r="Q1260" s="10" t="s">
        <v>8322</v>
      </c>
      <c r="R1260" t="s">
        <v>8323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8">
        <f>IFERROR(ROUND(E1261/L1261,4),0)</f>
        <v>27.145800000000001</v>
      </c>
      <c r="Q1261" s="10" t="s">
        <v>8322</v>
      </c>
      <c r="R1261" t="s">
        <v>8323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8">
        <f>IFERROR(ROUND(E1262/L1262,4),0)</f>
        <v>50.6892</v>
      </c>
      <c r="Q1262" s="10" t="s">
        <v>8322</v>
      </c>
      <c r="R1262" t="s">
        <v>8323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8">
        <f>IFERROR(ROUND(E1263/L1263,4),0)</f>
        <v>38.942300000000003</v>
      </c>
      <c r="Q1263" s="10" t="s">
        <v>8322</v>
      </c>
      <c r="R1263" t="s">
        <v>8323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8">
        <f>IFERROR(ROUND(E1264/L1264,4),0)</f>
        <v>77.638099999999994</v>
      </c>
      <c r="Q1264" s="10" t="s">
        <v>8322</v>
      </c>
      <c r="R1264" t="s">
        <v>8323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8">
        <f>IFERROR(ROUND(E1265/L1265,4),0)</f>
        <v>43.5366</v>
      </c>
      <c r="Q1265" s="10" t="s">
        <v>8322</v>
      </c>
      <c r="R1265" t="s">
        <v>8323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8">
        <f>IFERROR(ROUND(E1266/L1266,4),0)</f>
        <v>31.823499999999999</v>
      </c>
      <c r="Q1266" s="10" t="s">
        <v>8322</v>
      </c>
      <c r="R1266" t="s">
        <v>8323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8">
        <f>IFERROR(ROUND(E1267/L1267,4),0)</f>
        <v>63.184399999999997</v>
      </c>
      <c r="Q1267" s="10" t="s">
        <v>8322</v>
      </c>
      <c r="R1267" t="s">
        <v>8323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8">
        <f>IFERROR(ROUND(E1268/L1268,4),0)</f>
        <v>190.9</v>
      </c>
      <c r="Q1268" s="10" t="s">
        <v>8322</v>
      </c>
      <c r="R1268" t="s">
        <v>8323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8">
        <f>IFERROR(ROUND(E1269/L1269,4),0)</f>
        <v>140.8553</v>
      </c>
      <c r="Q1269" s="10" t="s">
        <v>8322</v>
      </c>
      <c r="R1269" t="s">
        <v>8323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8">
        <f>IFERROR(ROUND(E1270/L1270,4),0)</f>
        <v>76.923100000000005</v>
      </c>
      <c r="Q1270" s="10" t="s">
        <v>8322</v>
      </c>
      <c r="R1270" t="s">
        <v>8323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8">
        <f>IFERROR(ROUND(E1271/L1271,4),0)</f>
        <v>99.155299999999997</v>
      </c>
      <c r="Q1271" s="10" t="s">
        <v>8322</v>
      </c>
      <c r="R1271" t="s">
        <v>8323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8">
        <f>IFERROR(ROUND(E1272/L1272,4),0)</f>
        <v>67.881699999999995</v>
      </c>
      <c r="Q1272" s="10" t="s">
        <v>8322</v>
      </c>
      <c r="R1272" t="s">
        <v>8323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8">
        <f>IFERROR(ROUND(E1273/L1273,4),0)</f>
        <v>246.2903</v>
      </c>
      <c r="Q1273" s="10" t="s">
        <v>8322</v>
      </c>
      <c r="R1273" t="s">
        <v>8323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8">
        <f>IFERROR(ROUND(E1274/L1274,4),0)</f>
        <v>189.28569999999999</v>
      </c>
      <c r="Q1274" s="10" t="s">
        <v>8322</v>
      </c>
      <c r="R1274" t="s">
        <v>8323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8">
        <f>IFERROR(ROUND(E1275/L1275,4),0)</f>
        <v>76.666700000000006</v>
      </c>
      <c r="Q1275" s="10" t="s">
        <v>8322</v>
      </c>
      <c r="R1275" t="s">
        <v>8323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8">
        <f>IFERROR(ROUND(E1276/L1276,4),0)</f>
        <v>82.963300000000004</v>
      </c>
      <c r="Q1276" s="10" t="s">
        <v>8322</v>
      </c>
      <c r="R1276" t="s">
        <v>8323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8">
        <f>IFERROR(ROUND(E1277/L1277,4),0)</f>
        <v>62.522100000000002</v>
      </c>
      <c r="Q1277" s="10" t="s">
        <v>8322</v>
      </c>
      <c r="R1277" t="s">
        <v>8323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8">
        <f>IFERROR(ROUND(E1278/L1278,4),0)</f>
        <v>46.068100000000001</v>
      </c>
      <c r="Q1278" s="10" t="s">
        <v>8322</v>
      </c>
      <c r="R1278" t="s">
        <v>8323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8">
        <f>IFERROR(ROUND(E1279/L1279,4),0)</f>
        <v>38.543900000000001</v>
      </c>
      <c r="Q1279" s="10" t="s">
        <v>8322</v>
      </c>
      <c r="R1279" t="s">
        <v>8323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8">
        <f>IFERROR(ROUND(E1280/L1280,4),0)</f>
        <v>53.005299999999998</v>
      </c>
      <c r="Q1280" s="10" t="s">
        <v>8322</v>
      </c>
      <c r="R1280" t="s">
        <v>8323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8">
        <f>IFERROR(ROUND(E1281/L1281,4),0)</f>
        <v>73.355400000000003</v>
      </c>
      <c r="Q1281" s="10" t="s">
        <v>8322</v>
      </c>
      <c r="R1281" t="s">
        <v>8323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8">
        <f>IFERROR(ROUND(E1282/L1282,4),0)</f>
        <v>127.9752</v>
      </c>
      <c r="Q1282" s="10" t="s">
        <v>8322</v>
      </c>
      <c r="R1282" t="s">
        <v>8323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8">
        <f>IFERROR(ROUND(E1283/L1283,4),0)</f>
        <v>104.72969999999999</v>
      </c>
      <c r="Q1283" s="10" t="s">
        <v>8322</v>
      </c>
      <c r="R1283" t="s">
        <v>8323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8">
        <f>IFERROR(ROUND(E1284/L1284,4),0)</f>
        <v>67.671499999999995</v>
      </c>
      <c r="Q1284" s="10" t="s">
        <v>8322</v>
      </c>
      <c r="R1284" t="s">
        <v>8323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8">
        <f>IFERROR(ROUND(E1285/L1285,4),0)</f>
        <v>95.931799999999996</v>
      </c>
      <c r="Q1285" s="10" t="s">
        <v>8322</v>
      </c>
      <c r="R1285" t="s">
        <v>8323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8">
        <f>IFERROR(ROUND(E1286/L1286,4),0)</f>
        <v>65.161299999999997</v>
      </c>
      <c r="Q1286" s="10" t="s">
        <v>8314</v>
      </c>
      <c r="R1286" t="s">
        <v>8315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8">
        <f>IFERROR(ROUND(E1287/L1287,4),0)</f>
        <v>32.269799999999996</v>
      </c>
      <c r="Q1287" s="10" t="s">
        <v>8314</v>
      </c>
      <c r="R1287" t="s">
        <v>8315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8">
        <f>IFERROR(ROUND(E1288/L1288,4),0)</f>
        <v>81.25</v>
      </c>
      <c r="Q1288" s="10" t="s">
        <v>8314</v>
      </c>
      <c r="R1288" t="s">
        <v>8315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8">
        <f>IFERROR(ROUND(E1289/L1289,4),0)</f>
        <v>24.2</v>
      </c>
      <c r="Q1289" s="10" t="s">
        <v>8314</v>
      </c>
      <c r="R1289" t="s">
        <v>8315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8">
        <f>IFERROR(ROUND(E1290/L1290,4),0)</f>
        <v>65.868899999999996</v>
      </c>
      <c r="Q1290" s="10" t="s">
        <v>8314</v>
      </c>
      <c r="R1290" t="s">
        <v>8315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8">
        <f>IFERROR(ROUND(E1291/L1291,4),0)</f>
        <v>36.076900000000002</v>
      </c>
      <c r="Q1291" s="10" t="s">
        <v>8314</v>
      </c>
      <c r="R1291" t="s">
        <v>8315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8">
        <f>IFERROR(ROUND(E1292/L1292,4),0)</f>
        <v>44.186</v>
      </c>
      <c r="Q1292" s="10" t="s">
        <v>8314</v>
      </c>
      <c r="R1292" t="s">
        <v>8315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8">
        <f>IFERROR(ROUND(E1293/L1293,4),0)</f>
        <v>104.0714</v>
      </c>
      <c r="Q1293" s="10" t="s">
        <v>8314</v>
      </c>
      <c r="R1293" t="s">
        <v>8315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8">
        <f>IFERROR(ROUND(E1294/L1294,4),0)</f>
        <v>35.961500000000001</v>
      </c>
      <c r="Q1294" s="10" t="s">
        <v>8314</v>
      </c>
      <c r="R1294" t="s">
        <v>8315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8">
        <f>IFERROR(ROUND(E1295/L1295,4),0)</f>
        <v>127.79170000000001</v>
      </c>
      <c r="Q1295" s="10" t="s">
        <v>8314</v>
      </c>
      <c r="R1295" t="s">
        <v>8315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8">
        <f>IFERROR(ROUND(E1296/L1296,4),0)</f>
        <v>27.7273</v>
      </c>
      <c r="Q1296" s="10" t="s">
        <v>8314</v>
      </c>
      <c r="R1296" t="s">
        <v>8315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8">
        <f>IFERROR(ROUND(E1297/L1297,4),0)</f>
        <v>39.828099999999999</v>
      </c>
      <c r="Q1297" s="10" t="s">
        <v>8314</v>
      </c>
      <c r="R1297" t="s">
        <v>8315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8">
        <f>IFERROR(ROUND(E1298/L1298,4),0)</f>
        <v>52.173900000000003</v>
      </c>
      <c r="Q1298" s="10" t="s">
        <v>8314</v>
      </c>
      <c r="R1298" t="s">
        <v>8315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8">
        <f>IFERROR(ROUND(E1299/L1299,4),0)</f>
        <v>92.037800000000004</v>
      </c>
      <c r="Q1299" s="10" t="s">
        <v>8314</v>
      </c>
      <c r="R1299" t="s">
        <v>8315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8">
        <f>IFERROR(ROUND(E1300/L1300,4),0)</f>
        <v>63.424199999999999</v>
      </c>
      <c r="Q1300" s="10" t="s">
        <v>8314</v>
      </c>
      <c r="R1300" t="s">
        <v>8315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8">
        <f>IFERROR(ROUND(E1301/L1301,4),0)</f>
        <v>135.625</v>
      </c>
      <c r="Q1301" s="10" t="s">
        <v>8314</v>
      </c>
      <c r="R1301" t="s">
        <v>8315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8">
        <f>IFERROR(ROUND(E1302/L1302,4),0)</f>
        <v>168.75</v>
      </c>
      <c r="Q1302" s="10" t="s">
        <v>8314</v>
      </c>
      <c r="R1302" t="s">
        <v>8315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8">
        <f>IFERROR(ROUND(E1303/L1303,4),0)</f>
        <v>70.862099999999998</v>
      </c>
      <c r="Q1303" s="10" t="s">
        <v>8314</v>
      </c>
      <c r="R1303" t="s">
        <v>8315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8">
        <f>IFERROR(ROUND(E1304/L1304,4),0)</f>
        <v>50</v>
      </c>
      <c r="Q1304" s="10" t="s">
        <v>8314</v>
      </c>
      <c r="R1304" t="s">
        <v>8315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8">
        <f>IFERROR(ROUND(E1305/L1305,4),0)</f>
        <v>42.214199999999998</v>
      </c>
      <c r="Q1305" s="10" t="s">
        <v>8314</v>
      </c>
      <c r="R1305" t="s">
        <v>8315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8">
        <f>IFERROR(ROUND(E1306/L1306,4),0)</f>
        <v>152.4135</v>
      </c>
      <c r="Q1306" s="10" t="s">
        <v>8316</v>
      </c>
      <c r="R1306" t="s">
        <v>8318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8">
        <f>IFERROR(ROUND(E1307/L1307,4),0)</f>
        <v>90.616299999999995</v>
      </c>
      <c r="Q1307" s="10" t="s">
        <v>8316</v>
      </c>
      <c r="R1307" t="s">
        <v>8318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8">
        <f>IFERROR(ROUND(E1308/L1308,4),0)</f>
        <v>201.60390000000001</v>
      </c>
      <c r="Q1308" s="10" t="s">
        <v>8316</v>
      </c>
      <c r="R1308" t="s">
        <v>8318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8">
        <f>IFERROR(ROUND(E1309/L1309,4),0)</f>
        <v>127.9333</v>
      </c>
      <c r="Q1309" s="10" t="s">
        <v>8316</v>
      </c>
      <c r="R1309" t="s">
        <v>8318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8">
        <f>IFERROR(ROUND(E1310/L1310,4),0)</f>
        <v>29.8947</v>
      </c>
      <c r="Q1310" s="10" t="s">
        <v>8316</v>
      </c>
      <c r="R1310" t="s">
        <v>8318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8">
        <f>IFERROR(ROUND(E1311/L1311,4),0)</f>
        <v>367.97140000000002</v>
      </c>
      <c r="Q1311" s="10" t="s">
        <v>8316</v>
      </c>
      <c r="R1311" t="s">
        <v>8318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8">
        <f>IFERROR(ROUND(E1312/L1312,4),0)</f>
        <v>129.16669999999999</v>
      </c>
      <c r="Q1312" s="10" t="s">
        <v>8316</v>
      </c>
      <c r="R1312" t="s">
        <v>8318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8">
        <f>IFERROR(ROUND(E1313/L1313,4),0)</f>
        <v>800.7</v>
      </c>
      <c r="Q1313" s="10" t="s">
        <v>8316</v>
      </c>
      <c r="R1313" t="s">
        <v>8318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8">
        <f>IFERROR(ROUND(E1314/L1314,4),0)</f>
        <v>28</v>
      </c>
      <c r="Q1314" s="10" t="s">
        <v>8316</v>
      </c>
      <c r="R1314" t="s">
        <v>8318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8">
        <f>IFERROR(ROUND(E1315/L1315,4),0)</f>
        <v>102.0164</v>
      </c>
      <c r="Q1315" s="10" t="s">
        <v>8316</v>
      </c>
      <c r="R1315" t="s">
        <v>8318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8">
        <f>IFERROR(ROUND(E1316/L1316,4),0)</f>
        <v>184.36359999999999</v>
      </c>
      <c r="Q1316" s="10" t="s">
        <v>8316</v>
      </c>
      <c r="R1316" t="s">
        <v>8318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8">
        <f>IFERROR(ROUND(E1317/L1317,4),0)</f>
        <v>162.9194</v>
      </c>
      <c r="Q1317" s="10" t="s">
        <v>8316</v>
      </c>
      <c r="R1317" t="s">
        <v>8318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8">
        <f>IFERROR(ROUND(E1318/L1318,4),0)</f>
        <v>1</v>
      </c>
      <c r="Q1318" s="10" t="s">
        <v>8316</v>
      </c>
      <c r="R1318" t="s">
        <v>8318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8">
        <f>IFERROR(ROUND(E1319/L1319,4),0)</f>
        <v>603.52629999999999</v>
      </c>
      <c r="Q1319" s="10" t="s">
        <v>8316</v>
      </c>
      <c r="R1319" t="s">
        <v>8318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8">
        <f>IFERROR(ROUND(E1320/L1320,4),0)</f>
        <v>45.407400000000003</v>
      </c>
      <c r="Q1320" s="10" t="s">
        <v>8316</v>
      </c>
      <c r="R1320" t="s">
        <v>8318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8">
        <f>IFERROR(ROUND(E1321/L1321,4),0)</f>
        <v>97.333299999999994</v>
      </c>
      <c r="Q1321" s="10" t="s">
        <v>8316</v>
      </c>
      <c r="R1321" t="s">
        <v>8318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8">
        <f>IFERROR(ROUND(E1322/L1322,4),0)</f>
        <v>167.66669999999999</v>
      </c>
      <c r="Q1322" s="10" t="s">
        <v>8316</v>
      </c>
      <c r="R1322" t="s">
        <v>8318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8">
        <f>IFERROR(ROUND(E1323/L1323,4),0)</f>
        <v>859.85709999999995</v>
      </c>
      <c r="Q1323" s="10" t="s">
        <v>8316</v>
      </c>
      <c r="R1323" t="s">
        <v>8318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8">
        <f>IFERROR(ROUND(E1324/L1324,4),0)</f>
        <v>26.5</v>
      </c>
      <c r="Q1324" s="10" t="s">
        <v>8316</v>
      </c>
      <c r="R1324" t="s">
        <v>8318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8">
        <f>IFERROR(ROUND(E1325/L1325,4),0)</f>
        <v>30.2727</v>
      </c>
      <c r="Q1325" s="10" t="s">
        <v>8316</v>
      </c>
      <c r="R1325" t="s">
        <v>8318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8">
        <f>IFERROR(ROUND(E1326/L1326,4),0)</f>
        <v>54.666699999999999</v>
      </c>
      <c r="Q1326" s="10" t="s">
        <v>8316</v>
      </c>
      <c r="R1326" t="s">
        <v>8318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8">
        <f>IFERROR(ROUND(E1327/L1327,4),0)</f>
        <v>60.75</v>
      </c>
      <c r="Q1327" s="10" t="s">
        <v>8316</v>
      </c>
      <c r="R1327" t="s">
        <v>8318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8">
        <f>IFERROR(ROUND(E1328/L1328,4),0)</f>
        <v>102.7273</v>
      </c>
      <c r="Q1328" s="10" t="s">
        <v>8316</v>
      </c>
      <c r="R1328" t="s">
        <v>8318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8">
        <f>IFERROR(ROUND(E1329/L1329,4),0)</f>
        <v>41.5854</v>
      </c>
      <c r="Q1329" s="10" t="s">
        <v>8316</v>
      </c>
      <c r="R1329" t="s">
        <v>8318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8">
        <f>IFERROR(ROUND(E1330/L1330,4),0)</f>
        <v>116.5333</v>
      </c>
      <c r="Q1330" s="10" t="s">
        <v>8316</v>
      </c>
      <c r="R1330" t="s">
        <v>8318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8">
        <f>IFERROR(ROUND(E1331/L1331,4),0)</f>
        <v>45.333300000000001</v>
      </c>
      <c r="Q1331" s="10" t="s">
        <v>8316</v>
      </c>
      <c r="R1331" t="s">
        <v>8318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8">
        <f>IFERROR(ROUND(E1332/L1332,4),0)</f>
        <v>157.46</v>
      </c>
      <c r="Q1332" s="10" t="s">
        <v>8316</v>
      </c>
      <c r="R1332" t="s">
        <v>8318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8">
        <f>IFERROR(ROUND(E1333/L1333,4),0)</f>
        <v>100.5</v>
      </c>
      <c r="Q1333" s="10" t="s">
        <v>8316</v>
      </c>
      <c r="R1333" t="s">
        <v>8318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8">
        <f>IFERROR(ROUND(E1334/L1334,4),0)</f>
        <v>0</v>
      </c>
      <c r="Q1334" s="10" t="s">
        <v>8316</v>
      </c>
      <c r="R1334" t="s">
        <v>8318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8">
        <f>IFERROR(ROUND(E1335/L1335,4),0)</f>
        <v>0</v>
      </c>
      <c r="Q1335" s="10" t="s">
        <v>8316</v>
      </c>
      <c r="R1335" t="s">
        <v>8318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8">
        <f>IFERROR(ROUND(E1336/L1336,4),0)</f>
        <v>51.822499999999998</v>
      </c>
      <c r="Q1336" s="10" t="s">
        <v>8316</v>
      </c>
      <c r="R1336" t="s">
        <v>8318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8">
        <f>IFERROR(ROUND(E1337/L1337,4),0)</f>
        <v>308.75</v>
      </c>
      <c r="Q1337" s="10" t="s">
        <v>8316</v>
      </c>
      <c r="R1337" t="s">
        <v>8318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8">
        <f>IFERROR(ROUND(E1338/L1338,4),0)</f>
        <v>379.22770000000003</v>
      </c>
      <c r="Q1338" s="10" t="s">
        <v>8316</v>
      </c>
      <c r="R1338" t="s">
        <v>8318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8">
        <f>IFERROR(ROUND(E1339/L1339,4),0)</f>
        <v>176.36429999999999</v>
      </c>
      <c r="Q1339" s="10" t="s">
        <v>8316</v>
      </c>
      <c r="R1339" t="s">
        <v>8318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8">
        <f>IFERROR(ROUND(E1340/L1340,4),0)</f>
        <v>66.066699999999997</v>
      </c>
      <c r="Q1340" s="10" t="s">
        <v>8316</v>
      </c>
      <c r="R1340" t="s">
        <v>8318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8">
        <f>IFERROR(ROUND(E1341/L1341,4),0)</f>
        <v>89.648600000000002</v>
      </c>
      <c r="Q1341" s="10" t="s">
        <v>8316</v>
      </c>
      <c r="R1341" t="s">
        <v>8318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8">
        <f>IFERROR(ROUND(E1342/L1342,4),0)</f>
        <v>0</v>
      </c>
      <c r="Q1342" s="10" t="s">
        <v>8316</v>
      </c>
      <c r="R1342" t="s">
        <v>8318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8">
        <f>IFERROR(ROUND(E1343/L1343,4),0)</f>
        <v>382.3913</v>
      </c>
      <c r="Q1343" s="10" t="s">
        <v>8316</v>
      </c>
      <c r="R1343" t="s">
        <v>8318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8">
        <f>IFERROR(ROUND(E1344/L1344,4),0)</f>
        <v>100</v>
      </c>
      <c r="Q1344" s="10" t="s">
        <v>8316</v>
      </c>
      <c r="R1344" t="s">
        <v>8318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8">
        <f>IFERROR(ROUND(E1345/L1345,4),0)</f>
        <v>158.35599999999999</v>
      </c>
      <c r="Q1345" s="10" t="s">
        <v>8316</v>
      </c>
      <c r="R1345" t="s">
        <v>8318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8">
        <f>IFERROR(ROUND(E1346/L1346,4),0)</f>
        <v>40.762599999999999</v>
      </c>
      <c r="Q1346" s="10" t="s">
        <v>8319</v>
      </c>
      <c r="R1346" t="s">
        <v>8320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8">
        <f>IFERROR(ROUND(E1347/L1347,4),0)</f>
        <v>53.571399999999997</v>
      </c>
      <c r="Q1347" s="10" t="s">
        <v>8319</v>
      </c>
      <c r="R1347" t="s">
        <v>8320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8">
        <f>IFERROR(ROUND(E1348/L1348,4),0)</f>
        <v>48.4497</v>
      </c>
      <c r="Q1348" s="10" t="s">
        <v>8319</v>
      </c>
      <c r="R1348" t="s">
        <v>8320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8">
        <f>IFERROR(ROUND(E1349/L1349,4),0)</f>
        <v>82.419399999999996</v>
      </c>
      <c r="Q1349" s="10" t="s">
        <v>8319</v>
      </c>
      <c r="R1349" t="s">
        <v>8320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8">
        <f>IFERROR(ROUND(E1350/L1350,4),0)</f>
        <v>230.19229999999999</v>
      </c>
      <c r="Q1350" s="10" t="s">
        <v>8319</v>
      </c>
      <c r="R1350" t="s">
        <v>8320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8">
        <f>IFERROR(ROUND(E1351/L1351,4),0)</f>
        <v>59.360500000000002</v>
      </c>
      <c r="Q1351" s="10" t="s">
        <v>8319</v>
      </c>
      <c r="R1351" t="s">
        <v>8320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8">
        <f>IFERROR(ROUND(E1352/L1352,4),0)</f>
        <v>66.698700000000002</v>
      </c>
      <c r="Q1352" s="10" t="s">
        <v>8319</v>
      </c>
      <c r="R1352" t="s">
        <v>8320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8">
        <f>IFERROR(ROUND(E1353/L1353,4),0)</f>
        <v>168.77500000000001</v>
      </c>
      <c r="Q1353" s="10" t="s">
        <v>8319</v>
      </c>
      <c r="R1353" t="s">
        <v>8320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8">
        <f>IFERROR(ROUND(E1354/L1354,4),0)</f>
        <v>59.973599999999998</v>
      </c>
      <c r="Q1354" s="10" t="s">
        <v>8319</v>
      </c>
      <c r="R1354" t="s">
        <v>8320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8">
        <f>IFERROR(ROUND(E1355/L1355,4),0)</f>
        <v>31.8095</v>
      </c>
      <c r="Q1355" s="10" t="s">
        <v>8319</v>
      </c>
      <c r="R1355" t="s">
        <v>8320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8">
        <f>IFERROR(ROUND(E1356/L1356,4),0)</f>
        <v>24.421900000000001</v>
      </c>
      <c r="Q1356" s="10" t="s">
        <v>8319</v>
      </c>
      <c r="R1356" t="s">
        <v>8320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8">
        <f>IFERROR(ROUND(E1357/L1357,4),0)</f>
        <v>25.347100000000001</v>
      </c>
      <c r="Q1357" s="10" t="s">
        <v>8319</v>
      </c>
      <c r="R1357" t="s">
        <v>8320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8">
        <f>IFERROR(ROUND(E1358/L1358,4),0)</f>
        <v>71.443200000000004</v>
      </c>
      <c r="Q1358" s="10" t="s">
        <v>8319</v>
      </c>
      <c r="R1358" t="s">
        <v>8320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8">
        <f>IFERROR(ROUND(E1359/L1359,4),0)</f>
        <v>38.553800000000003</v>
      </c>
      <c r="Q1359" s="10" t="s">
        <v>8319</v>
      </c>
      <c r="R1359" t="s">
        <v>8320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8">
        <f>IFERROR(ROUND(E1360/L1360,4),0)</f>
        <v>68.3673</v>
      </c>
      <c r="Q1360" s="10" t="s">
        <v>8319</v>
      </c>
      <c r="R1360" t="s">
        <v>8320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8">
        <f>IFERROR(ROUND(E1361/L1361,4),0)</f>
        <v>40.210500000000003</v>
      </c>
      <c r="Q1361" s="10" t="s">
        <v>8319</v>
      </c>
      <c r="R1361" t="s">
        <v>8320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8">
        <f>IFERROR(ROUND(E1362/L1362,4),0)</f>
        <v>32.074100000000001</v>
      </c>
      <c r="Q1362" s="10" t="s">
        <v>8319</v>
      </c>
      <c r="R1362" t="s">
        <v>8320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8">
        <f>IFERROR(ROUND(E1363/L1363,4),0)</f>
        <v>28.6326</v>
      </c>
      <c r="Q1363" s="10" t="s">
        <v>8319</v>
      </c>
      <c r="R1363" t="s">
        <v>8320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8">
        <f>IFERROR(ROUND(E1364/L1364,4),0)</f>
        <v>43.64</v>
      </c>
      <c r="Q1364" s="10" t="s">
        <v>8319</v>
      </c>
      <c r="R1364" t="s">
        <v>8320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8">
        <f>IFERROR(ROUND(E1365/L1365,4),0)</f>
        <v>40</v>
      </c>
      <c r="Q1365" s="10" t="s">
        <v>8319</v>
      </c>
      <c r="R1365" t="s">
        <v>8320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8">
        <f>IFERROR(ROUND(E1366/L1366,4),0)</f>
        <v>346.04169999999999</v>
      </c>
      <c r="Q1366" s="10" t="s">
        <v>8322</v>
      </c>
      <c r="R1366" t="s">
        <v>8323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8">
        <f>IFERROR(ROUND(E1367/L1367,4),0)</f>
        <v>81.739099999999993</v>
      </c>
      <c r="Q1367" s="10" t="s">
        <v>8322</v>
      </c>
      <c r="R1367" t="s">
        <v>8323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8">
        <f>IFERROR(ROUND(E1368/L1368,4),0)</f>
        <v>64.535300000000007</v>
      </c>
      <c r="Q1368" s="10" t="s">
        <v>8322</v>
      </c>
      <c r="R1368" t="s">
        <v>8323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8">
        <f>IFERROR(ROUND(E1369/L1369,4),0)</f>
        <v>63.477800000000002</v>
      </c>
      <c r="Q1369" s="10" t="s">
        <v>8322</v>
      </c>
      <c r="R1369" t="s">
        <v>8323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8">
        <f>IFERROR(ROUND(E1370/L1370,4),0)</f>
        <v>63.620699999999999</v>
      </c>
      <c r="Q1370" s="10" t="s">
        <v>8322</v>
      </c>
      <c r="R1370" t="s">
        <v>8323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8">
        <f>IFERROR(ROUND(E1371/L1371,4),0)</f>
        <v>83.967100000000002</v>
      </c>
      <c r="Q1371" s="10" t="s">
        <v>8322</v>
      </c>
      <c r="R1371" t="s">
        <v>8323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8">
        <f>IFERROR(ROUND(E1372/L1372,4),0)</f>
        <v>77.75</v>
      </c>
      <c r="Q1372" s="10" t="s">
        <v>8322</v>
      </c>
      <c r="R1372" t="s">
        <v>8323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8">
        <f>IFERROR(ROUND(E1373/L1373,4),0)</f>
        <v>107.0714</v>
      </c>
      <c r="Q1373" s="10" t="s">
        <v>8322</v>
      </c>
      <c r="R1373" t="s">
        <v>8323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8">
        <f>IFERROR(ROUND(E1374/L1374,4),0)</f>
        <v>38.75</v>
      </c>
      <c r="Q1374" s="10" t="s">
        <v>8322</v>
      </c>
      <c r="R1374" t="s">
        <v>8323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8">
        <f>IFERROR(ROUND(E1375/L1375,4),0)</f>
        <v>201.94229999999999</v>
      </c>
      <c r="Q1375" s="10" t="s">
        <v>8322</v>
      </c>
      <c r="R1375" t="s">
        <v>8323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8">
        <f>IFERROR(ROUND(E1376/L1376,4),0)</f>
        <v>43.060600000000001</v>
      </c>
      <c r="Q1376" s="10" t="s">
        <v>8322</v>
      </c>
      <c r="R1376" t="s">
        <v>8323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8">
        <f>IFERROR(ROUND(E1377/L1377,4),0)</f>
        <v>62.871600000000001</v>
      </c>
      <c r="Q1377" s="10" t="s">
        <v>8322</v>
      </c>
      <c r="R1377" t="s">
        <v>8323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8">
        <f>IFERROR(ROUND(E1378/L1378,4),0)</f>
        <v>55.607100000000003</v>
      </c>
      <c r="Q1378" s="10" t="s">
        <v>8322</v>
      </c>
      <c r="R1378" t="s">
        <v>8323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8">
        <f>IFERROR(ROUND(E1379/L1379,4),0)</f>
        <v>48.709699999999998</v>
      </c>
      <c r="Q1379" s="10" t="s">
        <v>8322</v>
      </c>
      <c r="R1379" t="s">
        <v>8323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8">
        <f>IFERROR(ROUND(E1380/L1380,4),0)</f>
        <v>30.578900000000001</v>
      </c>
      <c r="Q1380" s="10" t="s">
        <v>8322</v>
      </c>
      <c r="R1380" t="s">
        <v>8323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8">
        <f>IFERROR(ROUND(E1381/L1381,4),0)</f>
        <v>73.907300000000006</v>
      </c>
      <c r="Q1381" s="10" t="s">
        <v>8322</v>
      </c>
      <c r="R1381" t="s">
        <v>8323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8">
        <f>IFERROR(ROUND(E1382/L1382,4),0)</f>
        <v>21.2</v>
      </c>
      <c r="Q1382" s="10" t="s">
        <v>8322</v>
      </c>
      <c r="R1382" t="s">
        <v>8323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8">
        <f>IFERROR(ROUND(E1383/L1383,4),0)</f>
        <v>73.356200000000001</v>
      </c>
      <c r="Q1383" s="10" t="s">
        <v>8322</v>
      </c>
      <c r="R1383" t="s">
        <v>8323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8">
        <f>IFERROR(ROUND(E1384/L1384,4),0)</f>
        <v>56.412199999999999</v>
      </c>
      <c r="Q1384" s="10" t="s">
        <v>8322</v>
      </c>
      <c r="R1384" t="s">
        <v>8323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8">
        <f>IFERROR(ROUND(E1385/L1385,4),0)</f>
        <v>50.247300000000003</v>
      </c>
      <c r="Q1385" s="10" t="s">
        <v>8322</v>
      </c>
      <c r="R1385" t="s">
        <v>8323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8">
        <f>IFERROR(ROUND(E1386/L1386,4),0)</f>
        <v>68.936499999999995</v>
      </c>
      <c r="Q1386" s="10" t="s">
        <v>8322</v>
      </c>
      <c r="R1386" t="s">
        <v>8323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8">
        <f>IFERROR(ROUND(E1387/L1387,4),0)</f>
        <v>65.914100000000005</v>
      </c>
      <c r="Q1387" s="10" t="s">
        <v>8322</v>
      </c>
      <c r="R1387" t="s">
        <v>8323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8">
        <f>IFERROR(ROUND(E1388/L1388,4),0)</f>
        <v>62.5</v>
      </c>
      <c r="Q1388" s="10" t="s">
        <v>8322</v>
      </c>
      <c r="R1388" t="s">
        <v>8323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8">
        <f>IFERROR(ROUND(E1389/L1389,4),0)</f>
        <v>70.064099999999996</v>
      </c>
      <c r="Q1389" s="10" t="s">
        <v>8322</v>
      </c>
      <c r="R1389" t="s">
        <v>8323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8">
        <f>IFERROR(ROUND(E1390/L1390,4),0)</f>
        <v>60.181899999999999</v>
      </c>
      <c r="Q1390" s="10" t="s">
        <v>8322</v>
      </c>
      <c r="R1390" t="s">
        <v>8323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8">
        <f>IFERROR(ROUND(E1391/L1391,4),0)</f>
        <v>21.382400000000001</v>
      </c>
      <c r="Q1391" s="10" t="s">
        <v>8322</v>
      </c>
      <c r="R1391" t="s">
        <v>8323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8">
        <f>IFERROR(ROUND(E1392/L1392,4),0)</f>
        <v>160.7895</v>
      </c>
      <c r="Q1392" s="10" t="s">
        <v>8322</v>
      </c>
      <c r="R1392" t="s">
        <v>8323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8">
        <f>IFERROR(ROUND(E1393/L1393,4),0)</f>
        <v>42.384599999999999</v>
      </c>
      <c r="Q1393" s="10" t="s">
        <v>8322</v>
      </c>
      <c r="R1393" t="s">
        <v>8323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8">
        <f>IFERROR(ROUND(E1394/L1394,4),0)</f>
        <v>27.317299999999999</v>
      </c>
      <c r="Q1394" s="10" t="s">
        <v>8322</v>
      </c>
      <c r="R1394" t="s">
        <v>8323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8">
        <f>IFERROR(ROUND(E1395/L1395,4),0)</f>
        <v>196.82689999999999</v>
      </c>
      <c r="Q1395" s="10" t="s">
        <v>8322</v>
      </c>
      <c r="R1395" t="s">
        <v>8323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8">
        <f>IFERROR(ROUND(E1396/L1396,4),0)</f>
        <v>53.882399999999997</v>
      </c>
      <c r="Q1396" s="10" t="s">
        <v>8322</v>
      </c>
      <c r="R1396" t="s">
        <v>8323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8">
        <f>IFERROR(ROUND(E1397/L1397,4),0)</f>
        <v>47.756100000000004</v>
      </c>
      <c r="Q1397" s="10" t="s">
        <v>8322</v>
      </c>
      <c r="R1397" t="s">
        <v>8323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8">
        <f>IFERROR(ROUND(E1398/L1398,4),0)</f>
        <v>88.191800000000001</v>
      </c>
      <c r="Q1398" s="10" t="s">
        <v>8322</v>
      </c>
      <c r="R1398" t="s">
        <v>8323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8">
        <f>IFERROR(ROUND(E1399/L1399,4),0)</f>
        <v>72.057000000000002</v>
      </c>
      <c r="Q1399" s="10" t="s">
        <v>8322</v>
      </c>
      <c r="R1399" t="s">
        <v>8323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8">
        <f>IFERROR(ROUND(E1400/L1400,4),0)</f>
        <v>74.246200000000002</v>
      </c>
      <c r="Q1400" s="10" t="s">
        <v>8322</v>
      </c>
      <c r="R1400" t="s">
        <v>8323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8">
        <f>IFERROR(ROUND(E1401/L1401,4),0)</f>
        <v>61.701099999999997</v>
      </c>
      <c r="Q1401" s="10" t="s">
        <v>8322</v>
      </c>
      <c r="R1401" t="s">
        <v>8323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8">
        <f>IFERROR(ROUND(E1402/L1402,4),0)</f>
        <v>17.235299999999999</v>
      </c>
      <c r="Q1402" s="10" t="s">
        <v>8322</v>
      </c>
      <c r="R1402" t="s">
        <v>8323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8">
        <f>IFERROR(ROUND(E1403/L1403,4),0)</f>
        <v>51.720799999999997</v>
      </c>
      <c r="Q1403" s="10" t="s">
        <v>8322</v>
      </c>
      <c r="R1403" t="s">
        <v>8323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8">
        <f>IFERROR(ROUND(E1404/L1404,4),0)</f>
        <v>24.150400000000001</v>
      </c>
      <c r="Q1404" s="10" t="s">
        <v>8322</v>
      </c>
      <c r="R1404" t="s">
        <v>8323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8">
        <f>IFERROR(ROUND(E1405/L1405,4),0)</f>
        <v>62.166699999999999</v>
      </c>
      <c r="Q1405" s="10" t="s">
        <v>8322</v>
      </c>
      <c r="R1405" t="s">
        <v>8323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8">
        <f>IFERROR(ROUND(E1406/L1406,4),0)</f>
        <v>48.2</v>
      </c>
      <c r="Q1406" s="10" t="s">
        <v>8319</v>
      </c>
      <c r="R1406" t="s">
        <v>8338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8">
        <f>IFERROR(ROUND(E1407/L1407,4),0)</f>
        <v>6.1764999999999999</v>
      </c>
      <c r="Q1407" s="10" t="s">
        <v>8319</v>
      </c>
      <c r="R1407" t="s">
        <v>8338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8">
        <f>IFERROR(ROUND(E1408/L1408,4),0)</f>
        <v>5</v>
      </c>
      <c r="Q1408" s="10" t="s">
        <v>8319</v>
      </c>
      <c r="R1408" t="s">
        <v>8338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8">
        <f>IFERROR(ROUND(E1409/L1409,4),0)</f>
        <v>7.5</v>
      </c>
      <c r="Q1409" s="10" t="s">
        <v>8319</v>
      </c>
      <c r="R1409" t="s">
        <v>8338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8">
        <f>IFERROR(ROUND(E1410/L1410,4),0)</f>
        <v>12</v>
      </c>
      <c r="Q1410" s="10" t="s">
        <v>8319</v>
      </c>
      <c r="R1410" t="s">
        <v>8338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8">
        <f>IFERROR(ROUND(E1411/L1411,4),0)</f>
        <v>0</v>
      </c>
      <c r="Q1411" s="10" t="s">
        <v>8319</v>
      </c>
      <c r="R1411" t="s">
        <v>8338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8">
        <f>IFERROR(ROUND(E1412/L1412,4),0)</f>
        <v>1</v>
      </c>
      <c r="Q1412" s="10" t="s">
        <v>8319</v>
      </c>
      <c r="R1412" t="s">
        <v>8338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8">
        <f>IFERROR(ROUND(E1413/L1413,4),0)</f>
        <v>2.3332999999999999</v>
      </c>
      <c r="Q1413" s="10" t="s">
        <v>8319</v>
      </c>
      <c r="R1413" t="s">
        <v>8338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8">
        <f>IFERROR(ROUND(E1414/L1414,4),0)</f>
        <v>24.615400000000001</v>
      </c>
      <c r="Q1414" s="10" t="s">
        <v>8319</v>
      </c>
      <c r="R1414" t="s">
        <v>8338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8">
        <f>IFERROR(ROUND(E1415/L1415,4),0)</f>
        <v>100</v>
      </c>
      <c r="Q1415" s="10" t="s">
        <v>8319</v>
      </c>
      <c r="R1415" t="s">
        <v>8338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8">
        <f>IFERROR(ROUND(E1416/L1416,4),0)</f>
        <v>1</v>
      </c>
      <c r="Q1416" s="10" t="s">
        <v>8319</v>
      </c>
      <c r="R1416" t="s">
        <v>8338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8">
        <f>IFERROR(ROUND(E1417/L1417,4),0)</f>
        <v>88.888900000000007</v>
      </c>
      <c r="Q1417" s="10" t="s">
        <v>8319</v>
      </c>
      <c r="R1417" t="s">
        <v>8338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8">
        <f>IFERROR(ROUND(E1418/L1418,4),0)</f>
        <v>0</v>
      </c>
      <c r="Q1418" s="10" t="s">
        <v>8319</v>
      </c>
      <c r="R1418" t="s">
        <v>8338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8">
        <f>IFERROR(ROUND(E1419/L1419,4),0)</f>
        <v>27.5</v>
      </c>
      <c r="Q1419" s="10" t="s">
        <v>8319</v>
      </c>
      <c r="R1419" t="s">
        <v>8338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8">
        <f>IFERROR(ROUND(E1420/L1420,4),0)</f>
        <v>6</v>
      </c>
      <c r="Q1420" s="10" t="s">
        <v>8319</v>
      </c>
      <c r="R1420" t="s">
        <v>8338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8">
        <f>IFERROR(ROUND(E1421/L1421,4),0)</f>
        <v>44.5</v>
      </c>
      <c r="Q1421" s="10" t="s">
        <v>8319</v>
      </c>
      <c r="R1421" t="s">
        <v>8338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8">
        <f>IFERROR(ROUND(E1422/L1422,4),0)</f>
        <v>1</v>
      </c>
      <c r="Q1422" s="10" t="s">
        <v>8319</v>
      </c>
      <c r="R1422" t="s">
        <v>8338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8">
        <f>IFERROR(ROUND(E1423/L1423,4),0)</f>
        <v>100</v>
      </c>
      <c r="Q1423" s="10" t="s">
        <v>8319</v>
      </c>
      <c r="R1423" t="s">
        <v>8338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8">
        <f>IFERROR(ROUND(E1424/L1424,4),0)</f>
        <v>13</v>
      </c>
      <c r="Q1424" s="10" t="s">
        <v>8319</v>
      </c>
      <c r="R1424" t="s">
        <v>8338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8">
        <f>IFERROR(ROUND(E1425/L1425,4),0)</f>
        <v>100</v>
      </c>
      <c r="Q1425" s="10" t="s">
        <v>8319</v>
      </c>
      <c r="R1425" t="s">
        <v>8338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8">
        <f>IFERROR(ROUND(E1426/L1426,4),0)</f>
        <v>109.0714</v>
      </c>
      <c r="Q1426" s="10" t="s">
        <v>8319</v>
      </c>
      <c r="R1426" t="s">
        <v>8338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8">
        <f>IFERROR(ROUND(E1427/L1427,4),0)</f>
        <v>0</v>
      </c>
      <c r="Q1427" s="10" t="s">
        <v>8319</v>
      </c>
      <c r="R1427" t="s">
        <v>8338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8">
        <f>IFERROR(ROUND(E1428/L1428,4),0)</f>
        <v>0</v>
      </c>
      <c r="Q1428" s="10" t="s">
        <v>8319</v>
      </c>
      <c r="R1428" t="s">
        <v>8338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8">
        <f>IFERROR(ROUND(E1429/L1429,4),0)</f>
        <v>104.75</v>
      </c>
      <c r="Q1429" s="10" t="s">
        <v>8319</v>
      </c>
      <c r="R1429" t="s">
        <v>8338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8">
        <f>IFERROR(ROUND(E1430/L1430,4),0)</f>
        <v>15</v>
      </c>
      <c r="Q1430" s="10" t="s">
        <v>8319</v>
      </c>
      <c r="R1430" t="s">
        <v>8338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8">
        <f>IFERROR(ROUND(E1431/L1431,4),0)</f>
        <v>0</v>
      </c>
      <c r="Q1431" s="10" t="s">
        <v>8319</v>
      </c>
      <c r="R1431" t="s">
        <v>8338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8">
        <f>IFERROR(ROUND(E1432/L1432,4),0)</f>
        <v>80.599999999999994</v>
      </c>
      <c r="Q1432" s="10" t="s">
        <v>8319</v>
      </c>
      <c r="R1432" t="s">
        <v>8338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8">
        <f>IFERROR(ROUND(E1433/L1433,4),0)</f>
        <v>115.5532</v>
      </c>
      <c r="Q1433" s="10" t="s">
        <v>8319</v>
      </c>
      <c r="R1433" t="s">
        <v>8338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8">
        <f>IFERROR(ROUND(E1434/L1434,4),0)</f>
        <v>0</v>
      </c>
      <c r="Q1434" s="10" t="s">
        <v>8319</v>
      </c>
      <c r="R1434" t="s">
        <v>8338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8">
        <f>IFERROR(ROUND(E1435/L1435,4),0)</f>
        <v>80.5</v>
      </c>
      <c r="Q1435" s="10" t="s">
        <v>8319</v>
      </c>
      <c r="R1435" t="s">
        <v>8338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8">
        <f>IFERROR(ROUND(E1436/L1436,4),0)</f>
        <v>744.54549999999995</v>
      </c>
      <c r="Q1436" s="10" t="s">
        <v>8319</v>
      </c>
      <c r="R1436" t="s">
        <v>8338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8">
        <f>IFERROR(ROUND(E1437/L1437,4),0)</f>
        <v>7.5</v>
      </c>
      <c r="Q1437" s="10" t="s">
        <v>8319</v>
      </c>
      <c r="R1437" t="s">
        <v>8338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8">
        <f>IFERROR(ROUND(E1438/L1438,4),0)</f>
        <v>38.5</v>
      </c>
      <c r="Q1438" s="10" t="s">
        <v>8319</v>
      </c>
      <c r="R1438" t="s">
        <v>8338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8">
        <f>IFERROR(ROUND(E1439/L1439,4),0)</f>
        <v>36.681800000000003</v>
      </c>
      <c r="Q1439" s="10" t="s">
        <v>8319</v>
      </c>
      <c r="R1439" t="s">
        <v>8338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8">
        <f>IFERROR(ROUND(E1440/L1440,4),0)</f>
        <v>75</v>
      </c>
      <c r="Q1440" s="10" t="s">
        <v>8319</v>
      </c>
      <c r="R1440" t="s">
        <v>8338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8">
        <f>IFERROR(ROUND(E1441/L1441,4),0)</f>
        <v>30</v>
      </c>
      <c r="Q1441" s="10" t="s">
        <v>8319</v>
      </c>
      <c r="R1441" t="s">
        <v>8338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8">
        <f>IFERROR(ROUND(E1442/L1442,4),0)</f>
        <v>1</v>
      </c>
      <c r="Q1442" s="10" t="s">
        <v>8319</v>
      </c>
      <c r="R1442" t="s">
        <v>8338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8">
        <f>IFERROR(ROUND(E1443/L1443,4),0)</f>
        <v>673.33330000000001</v>
      </c>
      <c r="Q1443" s="10" t="s">
        <v>8319</v>
      </c>
      <c r="R1443" t="s">
        <v>8338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8">
        <f>IFERROR(ROUND(E1444/L1444,4),0)</f>
        <v>0</v>
      </c>
      <c r="Q1444" s="10" t="s">
        <v>8319</v>
      </c>
      <c r="R1444" t="s">
        <v>8338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8">
        <f>IFERROR(ROUND(E1445/L1445,4),0)</f>
        <v>0</v>
      </c>
      <c r="Q1445" s="10" t="s">
        <v>8319</v>
      </c>
      <c r="R1445" t="s">
        <v>8338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8">
        <f>IFERROR(ROUND(E1446/L1446,4),0)</f>
        <v>0</v>
      </c>
      <c r="Q1446" s="10" t="s">
        <v>8319</v>
      </c>
      <c r="R1446" t="s">
        <v>8338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8">
        <f>IFERROR(ROUND(E1447/L1447,4),0)</f>
        <v>0</v>
      </c>
      <c r="Q1447" s="10" t="s">
        <v>8319</v>
      </c>
      <c r="R1447" t="s">
        <v>8338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8">
        <f>IFERROR(ROUND(E1448/L1448,4),0)</f>
        <v>0</v>
      </c>
      <c r="Q1448" s="10" t="s">
        <v>8319</v>
      </c>
      <c r="R1448" t="s">
        <v>8338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8">
        <f>IFERROR(ROUND(E1449/L1449,4),0)</f>
        <v>25</v>
      </c>
      <c r="Q1449" s="10" t="s">
        <v>8319</v>
      </c>
      <c r="R1449" t="s">
        <v>8338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8">
        <f>IFERROR(ROUND(E1450/L1450,4),0)</f>
        <v>0</v>
      </c>
      <c r="Q1450" s="10" t="s">
        <v>8319</v>
      </c>
      <c r="R1450" t="s">
        <v>8338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8">
        <f>IFERROR(ROUND(E1451/L1451,4),0)</f>
        <v>0</v>
      </c>
      <c r="Q1451" s="10" t="s">
        <v>8319</v>
      </c>
      <c r="R1451" t="s">
        <v>8338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8">
        <f>IFERROR(ROUND(E1452/L1452,4),0)</f>
        <v>1</v>
      </c>
      <c r="Q1452" s="10" t="s">
        <v>8319</v>
      </c>
      <c r="R1452" t="s">
        <v>8338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8">
        <f>IFERROR(ROUND(E1453/L1453,4),0)</f>
        <v>1</v>
      </c>
      <c r="Q1453" s="10" t="s">
        <v>8319</v>
      </c>
      <c r="R1453" t="s">
        <v>8338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8">
        <f>IFERROR(ROUND(E1454/L1454,4),0)</f>
        <v>0</v>
      </c>
      <c r="Q1454" s="10" t="s">
        <v>8319</v>
      </c>
      <c r="R1454" t="s">
        <v>8338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8">
        <f>IFERROR(ROUND(E1455/L1455,4),0)</f>
        <v>0</v>
      </c>
      <c r="Q1455" s="10" t="s">
        <v>8319</v>
      </c>
      <c r="R1455" t="s">
        <v>8338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8">
        <f>IFERROR(ROUND(E1456/L1456,4),0)</f>
        <v>15</v>
      </c>
      <c r="Q1456" s="10" t="s">
        <v>8319</v>
      </c>
      <c r="R1456" t="s">
        <v>8338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8">
        <f>IFERROR(ROUND(E1457/L1457,4),0)</f>
        <v>225</v>
      </c>
      <c r="Q1457" s="10" t="s">
        <v>8319</v>
      </c>
      <c r="R1457" t="s">
        <v>8338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8">
        <f>IFERROR(ROUND(E1458/L1458,4),0)</f>
        <v>48.333300000000001</v>
      </c>
      <c r="Q1458" s="10" t="s">
        <v>8319</v>
      </c>
      <c r="R1458" t="s">
        <v>8338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8">
        <f>IFERROR(ROUND(E1459/L1459,4),0)</f>
        <v>0</v>
      </c>
      <c r="Q1459" s="10" t="s">
        <v>8319</v>
      </c>
      <c r="R1459" t="s">
        <v>8338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8">
        <f>IFERROR(ROUND(E1460/L1460,4),0)</f>
        <v>0</v>
      </c>
      <c r="Q1460" s="10" t="s">
        <v>8319</v>
      </c>
      <c r="R1460" t="s">
        <v>8338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8">
        <f>IFERROR(ROUND(E1461/L1461,4),0)</f>
        <v>0</v>
      </c>
      <c r="Q1461" s="10" t="s">
        <v>8319</v>
      </c>
      <c r="R1461" t="s">
        <v>8338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8">
        <f>IFERROR(ROUND(E1462/L1462,4),0)</f>
        <v>0</v>
      </c>
      <c r="Q1462" s="10" t="s">
        <v>8319</v>
      </c>
      <c r="R1462" t="s">
        <v>8338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8">
        <f>IFERROR(ROUND(E1463/L1463,4),0)</f>
        <v>44.666699999999999</v>
      </c>
      <c r="Q1463" s="10" t="s">
        <v>8319</v>
      </c>
      <c r="R1463" t="s">
        <v>8339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8">
        <f>IFERROR(ROUND(E1464/L1464,4),0)</f>
        <v>28.937999999999999</v>
      </c>
      <c r="Q1464" s="10" t="s">
        <v>8319</v>
      </c>
      <c r="R1464" t="s">
        <v>8339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8">
        <f>IFERROR(ROUND(E1465/L1465,4),0)</f>
        <v>35.44</v>
      </c>
      <c r="Q1465" s="10" t="s">
        <v>8319</v>
      </c>
      <c r="R1465" t="s">
        <v>8339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8">
        <f>IFERROR(ROUND(E1466/L1466,4),0)</f>
        <v>34.8718</v>
      </c>
      <c r="Q1466" s="10" t="s">
        <v>8319</v>
      </c>
      <c r="R1466" t="s">
        <v>8339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8">
        <f>IFERROR(ROUND(E1467/L1467,4),0)</f>
        <v>52.622700000000002</v>
      </c>
      <c r="Q1467" s="10" t="s">
        <v>8319</v>
      </c>
      <c r="R1467" t="s">
        <v>8339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8">
        <f>IFERROR(ROUND(E1468/L1468,4),0)</f>
        <v>69.598299999999995</v>
      </c>
      <c r="Q1468" s="10" t="s">
        <v>8319</v>
      </c>
      <c r="R1468" t="s">
        <v>8339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8">
        <f>IFERROR(ROUND(E1469/L1469,4),0)</f>
        <v>76.72</v>
      </c>
      <c r="Q1469" s="10" t="s">
        <v>8319</v>
      </c>
      <c r="R1469" t="s">
        <v>8339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8">
        <f>IFERROR(ROUND(E1470/L1470,4),0)</f>
        <v>33.191099999999999</v>
      </c>
      <c r="Q1470" s="10" t="s">
        <v>8319</v>
      </c>
      <c r="R1470" t="s">
        <v>8339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8">
        <f>IFERROR(ROUND(E1471/L1471,4),0)</f>
        <v>149.46420000000001</v>
      </c>
      <c r="Q1471" s="10" t="s">
        <v>8319</v>
      </c>
      <c r="R1471" t="s">
        <v>8339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8">
        <f>IFERROR(ROUND(E1472/L1472,4),0)</f>
        <v>23.172799999999999</v>
      </c>
      <c r="Q1472" s="10" t="s">
        <v>8319</v>
      </c>
      <c r="R1472" t="s">
        <v>8339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8">
        <f>IFERROR(ROUND(E1473/L1473,4),0)</f>
        <v>96.877600000000001</v>
      </c>
      <c r="Q1473" s="10" t="s">
        <v>8319</v>
      </c>
      <c r="R1473" t="s">
        <v>8339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8">
        <f>IFERROR(ROUND(E1474/L1474,4),0)</f>
        <v>103.2024</v>
      </c>
      <c r="Q1474" s="10" t="s">
        <v>8319</v>
      </c>
      <c r="R1474" t="s">
        <v>8339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8">
        <f>IFERROR(ROUND(E1475/L1475,4),0)</f>
        <v>38.462600000000002</v>
      </c>
      <c r="Q1475" s="10" t="s">
        <v>8319</v>
      </c>
      <c r="R1475" t="s">
        <v>8339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8">
        <f>IFERROR(ROUND(E1476/L1476,4),0)</f>
        <v>44.315800000000003</v>
      </c>
      <c r="Q1476" s="10" t="s">
        <v>8319</v>
      </c>
      <c r="R1476" t="s">
        <v>8339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8">
        <f>IFERROR(ROUND(E1477/L1477,4),0)</f>
        <v>64.173400000000001</v>
      </c>
      <c r="Q1477" s="10" t="s">
        <v>8319</v>
      </c>
      <c r="R1477" t="s">
        <v>8339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8">
        <f>IFERROR(ROUND(E1478/L1478,4),0)</f>
        <v>43.333300000000001</v>
      </c>
      <c r="Q1478" s="10" t="s">
        <v>8319</v>
      </c>
      <c r="R1478" t="s">
        <v>8339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8">
        <f>IFERROR(ROUND(E1479/L1479,4),0)</f>
        <v>90.495900000000006</v>
      </c>
      <c r="Q1479" s="10" t="s">
        <v>8319</v>
      </c>
      <c r="R1479" t="s">
        <v>8339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8">
        <f>IFERROR(ROUND(E1480/L1480,4),0)</f>
        <v>29.187200000000001</v>
      </c>
      <c r="Q1480" s="10" t="s">
        <v>8319</v>
      </c>
      <c r="R1480" t="s">
        <v>8339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8">
        <f>IFERROR(ROUND(E1481/L1481,4),0)</f>
        <v>30.957699999999999</v>
      </c>
      <c r="Q1481" s="10" t="s">
        <v>8319</v>
      </c>
      <c r="R1481" t="s">
        <v>8339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8">
        <f>IFERROR(ROUND(E1482/L1482,4),0)</f>
        <v>92.157799999999995</v>
      </c>
      <c r="Q1482" s="10" t="s">
        <v>8319</v>
      </c>
      <c r="R1482" t="s">
        <v>8339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8">
        <f>IFERROR(ROUND(E1483/L1483,4),0)</f>
        <v>17.5</v>
      </c>
      <c r="Q1483" s="10" t="s">
        <v>8319</v>
      </c>
      <c r="R1483" t="s">
        <v>8321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8">
        <f>IFERROR(ROUND(E1484/L1484,4),0)</f>
        <v>5</v>
      </c>
      <c r="Q1484" s="10" t="s">
        <v>8319</v>
      </c>
      <c r="R1484" t="s">
        <v>8321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8">
        <f>IFERROR(ROUND(E1485/L1485,4),0)</f>
        <v>25</v>
      </c>
      <c r="Q1485" s="10" t="s">
        <v>8319</v>
      </c>
      <c r="R1485" t="s">
        <v>8321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8">
        <f>IFERROR(ROUND(E1486/L1486,4),0)</f>
        <v>0</v>
      </c>
      <c r="Q1486" s="10" t="s">
        <v>8319</v>
      </c>
      <c r="R1486" t="s">
        <v>8321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8">
        <f>IFERROR(ROUND(E1487/L1487,4),0)</f>
        <v>50</v>
      </c>
      <c r="Q1487" s="10" t="s">
        <v>8319</v>
      </c>
      <c r="R1487" t="s">
        <v>8321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8">
        <f>IFERROR(ROUND(E1488/L1488,4),0)</f>
        <v>16</v>
      </c>
      <c r="Q1488" s="10" t="s">
        <v>8319</v>
      </c>
      <c r="R1488" t="s">
        <v>8321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8">
        <f>IFERROR(ROUND(E1489/L1489,4),0)</f>
        <v>0</v>
      </c>
      <c r="Q1489" s="10" t="s">
        <v>8319</v>
      </c>
      <c r="R1489" t="s">
        <v>8321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8">
        <f>IFERROR(ROUND(E1490/L1490,4),0)</f>
        <v>60</v>
      </c>
      <c r="Q1490" s="10" t="s">
        <v>8319</v>
      </c>
      <c r="R1490" t="s">
        <v>8321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8">
        <f>IFERROR(ROUND(E1491/L1491,4),0)</f>
        <v>0</v>
      </c>
      <c r="Q1491" s="10" t="s">
        <v>8319</v>
      </c>
      <c r="R1491" t="s">
        <v>8321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8">
        <f>IFERROR(ROUND(E1492/L1492,4),0)</f>
        <v>47.1053</v>
      </c>
      <c r="Q1492" s="10" t="s">
        <v>8319</v>
      </c>
      <c r="R1492" t="s">
        <v>8321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8">
        <f>IFERROR(ROUND(E1493/L1493,4),0)</f>
        <v>100</v>
      </c>
      <c r="Q1493" s="10" t="s">
        <v>8319</v>
      </c>
      <c r="R1493" t="s">
        <v>8321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8">
        <f>IFERROR(ROUND(E1494/L1494,4),0)</f>
        <v>15</v>
      </c>
      <c r="Q1494" s="10" t="s">
        <v>8319</v>
      </c>
      <c r="R1494" t="s">
        <v>8321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8">
        <f>IFERROR(ROUND(E1495/L1495,4),0)</f>
        <v>0</v>
      </c>
      <c r="Q1495" s="10" t="s">
        <v>8319</v>
      </c>
      <c r="R1495" t="s">
        <v>8321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8">
        <f>IFERROR(ROUND(E1496/L1496,4),0)</f>
        <v>40.454500000000003</v>
      </c>
      <c r="Q1496" s="10" t="s">
        <v>8319</v>
      </c>
      <c r="R1496" t="s">
        <v>8321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8">
        <f>IFERROR(ROUND(E1497/L1497,4),0)</f>
        <v>0</v>
      </c>
      <c r="Q1497" s="10" t="s">
        <v>8319</v>
      </c>
      <c r="R1497" t="s">
        <v>8321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8">
        <f>IFERROR(ROUND(E1498/L1498,4),0)</f>
        <v>0</v>
      </c>
      <c r="Q1498" s="10" t="s">
        <v>8319</v>
      </c>
      <c r="R1498" t="s">
        <v>8321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8">
        <f>IFERROR(ROUND(E1499/L1499,4),0)</f>
        <v>1</v>
      </c>
      <c r="Q1499" s="10" t="s">
        <v>8319</v>
      </c>
      <c r="R1499" t="s">
        <v>8321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8">
        <f>IFERROR(ROUND(E1500/L1500,4),0)</f>
        <v>19</v>
      </c>
      <c r="Q1500" s="10" t="s">
        <v>8319</v>
      </c>
      <c r="R1500" t="s">
        <v>8321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8">
        <f>IFERROR(ROUND(E1501/L1501,4),0)</f>
        <v>5</v>
      </c>
      <c r="Q1501" s="10" t="s">
        <v>8319</v>
      </c>
      <c r="R1501" t="s">
        <v>8321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8">
        <f>IFERROR(ROUND(E1502/L1502,4),0)</f>
        <v>46.7333</v>
      </c>
      <c r="Q1502" s="10" t="s">
        <v>8319</v>
      </c>
      <c r="R1502" t="s">
        <v>8321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8">
        <f>IFERROR(ROUND(E1503/L1503,4),0)</f>
        <v>97.731099999999998</v>
      </c>
      <c r="Q1503" s="10" t="s">
        <v>8335</v>
      </c>
      <c r="R1503" t="s">
        <v>8336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8">
        <f>IFERROR(ROUND(E1504/L1504,4),0)</f>
        <v>67.835899999999995</v>
      </c>
      <c r="Q1504" s="10" t="s">
        <v>8335</v>
      </c>
      <c r="R1504" t="s">
        <v>8336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8">
        <f>IFERROR(ROUND(E1505/L1505,4),0)</f>
        <v>56.984900000000003</v>
      </c>
      <c r="Q1505" s="10" t="s">
        <v>8335</v>
      </c>
      <c r="R1505" t="s">
        <v>8336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8">
        <f>IFERROR(ROUND(E1506/L1506,4),0)</f>
        <v>67.159899999999993</v>
      </c>
      <c r="Q1506" s="10" t="s">
        <v>8335</v>
      </c>
      <c r="R1506" t="s">
        <v>8336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8">
        <f>IFERROR(ROUND(E1507/L1507,4),0)</f>
        <v>48.037700000000001</v>
      </c>
      <c r="Q1507" s="10" t="s">
        <v>8335</v>
      </c>
      <c r="R1507" t="s">
        <v>8336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8">
        <f>IFERROR(ROUND(E1508/L1508,4),0)</f>
        <v>38.860500000000002</v>
      </c>
      <c r="Q1508" s="10" t="s">
        <v>8335</v>
      </c>
      <c r="R1508" t="s">
        <v>8336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8">
        <f>IFERROR(ROUND(E1509/L1509,4),0)</f>
        <v>78.181799999999996</v>
      </c>
      <c r="Q1509" s="10" t="s">
        <v>8335</v>
      </c>
      <c r="R1509" t="s">
        <v>8336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8">
        <f>IFERROR(ROUND(E1510/L1510,4),0)</f>
        <v>97.113699999999994</v>
      </c>
      <c r="Q1510" s="10" t="s">
        <v>8335</v>
      </c>
      <c r="R1510" t="s">
        <v>8336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8">
        <f>IFERROR(ROUND(E1511/L1511,4),0)</f>
        <v>110.39400000000001</v>
      </c>
      <c r="Q1511" s="10" t="s">
        <v>8335</v>
      </c>
      <c r="R1511" t="s">
        <v>8336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8">
        <f>IFERROR(ROUND(E1512/L1512,4),0)</f>
        <v>39.915100000000002</v>
      </c>
      <c r="Q1512" s="10" t="s">
        <v>8335</v>
      </c>
      <c r="R1512" t="s">
        <v>8336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8">
        <f>IFERROR(ROUND(E1513/L1513,4),0)</f>
        <v>75.975700000000003</v>
      </c>
      <c r="Q1513" s="10" t="s">
        <v>8335</v>
      </c>
      <c r="R1513" t="s">
        <v>8336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8">
        <f>IFERROR(ROUND(E1514/L1514,4),0)</f>
        <v>58.379100000000001</v>
      </c>
      <c r="Q1514" s="10" t="s">
        <v>8335</v>
      </c>
      <c r="R1514" t="s">
        <v>8336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8">
        <f>IFERROR(ROUND(E1515/L1515,4),0)</f>
        <v>55.820900000000002</v>
      </c>
      <c r="Q1515" s="10" t="s">
        <v>8335</v>
      </c>
      <c r="R1515" t="s">
        <v>8336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8">
        <f>IFERROR(ROUND(E1516/L1516,4),0)</f>
        <v>151.24430000000001</v>
      </c>
      <c r="Q1516" s="10" t="s">
        <v>8335</v>
      </c>
      <c r="R1516" t="s">
        <v>8336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8">
        <f>IFERROR(ROUND(E1517/L1517,4),0)</f>
        <v>849.6703</v>
      </c>
      <c r="Q1517" s="10" t="s">
        <v>8335</v>
      </c>
      <c r="R1517" t="s">
        <v>8336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8">
        <f>IFERROR(ROUND(E1518/L1518,4),0)</f>
        <v>159.2414</v>
      </c>
      <c r="Q1518" s="10" t="s">
        <v>8335</v>
      </c>
      <c r="R1518" t="s">
        <v>8336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8">
        <f>IFERROR(ROUND(E1519/L1519,4),0)</f>
        <v>39.507300000000001</v>
      </c>
      <c r="Q1519" s="10" t="s">
        <v>8335</v>
      </c>
      <c r="R1519" t="s">
        <v>8336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8">
        <f>IFERROR(ROUND(E1520/L1520,4),0)</f>
        <v>130.52969999999999</v>
      </c>
      <c r="Q1520" s="10" t="s">
        <v>8335</v>
      </c>
      <c r="R1520" t="s">
        <v>8336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8">
        <f>IFERROR(ROUND(E1521/L1521,4),0)</f>
        <v>64.156899999999993</v>
      </c>
      <c r="Q1521" s="10" t="s">
        <v>8335</v>
      </c>
      <c r="R1521" t="s">
        <v>8336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8">
        <f>IFERROR(ROUND(E1522/L1522,4),0)</f>
        <v>111.5269</v>
      </c>
      <c r="Q1522" s="10" t="s">
        <v>8335</v>
      </c>
      <c r="R1522" t="s">
        <v>8336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8">
        <f>IFERROR(ROUND(E1523/L1523,4),0)</f>
        <v>170.4468</v>
      </c>
      <c r="Q1523" s="10" t="s">
        <v>8335</v>
      </c>
      <c r="R1523" t="s">
        <v>8336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8">
        <f>IFERROR(ROUND(E1524/L1524,4),0)</f>
        <v>133.73920000000001</v>
      </c>
      <c r="Q1524" s="10" t="s">
        <v>8335</v>
      </c>
      <c r="R1524" t="s">
        <v>8336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8">
        <f>IFERROR(ROUND(E1525/L1525,4),0)</f>
        <v>95.834000000000003</v>
      </c>
      <c r="Q1525" s="10" t="s">
        <v>8335</v>
      </c>
      <c r="R1525" t="s">
        <v>8336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8">
        <f>IFERROR(ROUND(E1526/L1526,4),0)</f>
        <v>221.78569999999999</v>
      </c>
      <c r="Q1526" s="10" t="s">
        <v>8335</v>
      </c>
      <c r="R1526" t="s">
        <v>8336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8">
        <f>IFERROR(ROUND(E1527/L1527,4),0)</f>
        <v>32.315399999999997</v>
      </c>
      <c r="Q1527" s="10" t="s">
        <v>8335</v>
      </c>
      <c r="R1527" t="s">
        <v>8336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8">
        <f>IFERROR(ROUND(E1528/L1528,4),0)</f>
        <v>98.839299999999994</v>
      </c>
      <c r="Q1528" s="10" t="s">
        <v>8335</v>
      </c>
      <c r="R1528" t="s">
        <v>8336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8">
        <f>IFERROR(ROUND(E1529/L1529,4),0)</f>
        <v>55.222099999999998</v>
      </c>
      <c r="Q1529" s="10" t="s">
        <v>8335</v>
      </c>
      <c r="R1529" t="s">
        <v>8336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8">
        <f>IFERROR(ROUND(E1530/L1530,4),0)</f>
        <v>52.793799999999997</v>
      </c>
      <c r="Q1530" s="10" t="s">
        <v>8335</v>
      </c>
      <c r="R1530" t="s">
        <v>8336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8">
        <f>IFERROR(ROUND(E1531/L1531,4),0)</f>
        <v>135.66669999999999</v>
      </c>
      <c r="Q1531" s="10" t="s">
        <v>8335</v>
      </c>
      <c r="R1531" t="s">
        <v>8336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8">
        <f>IFERROR(ROUND(E1532/L1532,4),0)</f>
        <v>53.991999999999997</v>
      </c>
      <c r="Q1532" s="10" t="s">
        <v>8335</v>
      </c>
      <c r="R1532" t="s">
        <v>8336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8">
        <f>IFERROR(ROUND(E1533/L1533,4),0)</f>
        <v>56.643799999999999</v>
      </c>
      <c r="Q1533" s="10" t="s">
        <v>8335</v>
      </c>
      <c r="R1533" t="s">
        <v>8336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8">
        <f>IFERROR(ROUND(E1534/L1534,4),0)</f>
        <v>82.316299999999998</v>
      </c>
      <c r="Q1534" s="10" t="s">
        <v>8335</v>
      </c>
      <c r="R1534" t="s">
        <v>8336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8">
        <f>IFERROR(ROUND(E1535/L1535,4),0)</f>
        <v>88.260800000000003</v>
      </c>
      <c r="Q1535" s="10" t="s">
        <v>8335</v>
      </c>
      <c r="R1535" t="s">
        <v>8336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8">
        <f>IFERROR(ROUND(E1536/L1536,4),0)</f>
        <v>84.905100000000004</v>
      </c>
      <c r="Q1536" s="10" t="s">
        <v>8335</v>
      </c>
      <c r="R1536" t="s">
        <v>8336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8">
        <f>IFERROR(ROUND(E1537/L1537,4),0)</f>
        <v>48.154499999999999</v>
      </c>
      <c r="Q1537" s="10" t="s">
        <v>8335</v>
      </c>
      <c r="R1537" t="s">
        <v>8336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8">
        <f>IFERROR(ROUND(E1538/L1538,4),0)</f>
        <v>66.0154</v>
      </c>
      <c r="Q1538" s="10" t="s">
        <v>8335</v>
      </c>
      <c r="R1538" t="s">
        <v>8336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8">
        <f>IFERROR(ROUND(E1539/L1539,4),0)</f>
        <v>96.375</v>
      </c>
      <c r="Q1539" s="10" t="s">
        <v>8335</v>
      </c>
      <c r="R1539" t="s">
        <v>8336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8">
        <f>IFERROR(ROUND(E1540/L1540,4),0)</f>
        <v>156.1739</v>
      </c>
      <c r="Q1540" s="10" t="s">
        <v>8335</v>
      </c>
      <c r="R1540" t="s">
        <v>8336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8">
        <f>IFERROR(ROUND(E1541/L1541,4),0)</f>
        <v>95.764899999999997</v>
      </c>
      <c r="Q1541" s="10" t="s">
        <v>8335</v>
      </c>
      <c r="R1541" t="s">
        <v>8336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8">
        <f>IFERROR(ROUND(E1542/L1542,4),0)</f>
        <v>180.40819999999999</v>
      </c>
      <c r="Q1542" s="10" t="s">
        <v>8335</v>
      </c>
      <c r="R1542" t="s">
        <v>8336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8">
        <f>IFERROR(ROUND(E1543/L1543,4),0)</f>
        <v>3</v>
      </c>
      <c r="Q1543" s="10" t="s">
        <v>8335</v>
      </c>
      <c r="R1543" t="s">
        <v>8340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8">
        <f>IFERROR(ROUND(E1544/L1544,4),0)</f>
        <v>20</v>
      </c>
      <c r="Q1544" s="10" t="s">
        <v>8335</v>
      </c>
      <c r="R1544" t="s">
        <v>8340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8">
        <f>IFERROR(ROUND(E1545/L1545,4),0)</f>
        <v>10</v>
      </c>
      <c r="Q1545" s="10" t="s">
        <v>8335</v>
      </c>
      <c r="R1545" t="s">
        <v>8340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8">
        <f>IFERROR(ROUND(E1546/L1546,4),0)</f>
        <v>0</v>
      </c>
      <c r="Q1546" s="10" t="s">
        <v>8335</v>
      </c>
      <c r="R1546" t="s">
        <v>8340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8">
        <f>IFERROR(ROUND(E1547/L1547,4),0)</f>
        <v>1</v>
      </c>
      <c r="Q1547" s="10" t="s">
        <v>8335</v>
      </c>
      <c r="R1547" t="s">
        <v>8340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8">
        <f>IFERROR(ROUND(E1548/L1548,4),0)</f>
        <v>26.2727</v>
      </c>
      <c r="Q1548" s="10" t="s">
        <v>8335</v>
      </c>
      <c r="R1548" t="s">
        <v>8340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8">
        <f>IFERROR(ROUND(E1549/L1549,4),0)</f>
        <v>0</v>
      </c>
      <c r="Q1549" s="10" t="s">
        <v>8335</v>
      </c>
      <c r="R1549" t="s">
        <v>8340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8">
        <f>IFERROR(ROUND(E1550/L1550,4),0)</f>
        <v>60</v>
      </c>
      <c r="Q1550" s="10" t="s">
        <v>8335</v>
      </c>
      <c r="R1550" t="s">
        <v>8340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8">
        <f>IFERROR(ROUND(E1551/L1551,4),0)</f>
        <v>28.333300000000001</v>
      </c>
      <c r="Q1551" s="10" t="s">
        <v>8335</v>
      </c>
      <c r="R1551" t="s">
        <v>8340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8">
        <f>IFERROR(ROUND(E1552/L1552,4),0)</f>
        <v>14.428599999999999</v>
      </c>
      <c r="Q1552" s="10" t="s">
        <v>8335</v>
      </c>
      <c r="R1552" t="s">
        <v>8340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8">
        <f>IFERROR(ROUND(E1553/L1553,4),0)</f>
        <v>0</v>
      </c>
      <c r="Q1553" s="10" t="s">
        <v>8335</v>
      </c>
      <c r="R1553" t="s">
        <v>8340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8">
        <f>IFERROR(ROUND(E1554/L1554,4),0)</f>
        <v>132.1875</v>
      </c>
      <c r="Q1554" s="10" t="s">
        <v>8335</v>
      </c>
      <c r="R1554" t="s">
        <v>8340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8">
        <f>IFERROR(ROUND(E1555/L1555,4),0)</f>
        <v>0</v>
      </c>
      <c r="Q1555" s="10" t="s">
        <v>8335</v>
      </c>
      <c r="R1555" t="s">
        <v>8340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8">
        <f>IFERROR(ROUND(E1556/L1556,4),0)</f>
        <v>0</v>
      </c>
      <c r="Q1556" s="10" t="s">
        <v>8335</v>
      </c>
      <c r="R1556" t="s">
        <v>8340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8">
        <f>IFERROR(ROUND(E1557/L1557,4),0)</f>
        <v>0</v>
      </c>
      <c r="Q1557" s="10" t="s">
        <v>8335</v>
      </c>
      <c r="R1557" t="s">
        <v>8340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8">
        <f>IFERROR(ROUND(E1558/L1558,4),0)</f>
        <v>56.416699999999999</v>
      </c>
      <c r="Q1558" s="10" t="s">
        <v>8335</v>
      </c>
      <c r="R1558" t="s">
        <v>8340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8">
        <f>IFERROR(ROUND(E1559/L1559,4),0)</f>
        <v>100</v>
      </c>
      <c r="Q1559" s="10" t="s">
        <v>8335</v>
      </c>
      <c r="R1559" t="s">
        <v>8340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8">
        <f>IFERROR(ROUND(E1560/L1560,4),0)</f>
        <v>11.666700000000001</v>
      </c>
      <c r="Q1560" s="10" t="s">
        <v>8335</v>
      </c>
      <c r="R1560" t="s">
        <v>8340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8">
        <f>IFERROR(ROUND(E1561/L1561,4),0)</f>
        <v>50</v>
      </c>
      <c r="Q1561" s="10" t="s">
        <v>8335</v>
      </c>
      <c r="R1561" t="s">
        <v>8340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8">
        <f>IFERROR(ROUND(E1562/L1562,4),0)</f>
        <v>23.5</v>
      </c>
      <c r="Q1562" s="10" t="s">
        <v>8335</v>
      </c>
      <c r="R1562" t="s">
        <v>8340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8">
        <f>IFERROR(ROUND(E1563/L1563,4),0)</f>
        <v>67</v>
      </c>
      <c r="Q1563" s="10" t="s">
        <v>8319</v>
      </c>
      <c r="R1563" t="s">
        <v>8341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8">
        <f>IFERROR(ROUND(E1564/L1564,4),0)</f>
        <v>0</v>
      </c>
      <c r="Q1564" s="10" t="s">
        <v>8319</v>
      </c>
      <c r="R1564" t="s">
        <v>8341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8">
        <f>IFERROR(ROUND(E1565/L1565,4),0)</f>
        <v>42.5</v>
      </c>
      <c r="Q1565" s="10" t="s">
        <v>8319</v>
      </c>
      <c r="R1565" t="s">
        <v>8341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8">
        <f>IFERROR(ROUND(E1566/L1566,4),0)</f>
        <v>10</v>
      </c>
      <c r="Q1566" s="10" t="s">
        <v>8319</v>
      </c>
      <c r="R1566" t="s">
        <v>8341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8">
        <f>IFERROR(ROUND(E1567/L1567,4),0)</f>
        <v>100</v>
      </c>
      <c r="Q1567" s="10" t="s">
        <v>8319</v>
      </c>
      <c r="R1567" t="s">
        <v>8341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8">
        <f>IFERROR(ROUND(E1568/L1568,4),0)</f>
        <v>108.0508</v>
      </c>
      <c r="Q1568" s="10" t="s">
        <v>8319</v>
      </c>
      <c r="R1568" t="s">
        <v>8341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8">
        <f>IFERROR(ROUND(E1569/L1569,4),0)</f>
        <v>26.923100000000002</v>
      </c>
      <c r="Q1569" s="10" t="s">
        <v>8319</v>
      </c>
      <c r="R1569" t="s">
        <v>8341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8">
        <f>IFERROR(ROUND(E1570/L1570,4),0)</f>
        <v>155</v>
      </c>
      <c r="Q1570" s="10" t="s">
        <v>8319</v>
      </c>
      <c r="R1570" t="s">
        <v>8341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8">
        <f>IFERROR(ROUND(E1571/L1571,4),0)</f>
        <v>0</v>
      </c>
      <c r="Q1571" s="10" t="s">
        <v>8319</v>
      </c>
      <c r="R1571" t="s">
        <v>8341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8">
        <f>IFERROR(ROUND(E1572/L1572,4),0)</f>
        <v>47.769199999999998</v>
      </c>
      <c r="Q1572" s="10" t="s">
        <v>8319</v>
      </c>
      <c r="R1572" t="s">
        <v>8341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8">
        <f>IFERROR(ROUND(E1573/L1573,4),0)</f>
        <v>20</v>
      </c>
      <c r="Q1573" s="10" t="s">
        <v>8319</v>
      </c>
      <c r="R1573" t="s">
        <v>8341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8">
        <f>IFERROR(ROUND(E1574/L1574,4),0)</f>
        <v>41.666699999999999</v>
      </c>
      <c r="Q1574" s="10" t="s">
        <v>8319</v>
      </c>
      <c r="R1574" t="s">
        <v>8341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8">
        <f>IFERROR(ROUND(E1575/L1575,4),0)</f>
        <v>74.333299999999994</v>
      </c>
      <c r="Q1575" s="10" t="s">
        <v>8319</v>
      </c>
      <c r="R1575" t="s">
        <v>8341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8">
        <f>IFERROR(ROUND(E1576/L1576,4),0)</f>
        <v>84.333299999999994</v>
      </c>
      <c r="Q1576" s="10" t="s">
        <v>8319</v>
      </c>
      <c r="R1576" t="s">
        <v>8341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8">
        <f>IFERROR(ROUND(E1577/L1577,4),0)</f>
        <v>65.457099999999997</v>
      </c>
      <c r="Q1577" s="10" t="s">
        <v>8319</v>
      </c>
      <c r="R1577" t="s">
        <v>8341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8">
        <f>IFERROR(ROUND(E1578/L1578,4),0)</f>
        <v>65</v>
      </c>
      <c r="Q1578" s="10" t="s">
        <v>8319</v>
      </c>
      <c r="R1578" t="s">
        <v>8341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8">
        <f>IFERROR(ROUND(E1579/L1579,4),0)</f>
        <v>27.5</v>
      </c>
      <c r="Q1579" s="10" t="s">
        <v>8319</v>
      </c>
      <c r="R1579" t="s">
        <v>8341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8">
        <f>IFERROR(ROUND(E1580/L1580,4),0)</f>
        <v>51.25</v>
      </c>
      <c r="Q1580" s="10" t="s">
        <v>8319</v>
      </c>
      <c r="R1580" t="s">
        <v>8341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8">
        <f>IFERROR(ROUND(E1581/L1581,4),0)</f>
        <v>14</v>
      </c>
      <c r="Q1581" s="10" t="s">
        <v>8319</v>
      </c>
      <c r="R1581" t="s">
        <v>8341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8">
        <f>IFERROR(ROUND(E1582/L1582,4),0)</f>
        <v>0</v>
      </c>
      <c r="Q1582" s="10" t="s">
        <v>8319</v>
      </c>
      <c r="R1582" t="s">
        <v>8341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8">
        <f>IFERROR(ROUND(E1583/L1583,4),0)</f>
        <v>5</v>
      </c>
      <c r="Q1583" s="10" t="s">
        <v>8335</v>
      </c>
      <c r="R1583" t="s">
        <v>8342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8">
        <f>IFERROR(ROUND(E1584/L1584,4),0)</f>
        <v>31</v>
      </c>
      <c r="Q1584" s="10" t="s">
        <v>8335</v>
      </c>
      <c r="R1584" t="s">
        <v>8342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8">
        <f>IFERROR(ROUND(E1585/L1585,4),0)</f>
        <v>15</v>
      </c>
      <c r="Q1585" s="10" t="s">
        <v>8335</v>
      </c>
      <c r="R1585" t="s">
        <v>8342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8">
        <f>IFERROR(ROUND(E1586/L1586,4),0)</f>
        <v>0</v>
      </c>
      <c r="Q1586" s="10" t="s">
        <v>8335</v>
      </c>
      <c r="R1586" t="s">
        <v>8342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8">
        <f>IFERROR(ROUND(E1587/L1587,4),0)</f>
        <v>131.66669999999999</v>
      </c>
      <c r="Q1587" s="10" t="s">
        <v>8335</v>
      </c>
      <c r="R1587" t="s">
        <v>8342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8">
        <f>IFERROR(ROUND(E1588/L1588,4),0)</f>
        <v>0</v>
      </c>
      <c r="Q1588" s="10" t="s">
        <v>8335</v>
      </c>
      <c r="R1588" t="s">
        <v>8342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8">
        <f>IFERROR(ROUND(E1589/L1589,4),0)</f>
        <v>1</v>
      </c>
      <c r="Q1589" s="10" t="s">
        <v>8335</v>
      </c>
      <c r="R1589" t="s">
        <v>8342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8">
        <f>IFERROR(ROUND(E1590/L1590,4),0)</f>
        <v>0</v>
      </c>
      <c r="Q1590" s="10" t="s">
        <v>8335</v>
      </c>
      <c r="R1590" t="s">
        <v>8342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8">
        <f>IFERROR(ROUND(E1591/L1591,4),0)</f>
        <v>0</v>
      </c>
      <c r="Q1591" s="10" t="s">
        <v>8335</v>
      </c>
      <c r="R1591" t="s">
        <v>8342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8">
        <f>IFERROR(ROUND(E1592/L1592,4),0)</f>
        <v>510</v>
      </c>
      <c r="Q1592" s="10" t="s">
        <v>8335</v>
      </c>
      <c r="R1592" t="s">
        <v>8342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8">
        <f>IFERROR(ROUND(E1593/L1593,4),0)</f>
        <v>44.478299999999997</v>
      </c>
      <c r="Q1593" s="10" t="s">
        <v>8335</v>
      </c>
      <c r="R1593" t="s">
        <v>8342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8">
        <f>IFERROR(ROUND(E1594/L1594,4),0)</f>
        <v>0</v>
      </c>
      <c r="Q1594" s="10" t="s">
        <v>8335</v>
      </c>
      <c r="R1594" t="s">
        <v>8342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8">
        <f>IFERROR(ROUND(E1595/L1595,4),0)</f>
        <v>1</v>
      </c>
      <c r="Q1595" s="10" t="s">
        <v>8335</v>
      </c>
      <c r="R1595" t="s">
        <v>8342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8">
        <f>IFERROR(ROUND(E1596/L1596,4),0)</f>
        <v>20.5</v>
      </c>
      <c r="Q1596" s="10" t="s">
        <v>8335</v>
      </c>
      <c r="R1596" t="s">
        <v>8342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8">
        <f>IFERROR(ROUND(E1597/L1597,4),0)</f>
        <v>40</v>
      </c>
      <c r="Q1597" s="10" t="s">
        <v>8335</v>
      </c>
      <c r="R1597" t="s">
        <v>8342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8">
        <f>IFERROR(ROUND(E1598/L1598,4),0)</f>
        <v>25</v>
      </c>
      <c r="Q1598" s="10" t="s">
        <v>8335</v>
      </c>
      <c r="R1598" t="s">
        <v>8342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8">
        <f>IFERROR(ROUND(E1599/L1599,4),0)</f>
        <v>0</v>
      </c>
      <c r="Q1599" s="10" t="s">
        <v>8335</v>
      </c>
      <c r="R1599" t="s">
        <v>8342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8">
        <f>IFERROR(ROUND(E1600/L1600,4),0)</f>
        <v>1</v>
      </c>
      <c r="Q1600" s="10" t="s">
        <v>8335</v>
      </c>
      <c r="R1600" t="s">
        <v>8342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8">
        <f>IFERROR(ROUND(E1601/L1601,4),0)</f>
        <v>0</v>
      </c>
      <c r="Q1601" s="10" t="s">
        <v>8335</v>
      </c>
      <c r="R1601" t="s">
        <v>8342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8">
        <f>IFERROR(ROUND(E1602/L1602,4),0)</f>
        <v>40.777799999999999</v>
      </c>
      <c r="Q1602" s="10" t="s">
        <v>8335</v>
      </c>
      <c r="R1602" t="s">
        <v>8342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8">
        <f>IFERROR(ROUND(E1603/L1603,4),0)</f>
        <v>48.325499999999998</v>
      </c>
      <c r="Q1603" s="10" t="s">
        <v>8322</v>
      </c>
      <c r="R1603" t="s">
        <v>8323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8">
        <f>IFERROR(ROUND(E1604/L1604,4),0)</f>
        <v>46.953099999999999</v>
      </c>
      <c r="Q1604" s="10" t="s">
        <v>8322</v>
      </c>
      <c r="R1604" t="s">
        <v>8323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8">
        <f>IFERROR(ROUND(E1605/L1605,4),0)</f>
        <v>66.688699999999997</v>
      </c>
      <c r="Q1605" s="10" t="s">
        <v>8322</v>
      </c>
      <c r="R1605" t="s">
        <v>8323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8">
        <f>IFERROR(ROUND(E1606/L1606,4),0)</f>
        <v>48.8429</v>
      </c>
      <c r="Q1606" s="10" t="s">
        <v>8322</v>
      </c>
      <c r="R1606" t="s">
        <v>8323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8">
        <f>IFERROR(ROUND(E1607/L1607,4),0)</f>
        <v>137.3091</v>
      </c>
      <c r="Q1607" s="10" t="s">
        <v>8322</v>
      </c>
      <c r="R1607" t="s">
        <v>8323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8">
        <f>IFERROR(ROUND(E1608/L1608,4),0)</f>
        <v>87.829700000000003</v>
      </c>
      <c r="Q1608" s="10" t="s">
        <v>8322</v>
      </c>
      <c r="R1608" t="s">
        <v>8323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8">
        <f>IFERROR(ROUND(E1609/L1609,4),0)</f>
        <v>70.785399999999996</v>
      </c>
      <c r="Q1609" s="10" t="s">
        <v>8322</v>
      </c>
      <c r="R1609" t="s">
        <v>8323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8">
        <f>IFERROR(ROUND(E1610/L1610,4),0)</f>
        <v>52.826099999999997</v>
      </c>
      <c r="Q1610" s="10" t="s">
        <v>8322</v>
      </c>
      <c r="R1610" t="s">
        <v>8323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8">
        <f>IFERROR(ROUND(E1611/L1611,4),0)</f>
        <v>443.75</v>
      </c>
      <c r="Q1611" s="10" t="s">
        <v>8322</v>
      </c>
      <c r="R1611" t="s">
        <v>8323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8">
        <f>IFERROR(ROUND(E1612/L1612,4),0)</f>
        <v>48.544600000000003</v>
      </c>
      <c r="Q1612" s="10" t="s">
        <v>8322</v>
      </c>
      <c r="R1612" t="s">
        <v>8323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8">
        <f>IFERROR(ROUND(E1613/L1613,4),0)</f>
        <v>37.074100000000001</v>
      </c>
      <c r="Q1613" s="10" t="s">
        <v>8322</v>
      </c>
      <c r="R1613" t="s">
        <v>8323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8">
        <f>IFERROR(ROUND(E1614/L1614,4),0)</f>
        <v>50</v>
      </c>
      <c r="Q1614" s="10" t="s">
        <v>8322</v>
      </c>
      <c r="R1614" t="s">
        <v>8323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8">
        <f>IFERROR(ROUND(E1615/L1615,4),0)</f>
        <v>39.038499999999999</v>
      </c>
      <c r="Q1615" s="10" t="s">
        <v>8322</v>
      </c>
      <c r="R1615" t="s">
        <v>8323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8">
        <f>IFERROR(ROUND(E1616/L1616,4),0)</f>
        <v>66.688299999999998</v>
      </c>
      <c r="Q1616" s="10" t="s">
        <v>8322</v>
      </c>
      <c r="R1616" t="s">
        <v>8323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8">
        <f>IFERROR(ROUND(E1617/L1617,4),0)</f>
        <v>67.132400000000004</v>
      </c>
      <c r="Q1617" s="10" t="s">
        <v>8322</v>
      </c>
      <c r="R1617" t="s">
        <v>8323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8">
        <f>IFERROR(ROUND(E1618/L1618,4),0)</f>
        <v>66.369399999999999</v>
      </c>
      <c r="Q1618" s="10" t="s">
        <v>8322</v>
      </c>
      <c r="R1618" t="s">
        <v>8323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8">
        <f>IFERROR(ROUND(E1619/L1619,4),0)</f>
        <v>64.6203</v>
      </c>
      <c r="Q1619" s="10" t="s">
        <v>8322</v>
      </c>
      <c r="R1619" t="s">
        <v>8323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8">
        <f>IFERROR(ROUND(E1620/L1620,4),0)</f>
        <v>58.370399999999997</v>
      </c>
      <c r="Q1620" s="10" t="s">
        <v>8322</v>
      </c>
      <c r="R1620" t="s">
        <v>8323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8">
        <f>IFERROR(ROUND(E1621/L1621,4),0)</f>
        <v>86.956500000000005</v>
      </c>
      <c r="Q1621" s="10" t="s">
        <v>8322</v>
      </c>
      <c r="R1621" t="s">
        <v>8323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8">
        <f>IFERROR(ROUND(E1622/L1622,4),0)</f>
        <v>66.470600000000005</v>
      </c>
      <c r="Q1622" s="10" t="s">
        <v>8322</v>
      </c>
      <c r="R1622" t="s">
        <v>8323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8">
        <f>IFERROR(ROUND(E1623/L1623,4),0)</f>
        <v>163.78380000000001</v>
      </c>
      <c r="Q1623" s="10" t="s">
        <v>8322</v>
      </c>
      <c r="R1623" t="s">
        <v>8323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8">
        <f>IFERROR(ROUND(E1624/L1624,4),0)</f>
        <v>107.9846</v>
      </c>
      <c r="Q1624" s="10" t="s">
        <v>8322</v>
      </c>
      <c r="R1624" t="s">
        <v>8323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8">
        <f>IFERROR(ROUND(E1625/L1625,4),0)</f>
        <v>42.1111</v>
      </c>
      <c r="Q1625" s="10" t="s">
        <v>8322</v>
      </c>
      <c r="R1625" t="s">
        <v>8323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8">
        <f>IFERROR(ROUND(E1626/L1626,4),0)</f>
        <v>47.2</v>
      </c>
      <c r="Q1626" s="10" t="s">
        <v>8322</v>
      </c>
      <c r="R1626" t="s">
        <v>8323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8">
        <f>IFERROR(ROUND(E1627/L1627,4),0)</f>
        <v>112.0192</v>
      </c>
      <c r="Q1627" s="10" t="s">
        <v>8322</v>
      </c>
      <c r="R1627" t="s">
        <v>8323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8">
        <f>IFERROR(ROUND(E1628/L1628,4),0)</f>
        <v>74.953699999999998</v>
      </c>
      <c r="Q1628" s="10" t="s">
        <v>8322</v>
      </c>
      <c r="R1628" t="s">
        <v>8323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8">
        <f>IFERROR(ROUND(E1629/L1629,4),0)</f>
        <v>61.578899999999997</v>
      </c>
      <c r="Q1629" s="10" t="s">
        <v>8322</v>
      </c>
      <c r="R1629" t="s">
        <v>8323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8">
        <f>IFERROR(ROUND(E1630/L1630,4),0)</f>
        <v>45.875</v>
      </c>
      <c r="Q1630" s="10" t="s">
        <v>8322</v>
      </c>
      <c r="R1630" t="s">
        <v>8323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8">
        <f>IFERROR(ROUND(E1631/L1631,4),0)</f>
        <v>75.853700000000003</v>
      </c>
      <c r="Q1631" s="10" t="s">
        <v>8322</v>
      </c>
      <c r="R1631" t="s">
        <v>8323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8">
        <f>IFERROR(ROUND(E1632/L1632,4),0)</f>
        <v>84.206299999999999</v>
      </c>
      <c r="Q1632" s="10" t="s">
        <v>8322</v>
      </c>
      <c r="R1632" t="s">
        <v>8323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8">
        <f>IFERROR(ROUND(E1633/L1633,4),0)</f>
        <v>117.2256</v>
      </c>
      <c r="Q1633" s="10" t="s">
        <v>8322</v>
      </c>
      <c r="R1633" t="s">
        <v>8323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8">
        <f>IFERROR(ROUND(E1634/L1634,4),0)</f>
        <v>86.489400000000003</v>
      </c>
      <c r="Q1634" s="10" t="s">
        <v>8322</v>
      </c>
      <c r="R1634" t="s">
        <v>8323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8">
        <f>IFERROR(ROUND(E1635/L1635,4),0)</f>
        <v>172.41380000000001</v>
      </c>
      <c r="Q1635" s="10" t="s">
        <v>8322</v>
      </c>
      <c r="R1635" t="s">
        <v>8323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8">
        <f>IFERROR(ROUND(E1636/L1636,4),0)</f>
        <v>62.8125</v>
      </c>
      <c r="Q1636" s="10" t="s">
        <v>8322</v>
      </c>
      <c r="R1636" t="s">
        <v>8323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8">
        <f>IFERROR(ROUND(E1637/L1637,4),0)</f>
        <v>67.729699999999994</v>
      </c>
      <c r="Q1637" s="10" t="s">
        <v>8322</v>
      </c>
      <c r="R1637" t="s">
        <v>8323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8">
        <f>IFERROR(ROUND(E1638/L1638,4),0)</f>
        <v>53.563200000000002</v>
      </c>
      <c r="Q1638" s="10" t="s">
        <v>8322</v>
      </c>
      <c r="R1638" t="s">
        <v>8323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8">
        <f>IFERROR(ROUND(E1639/L1639,4),0)</f>
        <v>34.6</v>
      </c>
      <c r="Q1639" s="10" t="s">
        <v>8322</v>
      </c>
      <c r="R1639" t="s">
        <v>8323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8">
        <f>IFERROR(ROUND(E1640/L1640,4),0)</f>
        <v>38.8889</v>
      </c>
      <c r="Q1640" s="10" t="s">
        <v>8322</v>
      </c>
      <c r="R1640" t="s">
        <v>8323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8">
        <f>IFERROR(ROUND(E1641/L1641,4),0)</f>
        <v>94.736800000000002</v>
      </c>
      <c r="Q1641" s="10" t="s">
        <v>8322</v>
      </c>
      <c r="R1641" t="s">
        <v>8323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8">
        <f>IFERROR(ROUND(E1642/L1642,4),0)</f>
        <v>39.967100000000002</v>
      </c>
      <c r="Q1642" s="10" t="s">
        <v>8322</v>
      </c>
      <c r="R1642" t="s">
        <v>8323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8">
        <f>IFERROR(ROUND(E1643/L1643,4),0)</f>
        <v>97.5</v>
      </c>
      <c r="Q1643" s="10" t="s">
        <v>8322</v>
      </c>
      <c r="R1643" t="s">
        <v>8343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8">
        <f>IFERROR(ROUND(E1644/L1644,4),0)</f>
        <v>42.857100000000003</v>
      </c>
      <c r="Q1644" s="10" t="s">
        <v>8322</v>
      </c>
      <c r="R1644" t="s">
        <v>8343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8">
        <f>IFERROR(ROUND(E1645/L1645,4),0)</f>
        <v>168.51349999999999</v>
      </c>
      <c r="Q1645" s="10" t="s">
        <v>8322</v>
      </c>
      <c r="R1645" t="s">
        <v>8343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8">
        <f>IFERROR(ROUND(E1646/L1646,4),0)</f>
        <v>85.546899999999994</v>
      </c>
      <c r="Q1646" s="10" t="s">
        <v>8322</v>
      </c>
      <c r="R1646" t="s">
        <v>8343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8">
        <f>IFERROR(ROUND(E1647/L1647,4),0)</f>
        <v>554</v>
      </c>
      <c r="Q1647" s="10" t="s">
        <v>8322</v>
      </c>
      <c r="R1647" t="s">
        <v>8343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8">
        <f>IFERROR(ROUND(E1648/L1648,4),0)</f>
        <v>26.554200000000002</v>
      </c>
      <c r="Q1648" s="10" t="s">
        <v>8322</v>
      </c>
      <c r="R1648" t="s">
        <v>8343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8">
        <f>IFERROR(ROUND(E1649/L1649,4),0)</f>
        <v>113.8261</v>
      </c>
      <c r="Q1649" s="10" t="s">
        <v>8322</v>
      </c>
      <c r="R1649" t="s">
        <v>8343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8">
        <f>IFERROR(ROUND(E1650/L1650,4),0)</f>
        <v>32.011099999999999</v>
      </c>
      <c r="Q1650" s="10" t="s">
        <v>8322</v>
      </c>
      <c r="R1650" t="s">
        <v>8343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8">
        <f>IFERROR(ROUND(E1651/L1651,4),0)</f>
        <v>47.189300000000003</v>
      </c>
      <c r="Q1651" s="10" t="s">
        <v>8322</v>
      </c>
      <c r="R1651" t="s">
        <v>8343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8">
        <f>IFERROR(ROUND(E1652/L1652,4),0)</f>
        <v>88.468800000000002</v>
      </c>
      <c r="Q1652" s="10" t="s">
        <v>8322</v>
      </c>
      <c r="R1652" t="s">
        <v>8343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8">
        <f>IFERROR(ROUND(E1653/L1653,4),0)</f>
        <v>100.75</v>
      </c>
      <c r="Q1653" s="10" t="s">
        <v>8322</v>
      </c>
      <c r="R1653" t="s">
        <v>8343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8">
        <f>IFERROR(ROUND(E1654/L1654,4),0)</f>
        <v>64.714299999999994</v>
      </c>
      <c r="Q1654" s="10" t="s">
        <v>8322</v>
      </c>
      <c r="R1654" t="s">
        <v>8343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8">
        <f>IFERROR(ROUND(E1655/L1655,4),0)</f>
        <v>51.854300000000002</v>
      </c>
      <c r="Q1655" s="10" t="s">
        <v>8322</v>
      </c>
      <c r="R1655" t="s">
        <v>8343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8">
        <f>IFERROR(ROUND(E1656/L1656,4),0)</f>
        <v>38.7941</v>
      </c>
      <c r="Q1656" s="10" t="s">
        <v>8322</v>
      </c>
      <c r="R1656" t="s">
        <v>8343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8">
        <f>IFERROR(ROUND(E1657/L1657,4),0)</f>
        <v>44.645800000000001</v>
      </c>
      <c r="Q1657" s="10" t="s">
        <v>8322</v>
      </c>
      <c r="R1657" t="s">
        <v>8343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8">
        <f>IFERROR(ROUND(E1658/L1658,4),0)</f>
        <v>156.77330000000001</v>
      </c>
      <c r="Q1658" s="10" t="s">
        <v>8322</v>
      </c>
      <c r="R1658" t="s">
        <v>8343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8">
        <f>IFERROR(ROUND(E1659/L1659,4),0)</f>
        <v>118.7034</v>
      </c>
      <c r="Q1659" s="10" t="s">
        <v>8322</v>
      </c>
      <c r="R1659" t="s">
        <v>8343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8">
        <f>IFERROR(ROUND(E1660/L1660,4),0)</f>
        <v>74.149500000000003</v>
      </c>
      <c r="Q1660" s="10" t="s">
        <v>8322</v>
      </c>
      <c r="R1660" t="s">
        <v>8343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8">
        <f>IFERROR(ROUND(E1661/L1661,4),0)</f>
        <v>12.533300000000001</v>
      </c>
      <c r="Q1661" s="10" t="s">
        <v>8322</v>
      </c>
      <c r="R1661" t="s">
        <v>8343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8">
        <f>IFERROR(ROUND(E1662/L1662,4),0)</f>
        <v>27.8611</v>
      </c>
      <c r="Q1662" s="10" t="s">
        <v>8322</v>
      </c>
      <c r="R1662" t="s">
        <v>8343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8">
        <f>IFERROR(ROUND(E1663/L1663,4),0)</f>
        <v>80.178200000000004</v>
      </c>
      <c r="Q1663" s="10" t="s">
        <v>8322</v>
      </c>
      <c r="R1663" t="s">
        <v>8343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8">
        <f>IFERROR(ROUND(E1664/L1664,4),0)</f>
        <v>132.43549999999999</v>
      </c>
      <c r="Q1664" s="10" t="s">
        <v>8322</v>
      </c>
      <c r="R1664" t="s">
        <v>8343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8">
        <f>IFERROR(ROUND(E1665/L1665,4),0)</f>
        <v>33.75</v>
      </c>
      <c r="Q1665" s="10" t="s">
        <v>8322</v>
      </c>
      <c r="R1665" t="s">
        <v>8343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8">
        <f>IFERROR(ROUND(E1666/L1666,4),0)</f>
        <v>34.384500000000003</v>
      </c>
      <c r="Q1666" s="10" t="s">
        <v>8322</v>
      </c>
      <c r="R1666" t="s">
        <v>8343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8">
        <f>IFERROR(ROUND(E1667/L1667,4),0)</f>
        <v>44.957000000000001</v>
      </c>
      <c r="Q1667" s="10" t="s">
        <v>8322</v>
      </c>
      <c r="R1667" t="s">
        <v>8343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8">
        <f>IFERROR(ROUND(E1668/L1668,4),0)</f>
        <v>41.040799999999997</v>
      </c>
      <c r="Q1668" s="10" t="s">
        <v>8322</v>
      </c>
      <c r="R1668" t="s">
        <v>8343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8">
        <f>IFERROR(ROUND(E1669/L1669,4),0)</f>
        <v>52.5976</v>
      </c>
      <c r="Q1669" s="10" t="s">
        <v>8322</v>
      </c>
      <c r="R1669" t="s">
        <v>8343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8">
        <f>IFERROR(ROUND(E1670/L1670,4),0)</f>
        <v>70.784499999999994</v>
      </c>
      <c r="Q1670" s="10" t="s">
        <v>8322</v>
      </c>
      <c r="R1670" t="s">
        <v>8343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8">
        <f>IFERROR(ROUND(E1671/L1671,4),0)</f>
        <v>53.75</v>
      </c>
      <c r="Q1671" s="10" t="s">
        <v>8322</v>
      </c>
      <c r="R1671" t="s">
        <v>8343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8">
        <f>IFERROR(ROUND(E1672/L1672,4),0)</f>
        <v>44.608699999999999</v>
      </c>
      <c r="Q1672" s="10" t="s">
        <v>8322</v>
      </c>
      <c r="R1672" t="s">
        <v>8343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8">
        <f>IFERROR(ROUND(E1673/L1673,4),0)</f>
        <v>26.149000000000001</v>
      </c>
      <c r="Q1673" s="10" t="s">
        <v>8322</v>
      </c>
      <c r="R1673" t="s">
        <v>8343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8">
        <f>IFERROR(ROUND(E1674/L1674,4),0)</f>
        <v>39.183700000000002</v>
      </c>
      <c r="Q1674" s="10" t="s">
        <v>8322</v>
      </c>
      <c r="R1674" t="s">
        <v>8343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8">
        <f>IFERROR(ROUND(E1675/L1675,4),0)</f>
        <v>45.593200000000003</v>
      </c>
      <c r="Q1675" s="10" t="s">
        <v>8322</v>
      </c>
      <c r="R1675" t="s">
        <v>8343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8">
        <f>IFERROR(ROUND(E1676/L1676,4),0)</f>
        <v>89.247799999999998</v>
      </c>
      <c r="Q1676" s="10" t="s">
        <v>8322</v>
      </c>
      <c r="R1676" t="s">
        <v>8343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8">
        <f>IFERROR(ROUND(E1677/L1677,4),0)</f>
        <v>40.416499999999999</v>
      </c>
      <c r="Q1677" s="10" t="s">
        <v>8322</v>
      </c>
      <c r="R1677" t="s">
        <v>8343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8">
        <f>IFERROR(ROUND(E1678/L1678,4),0)</f>
        <v>82.381</v>
      </c>
      <c r="Q1678" s="10" t="s">
        <v>8322</v>
      </c>
      <c r="R1678" t="s">
        <v>8343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8">
        <f>IFERROR(ROUND(E1679/L1679,4),0)</f>
        <v>159.52379999999999</v>
      </c>
      <c r="Q1679" s="10" t="s">
        <v>8322</v>
      </c>
      <c r="R1679" t="s">
        <v>8343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8">
        <f>IFERROR(ROUND(E1680/L1680,4),0)</f>
        <v>36.244900000000001</v>
      </c>
      <c r="Q1680" s="10" t="s">
        <v>8322</v>
      </c>
      <c r="R1680" t="s">
        <v>8343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8">
        <f>IFERROR(ROUND(E1681/L1681,4),0)</f>
        <v>62.5</v>
      </c>
      <c r="Q1681" s="10" t="s">
        <v>8322</v>
      </c>
      <c r="R1681" t="s">
        <v>8343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8">
        <f>IFERROR(ROUND(E1682/L1682,4),0)</f>
        <v>47</v>
      </c>
      <c r="Q1682" s="10" t="s">
        <v>8322</v>
      </c>
      <c r="R1682" t="s">
        <v>8343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8">
        <f>IFERROR(ROUND(E1683/L1683,4),0)</f>
        <v>74.575100000000006</v>
      </c>
      <c r="Q1683" s="10" t="s">
        <v>8322</v>
      </c>
      <c r="R1683" t="s">
        <v>8344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8">
        <f>IFERROR(ROUND(E1684/L1684,4),0)</f>
        <v>0</v>
      </c>
      <c r="Q1684" s="10" t="s">
        <v>8322</v>
      </c>
      <c r="R1684" t="s">
        <v>8344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8">
        <f>IFERROR(ROUND(E1685/L1685,4),0)</f>
        <v>76</v>
      </c>
      <c r="Q1685" s="10" t="s">
        <v>8322</v>
      </c>
      <c r="R1685" t="s">
        <v>8344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8">
        <f>IFERROR(ROUND(E1686/L1686,4),0)</f>
        <v>86.435599999999994</v>
      </c>
      <c r="Q1686" s="10" t="s">
        <v>8322</v>
      </c>
      <c r="R1686" t="s">
        <v>8344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8">
        <f>IFERROR(ROUND(E1687/L1687,4),0)</f>
        <v>24</v>
      </c>
      <c r="Q1687" s="10" t="s">
        <v>8322</v>
      </c>
      <c r="R1687" t="s">
        <v>8344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8">
        <f>IFERROR(ROUND(E1688/L1688,4),0)</f>
        <v>18</v>
      </c>
      <c r="Q1688" s="10" t="s">
        <v>8322</v>
      </c>
      <c r="R1688" t="s">
        <v>8344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8">
        <f>IFERROR(ROUND(E1689/L1689,4),0)</f>
        <v>80.128200000000007</v>
      </c>
      <c r="Q1689" s="10" t="s">
        <v>8322</v>
      </c>
      <c r="R1689" t="s">
        <v>8344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8">
        <f>IFERROR(ROUND(E1690/L1690,4),0)</f>
        <v>253.1429</v>
      </c>
      <c r="Q1690" s="10" t="s">
        <v>8322</v>
      </c>
      <c r="R1690" t="s">
        <v>8344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8">
        <f>IFERROR(ROUND(E1691/L1691,4),0)</f>
        <v>171.42859999999999</v>
      </c>
      <c r="Q1691" s="10" t="s">
        <v>8322</v>
      </c>
      <c r="R1691" t="s">
        <v>8344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8">
        <f>IFERROR(ROUND(E1692/L1692,4),0)</f>
        <v>57.7273</v>
      </c>
      <c r="Q1692" s="10" t="s">
        <v>8322</v>
      </c>
      <c r="R1692" t="s">
        <v>8344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8">
        <f>IFERROR(ROUND(E1693/L1693,4),0)</f>
        <v>264.26319999999998</v>
      </c>
      <c r="Q1693" s="10" t="s">
        <v>8322</v>
      </c>
      <c r="R1693" t="s">
        <v>8344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8">
        <f>IFERROR(ROUND(E1694/L1694,4),0)</f>
        <v>159.33330000000001</v>
      </c>
      <c r="Q1694" s="10" t="s">
        <v>8322</v>
      </c>
      <c r="R1694" t="s">
        <v>8344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8">
        <f>IFERROR(ROUND(E1695/L1695,4),0)</f>
        <v>35</v>
      </c>
      <c r="Q1695" s="10" t="s">
        <v>8322</v>
      </c>
      <c r="R1695" t="s">
        <v>8344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8">
        <f>IFERROR(ROUND(E1696/L1696,4),0)</f>
        <v>5</v>
      </c>
      <c r="Q1696" s="10" t="s">
        <v>8322</v>
      </c>
      <c r="R1696" t="s">
        <v>8344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8">
        <f>IFERROR(ROUND(E1697/L1697,4),0)</f>
        <v>61.087000000000003</v>
      </c>
      <c r="Q1697" s="10" t="s">
        <v>8322</v>
      </c>
      <c r="R1697" t="s">
        <v>8344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8">
        <f>IFERROR(ROUND(E1698/L1698,4),0)</f>
        <v>0</v>
      </c>
      <c r="Q1698" s="10" t="s">
        <v>8322</v>
      </c>
      <c r="R1698" t="s">
        <v>8344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8">
        <f>IFERROR(ROUND(E1699/L1699,4),0)</f>
        <v>114.8182</v>
      </c>
      <c r="Q1699" s="10" t="s">
        <v>8322</v>
      </c>
      <c r="R1699" t="s">
        <v>8344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8">
        <f>IFERROR(ROUND(E1700/L1700,4),0)</f>
        <v>0</v>
      </c>
      <c r="Q1700" s="10" t="s">
        <v>8322</v>
      </c>
      <c r="R1700" t="s">
        <v>8344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8">
        <f>IFERROR(ROUND(E1701/L1701,4),0)</f>
        <v>54</v>
      </c>
      <c r="Q1701" s="10" t="s">
        <v>8322</v>
      </c>
      <c r="R1701" t="s">
        <v>8344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8">
        <f>IFERROR(ROUND(E1702/L1702,4),0)</f>
        <v>65.974699999999999</v>
      </c>
      <c r="Q1702" s="10" t="s">
        <v>8322</v>
      </c>
      <c r="R1702" t="s">
        <v>8344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8">
        <f>IFERROR(ROUND(E1703/L1703,4),0)</f>
        <v>5</v>
      </c>
      <c r="Q1703" s="10" t="s">
        <v>8322</v>
      </c>
      <c r="R1703" t="s">
        <v>8344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8">
        <f>IFERROR(ROUND(E1704/L1704,4),0)</f>
        <v>1</v>
      </c>
      <c r="Q1704" s="10" t="s">
        <v>8322</v>
      </c>
      <c r="R1704" t="s">
        <v>8344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8">
        <f>IFERROR(ROUND(E1705/L1705,4),0)</f>
        <v>25.5</v>
      </c>
      <c r="Q1705" s="10" t="s">
        <v>8322</v>
      </c>
      <c r="R1705" t="s">
        <v>8344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8">
        <f>IFERROR(ROUND(E1706/L1706,4),0)</f>
        <v>118.36360000000001</v>
      </c>
      <c r="Q1706" s="10" t="s">
        <v>8322</v>
      </c>
      <c r="R1706" t="s">
        <v>8344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8">
        <f>IFERROR(ROUND(E1707/L1707,4),0)</f>
        <v>0</v>
      </c>
      <c r="Q1707" s="10" t="s">
        <v>8322</v>
      </c>
      <c r="R1707" t="s">
        <v>8344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8">
        <f>IFERROR(ROUND(E1708/L1708,4),0)</f>
        <v>0</v>
      </c>
      <c r="Q1708" s="10" t="s">
        <v>8322</v>
      </c>
      <c r="R1708" t="s">
        <v>8344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8">
        <f>IFERROR(ROUND(E1709/L1709,4),0)</f>
        <v>54.1111</v>
      </c>
      <c r="Q1709" s="10" t="s">
        <v>8322</v>
      </c>
      <c r="R1709" t="s">
        <v>8344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8">
        <f>IFERROR(ROUND(E1710/L1710,4),0)</f>
        <v>0</v>
      </c>
      <c r="Q1710" s="10" t="s">
        <v>8322</v>
      </c>
      <c r="R1710" t="s">
        <v>8344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8">
        <f>IFERROR(ROUND(E1711/L1711,4),0)</f>
        <v>21.25</v>
      </c>
      <c r="Q1711" s="10" t="s">
        <v>8322</v>
      </c>
      <c r="R1711" t="s">
        <v>8344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8">
        <f>IFERROR(ROUND(E1712/L1712,4),0)</f>
        <v>34</v>
      </c>
      <c r="Q1712" s="10" t="s">
        <v>8322</v>
      </c>
      <c r="R1712" t="s">
        <v>8344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8">
        <f>IFERROR(ROUND(E1713/L1713,4),0)</f>
        <v>525</v>
      </c>
      <c r="Q1713" s="10" t="s">
        <v>8322</v>
      </c>
      <c r="R1713" t="s">
        <v>8344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8">
        <f>IFERROR(ROUND(E1714/L1714,4),0)</f>
        <v>0</v>
      </c>
      <c r="Q1714" s="10" t="s">
        <v>8322</v>
      </c>
      <c r="R1714" t="s">
        <v>8344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8">
        <f>IFERROR(ROUND(E1715/L1715,4),0)</f>
        <v>50</v>
      </c>
      <c r="Q1715" s="10" t="s">
        <v>8322</v>
      </c>
      <c r="R1715" t="s">
        <v>8344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8">
        <f>IFERROR(ROUND(E1716/L1716,4),0)</f>
        <v>115.7059</v>
      </c>
      <c r="Q1716" s="10" t="s">
        <v>8322</v>
      </c>
      <c r="R1716" t="s">
        <v>8344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8">
        <f>IFERROR(ROUND(E1717/L1717,4),0)</f>
        <v>5.5</v>
      </c>
      <c r="Q1717" s="10" t="s">
        <v>8322</v>
      </c>
      <c r="R1717" t="s">
        <v>8344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8">
        <f>IFERROR(ROUND(E1718/L1718,4),0)</f>
        <v>50</v>
      </c>
      <c r="Q1718" s="10" t="s">
        <v>8322</v>
      </c>
      <c r="R1718" t="s">
        <v>8344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8">
        <f>IFERROR(ROUND(E1719/L1719,4),0)</f>
        <v>34.0244</v>
      </c>
      <c r="Q1719" s="10" t="s">
        <v>8322</v>
      </c>
      <c r="R1719" t="s">
        <v>8344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8">
        <f>IFERROR(ROUND(E1720/L1720,4),0)</f>
        <v>37.5</v>
      </c>
      <c r="Q1720" s="10" t="s">
        <v>8322</v>
      </c>
      <c r="R1720" t="s">
        <v>8344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8">
        <f>IFERROR(ROUND(E1721/L1721,4),0)</f>
        <v>11.666700000000001</v>
      </c>
      <c r="Q1721" s="10" t="s">
        <v>8322</v>
      </c>
      <c r="R1721" t="s">
        <v>8344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8">
        <f>IFERROR(ROUND(E1722/L1722,4),0)</f>
        <v>28.125</v>
      </c>
      <c r="Q1722" s="10" t="s">
        <v>8322</v>
      </c>
      <c r="R1722" t="s">
        <v>8344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8">
        <f>IFERROR(ROUND(E1723/L1723,4),0)</f>
        <v>0</v>
      </c>
      <c r="Q1723" s="10" t="s">
        <v>8322</v>
      </c>
      <c r="R1723" t="s">
        <v>8344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8">
        <f>IFERROR(ROUND(E1724/L1724,4),0)</f>
        <v>1</v>
      </c>
      <c r="Q1724" s="10" t="s">
        <v>8322</v>
      </c>
      <c r="R1724" t="s">
        <v>8344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8">
        <f>IFERROR(ROUND(E1725/L1725,4),0)</f>
        <v>216.66669999999999</v>
      </c>
      <c r="Q1725" s="10" t="s">
        <v>8322</v>
      </c>
      <c r="R1725" t="s">
        <v>8344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8">
        <f>IFERROR(ROUND(E1726/L1726,4),0)</f>
        <v>8.75</v>
      </c>
      <c r="Q1726" s="10" t="s">
        <v>8322</v>
      </c>
      <c r="R1726" t="s">
        <v>8344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8">
        <f>IFERROR(ROUND(E1727/L1727,4),0)</f>
        <v>62.222200000000001</v>
      </c>
      <c r="Q1727" s="10" t="s">
        <v>8322</v>
      </c>
      <c r="R1727" t="s">
        <v>8344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8">
        <f>IFERROR(ROUND(E1728/L1728,4),0)</f>
        <v>137.25</v>
      </c>
      <c r="Q1728" s="10" t="s">
        <v>8322</v>
      </c>
      <c r="R1728" t="s">
        <v>8344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8">
        <f>IFERROR(ROUND(E1729/L1729,4),0)</f>
        <v>1</v>
      </c>
      <c r="Q1729" s="10" t="s">
        <v>8322</v>
      </c>
      <c r="R1729" t="s">
        <v>8344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8">
        <f>IFERROR(ROUND(E1730/L1730,4),0)</f>
        <v>122.1429</v>
      </c>
      <c r="Q1730" s="10" t="s">
        <v>8322</v>
      </c>
      <c r="R1730" t="s">
        <v>8344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8">
        <f>IFERROR(ROUND(E1731/L1731,4),0)</f>
        <v>0</v>
      </c>
      <c r="Q1731" s="10" t="s">
        <v>8322</v>
      </c>
      <c r="R1731" t="s">
        <v>8344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8">
        <f>IFERROR(ROUND(E1732/L1732,4),0)</f>
        <v>0</v>
      </c>
      <c r="Q1732" s="10" t="s">
        <v>8322</v>
      </c>
      <c r="R1732" t="s">
        <v>8344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8">
        <f>IFERROR(ROUND(E1733/L1733,4),0)</f>
        <v>0</v>
      </c>
      <c r="Q1733" s="10" t="s">
        <v>8322</v>
      </c>
      <c r="R1733" t="s">
        <v>8344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8">
        <f>IFERROR(ROUND(E1734/L1734,4),0)</f>
        <v>0</v>
      </c>
      <c r="Q1734" s="10" t="s">
        <v>8322</v>
      </c>
      <c r="R1734" t="s">
        <v>8344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8">
        <f>IFERROR(ROUND(E1735/L1735,4),0)</f>
        <v>0</v>
      </c>
      <c r="Q1735" s="10" t="s">
        <v>8322</v>
      </c>
      <c r="R1735" t="s">
        <v>8344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8">
        <f>IFERROR(ROUND(E1736/L1736,4),0)</f>
        <v>1</v>
      </c>
      <c r="Q1736" s="10" t="s">
        <v>8322</v>
      </c>
      <c r="R1736" t="s">
        <v>8344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8">
        <f>IFERROR(ROUND(E1737/L1737,4),0)</f>
        <v>55</v>
      </c>
      <c r="Q1737" s="10" t="s">
        <v>8322</v>
      </c>
      <c r="R1737" t="s">
        <v>8344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8">
        <f>IFERROR(ROUND(E1738/L1738,4),0)</f>
        <v>22</v>
      </c>
      <c r="Q1738" s="10" t="s">
        <v>8322</v>
      </c>
      <c r="R1738" t="s">
        <v>8344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8">
        <f>IFERROR(ROUND(E1739/L1739,4),0)</f>
        <v>56.666699999999999</v>
      </c>
      <c r="Q1739" s="10" t="s">
        <v>8322</v>
      </c>
      <c r="R1739" t="s">
        <v>8344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8">
        <f>IFERROR(ROUND(E1740/L1740,4),0)</f>
        <v>20</v>
      </c>
      <c r="Q1740" s="10" t="s">
        <v>8322</v>
      </c>
      <c r="R1740" t="s">
        <v>8344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8">
        <f>IFERROR(ROUND(E1741/L1741,4),0)</f>
        <v>1</v>
      </c>
      <c r="Q1741" s="10" t="s">
        <v>8322</v>
      </c>
      <c r="R1741" t="s">
        <v>8344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8">
        <f>IFERROR(ROUND(E1742/L1742,4),0)</f>
        <v>0</v>
      </c>
      <c r="Q1742" s="10" t="s">
        <v>8322</v>
      </c>
      <c r="R1742" t="s">
        <v>8344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8">
        <f>IFERROR(ROUND(E1743/L1743,4),0)</f>
        <v>25.576899999999998</v>
      </c>
      <c r="Q1743" s="10" t="s">
        <v>8335</v>
      </c>
      <c r="R1743" t="s">
        <v>8336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8">
        <f>IFERROR(ROUND(E1744/L1744,4),0)</f>
        <v>63.970599999999997</v>
      </c>
      <c r="Q1744" s="10" t="s">
        <v>8335</v>
      </c>
      <c r="R1744" t="s">
        <v>8336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8">
        <f>IFERROR(ROUND(E1745/L1745,4),0)</f>
        <v>89.925399999999996</v>
      </c>
      <c r="Q1745" s="10" t="s">
        <v>8335</v>
      </c>
      <c r="R1745" t="s">
        <v>8336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8">
        <f>IFERROR(ROUND(E1746/L1746,4),0)</f>
        <v>93.071399999999997</v>
      </c>
      <c r="Q1746" s="10" t="s">
        <v>8335</v>
      </c>
      <c r="R1746" t="s">
        <v>8336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8">
        <f>IFERROR(ROUND(E1747/L1747,4),0)</f>
        <v>89.674199999999999</v>
      </c>
      <c r="Q1747" s="10" t="s">
        <v>8335</v>
      </c>
      <c r="R1747" t="s">
        <v>8336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8">
        <f>IFERROR(ROUND(E1748/L1748,4),0)</f>
        <v>207.61680000000001</v>
      </c>
      <c r="Q1748" s="10" t="s">
        <v>8335</v>
      </c>
      <c r="R1748" t="s">
        <v>8336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8">
        <f>IFERROR(ROUND(E1749/L1749,4),0)</f>
        <v>59.408799999999999</v>
      </c>
      <c r="Q1749" s="10" t="s">
        <v>8335</v>
      </c>
      <c r="R1749" t="s">
        <v>8336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8">
        <f>IFERROR(ROUND(E1750/L1750,4),0)</f>
        <v>358.97239999999999</v>
      </c>
      <c r="Q1750" s="10" t="s">
        <v>8335</v>
      </c>
      <c r="R1750" t="s">
        <v>8336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8">
        <f>IFERROR(ROUND(E1751/L1751,4),0)</f>
        <v>94.736599999999996</v>
      </c>
      <c r="Q1751" s="10" t="s">
        <v>8335</v>
      </c>
      <c r="R1751" t="s">
        <v>8336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8">
        <f>IFERROR(ROUND(E1752/L1752,4),0)</f>
        <v>80.647999999999996</v>
      </c>
      <c r="Q1752" s="10" t="s">
        <v>8335</v>
      </c>
      <c r="R1752" t="s">
        <v>8336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8">
        <f>IFERROR(ROUND(E1753/L1753,4),0)</f>
        <v>168.6885</v>
      </c>
      <c r="Q1753" s="10" t="s">
        <v>8335</v>
      </c>
      <c r="R1753" t="s">
        <v>8336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8">
        <f>IFERROR(ROUND(E1754/L1754,4),0)</f>
        <v>34.688899999999997</v>
      </c>
      <c r="Q1754" s="10" t="s">
        <v>8335</v>
      </c>
      <c r="R1754" t="s">
        <v>8336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8">
        <f>IFERROR(ROUND(E1755/L1755,4),0)</f>
        <v>462.8571</v>
      </c>
      <c r="Q1755" s="10" t="s">
        <v>8335</v>
      </c>
      <c r="R1755" t="s">
        <v>8336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8">
        <f>IFERROR(ROUND(E1756/L1756,4),0)</f>
        <v>104.38890000000001</v>
      </c>
      <c r="Q1756" s="10" t="s">
        <v>8335</v>
      </c>
      <c r="R1756" t="s">
        <v>8336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8">
        <f>IFERROR(ROUND(E1757/L1757,4),0)</f>
        <v>7.5</v>
      </c>
      <c r="Q1757" s="10" t="s">
        <v>8335</v>
      </c>
      <c r="R1757" t="s">
        <v>8336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8">
        <f>IFERROR(ROUND(E1758/L1758,4),0)</f>
        <v>47.13</v>
      </c>
      <c r="Q1758" s="10" t="s">
        <v>8335</v>
      </c>
      <c r="R1758" t="s">
        <v>8336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8">
        <f>IFERROR(ROUND(E1759/L1759,4),0)</f>
        <v>414.28570000000002</v>
      </c>
      <c r="Q1759" s="10" t="s">
        <v>8335</v>
      </c>
      <c r="R1759" t="s">
        <v>8336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8">
        <f>IFERROR(ROUND(E1760/L1760,4),0)</f>
        <v>42.481499999999997</v>
      </c>
      <c r="Q1760" s="10" t="s">
        <v>8335</v>
      </c>
      <c r="R1760" t="s">
        <v>8336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8">
        <f>IFERROR(ROUND(E1761/L1761,4),0)</f>
        <v>108.77549999999999</v>
      </c>
      <c r="Q1761" s="10" t="s">
        <v>8335</v>
      </c>
      <c r="R1761" t="s">
        <v>8336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8">
        <f>IFERROR(ROUND(E1762/L1762,4),0)</f>
        <v>81.097999999999999</v>
      </c>
      <c r="Q1762" s="10" t="s">
        <v>8335</v>
      </c>
      <c r="R1762" t="s">
        <v>8336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8">
        <f>IFERROR(ROUND(E1763/L1763,4),0)</f>
        <v>51.666699999999999</v>
      </c>
      <c r="Q1763" s="10" t="s">
        <v>8335</v>
      </c>
      <c r="R1763" t="s">
        <v>8336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8">
        <f>IFERROR(ROUND(E1764/L1764,4),0)</f>
        <v>35.4</v>
      </c>
      <c r="Q1764" s="10" t="s">
        <v>8335</v>
      </c>
      <c r="R1764" t="s">
        <v>8336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8">
        <f>IFERROR(ROUND(E1765/L1765,4),0)</f>
        <v>103.6356</v>
      </c>
      <c r="Q1765" s="10" t="s">
        <v>8335</v>
      </c>
      <c r="R1765" t="s">
        <v>8336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8">
        <f>IFERROR(ROUND(E1766/L1766,4),0)</f>
        <v>55.2821</v>
      </c>
      <c r="Q1766" s="10" t="s">
        <v>8335</v>
      </c>
      <c r="R1766" t="s">
        <v>8336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8">
        <f>IFERROR(ROUND(E1767/L1767,4),0)</f>
        <v>72.169700000000006</v>
      </c>
      <c r="Q1767" s="10" t="s">
        <v>8335</v>
      </c>
      <c r="R1767" t="s">
        <v>8336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8">
        <f>IFERROR(ROUND(E1768/L1768,4),0)</f>
        <v>0</v>
      </c>
      <c r="Q1768" s="10" t="s">
        <v>8335</v>
      </c>
      <c r="R1768" t="s">
        <v>8336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8">
        <f>IFERROR(ROUND(E1769/L1769,4),0)</f>
        <v>58.615400000000001</v>
      </c>
      <c r="Q1769" s="10" t="s">
        <v>8335</v>
      </c>
      <c r="R1769" t="s">
        <v>8336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8">
        <f>IFERROR(ROUND(E1770/L1770,4),0)</f>
        <v>12.466699999999999</v>
      </c>
      <c r="Q1770" s="10" t="s">
        <v>8335</v>
      </c>
      <c r="R1770" t="s">
        <v>8336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8">
        <f>IFERROR(ROUND(E1771/L1771,4),0)</f>
        <v>49.136400000000002</v>
      </c>
      <c r="Q1771" s="10" t="s">
        <v>8335</v>
      </c>
      <c r="R1771" t="s">
        <v>8336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8">
        <f>IFERROR(ROUND(E1772/L1772,4),0)</f>
        <v>150.5</v>
      </c>
      <c r="Q1772" s="10" t="s">
        <v>8335</v>
      </c>
      <c r="R1772" t="s">
        <v>8336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8">
        <f>IFERROR(ROUND(E1773/L1773,4),0)</f>
        <v>35.799999999999997</v>
      </c>
      <c r="Q1773" s="10" t="s">
        <v>8335</v>
      </c>
      <c r="R1773" t="s">
        <v>8336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8">
        <f>IFERROR(ROUND(E1774/L1774,4),0)</f>
        <v>45.157899999999998</v>
      </c>
      <c r="Q1774" s="10" t="s">
        <v>8335</v>
      </c>
      <c r="R1774" t="s">
        <v>8336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8">
        <f>IFERROR(ROUND(E1775/L1775,4),0)</f>
        <v>98.789500000000004</v>
      </c>
      <c r="Q1775" s="10" t="s">
        <v>8335</v>
      </c>
      <c r="R1775" t="s">
        <v>8336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8">
        <f>IFERROR(ROUND(E1776/L1776,4),0)</f>
        <v>88.307699999999997</v>
      </c>
      <c r="Q1776" s="10" t="s">
        <v>8335</v>
      </c>
      <c r="R1776" t="s">
        <v>8336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8">
        <f>IFERROR(ROUND(E1777/L1777,4),0)</f>
        <v>170.62899999999999</v>
      </c>
      <c r="Q1777" s="10" t="s">
        <v>8335</v>
      </c>
      <c r="R1777" t="s">
        <v>8336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8">
        <f>IFERROR(ROUND(E1778/L1778,4),0)</f>
        <v>83.75</v>
      </c>
      <c r="Q1778" s="10" t="s">
        <v>8335</v>
      </c>
      <c r="R1778" t="s">
        <v>8336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8">
        <f>IFERROR(ROUND(E1779/L1779,4),0)</f>
        <v>65.099999999999994</v>
      </c>
      <c r="Q1779" s="10" t="s">
        <v>8335</v>
      </c>
      <c r="R1779" t="s">
        <v>8336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8">
        <f>IFERROR(ROUND(E1780/L1780,4),0)</f>
        <v>66.333299999999994</v>
      </c>
      <c r="Q1780" s="10" t="s">
        <v>8335</v>
      </c>
      <c r="R1780" t="s">
        <v>8336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8">
        <f>IFERROR(ROUND(E1781/L1781,4),0)</f>
        <v>104.8947</v>
      </c>
      <c r="Q1781" s="10" t="s">
        <v>8335</v>
      </c>
      <c r="R1781" t="s">
        <v>8336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8">
        <f>IFERROR(ROUND(E1782/L1782,4),0)</f>
        <v>78.440799999999996</v>
      </c>
      <c r="Q1782" s="10" t="s">
        <v>8335</v>
      </c>
      <c r="R1782" t="s">
        <v>8336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8">
        <f>IFERROR(ROUND(E1783/L1783,4),0)</f>
        <v>59.041699999999999</v>
      </c>
      <c r="Q1783" s="10" t="s">
        <v>8335</v>
      </c>
      <c r="R1783" t="s">
        <v>8336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8">
        <f>IFERROR(ROUND(E1784/L1784,4),0)</f>
        <v>71.342100000000002</v>
      </c>
      <c r="Q1784" s="10" t="s">
        <v>8335</v>
      </c>
      <c r="R1784" t="s">
        <v>8336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8">
        <f>IFERROR(ROUND(E1785/L1785,4),0)</f>
        <v>51.226999999999997</v>
      </c>
      <c r="Q1785" s="10" t="s">
        <v>8335</v>
      </c>
      <c r="R1785" t="s">
        <v>8336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8">
        <f>IFERROR(ROUND(E1786/L1786,4),0)</f>
        <v>60.242400000000004</v>
      </c>
      <c r="Q1786" s="10" t="s">
        <v>8335</v>
      </c>
      <c r="R1786" t="s">
        <v>8336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8">
        <f>IFERROR(ROUND(E1787/L1787,4),0)</f>
        <v>44.935200000000002</v>
      </c>
      <c r="Q1787" s="10" t="s">
        <v>8335</v>
      </c>
      <c r="R1787" t="s">
        <v>8336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8">
        <f>IFERROR(ROUND(E1788/L1788,4),0)</f>
        <v>31.206900000000001</v>
      </c>
      <c r="Q1788" s="10" t="s">
        <v>8335</v>
      </c>
      <c r="R1788" t="s">
        <v>8336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8">
        <f>IFERROR(ROUND(E1789/L1789,4),0)</f>
        <v>63.875</v>
      </c>
      <c r="Q1789" s="10" t="s">
        <v>8335</v>
      </c>
      <c r="R1789" t="s">
        <v>8336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8">
        <f>IFERROR(ROUND(E1790/L1790,4),0)</f>
        <v>19</v>
      </c>
      <c r="Q1790" s="10" t="s">
        <v>8335</v>
      </c>
      <c r="R1790" t="s">
        <v>8336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8">
        <f>IFERROR(ROUND(E1791/L1791,4),0)</f>
        <v>10</v>
      </c>
      <c r="Q1791" s="10" t="s">
        <v>8335</v>
      </c>
      <c r="R1791" t="s">
        <v>8336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8">
        <f>IFERROR(ROUND(E1792/L1792,4),0)</f>
        <v>109.0667</v>
      </c>
      <c r="Q1792" s="10" t="s">
        <v>8335</v>
      </c>
      <c r="R1792" t="s">
        <v>8336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8">
        <f>IFERROR(ROUND(E1793/L1793,4),0)</f>
        <v>26.75</v>
      </c>
      <c r="Q1793" s="10" t="s">
        <v>8335</v>
      </c>
      <c r="R1793" t="s">
        <v>8336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8">
        <f>IFERROR(ROUND(E1794/L1794,4),0)</f>
        <v>109.9353</v>
      </c>
      <c r="Q1794" s="10" t="s">
        <v>8335</v>
      </c>
      <c r="R1794" t="s">
        <v>8336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8">
        <f>IFERROR(ROUND(E1795/L1795,4),0)</f>
        <v>20</v>
      </c>
      <c r="Q1795" s="10" t="s">
        <v>8335</v>
      </c>
      <c r="R1795" t="s">
        <v>8336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8">
        <f>IFERROR(ROUND(E1796/L1796,4),0)</f>
        <v>55.3889</v>
      </c>
      <c r="Q1796" s="10" t="s">
        <v>8335</v>
      </c>
      <c r="R1796" t="s">
        <v>8336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8">
        <f>IFERROR(ROUND(E1797/L1797,4),0)</f>
        <v>133.90119999999999</v>
      </c>
      <c r="Q1797" s="10" t="s">
        <v>8335</v>
      </c>
      <c r="R1797" t="s">
        <v>8336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8">
        <f>IFERROR(ROUND(E1798/L1798,4),0)</f>
        <v>48.7209</v>
      </c>
      <c r="Q1798" s="10" t="s">
        <v>8335</v>
      </c>
      <c r="R1798" t="s">
        <v>8336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8">
        <f>IFERROR(ROUND(E1799/L1799,4),0)</f>
        <v>48.25</v>
      </c>
      <c r="Q1799" s="10" t="s">
        <v>8335</v>
      </c>
      <c r="R1799" t="s">
        <v>8336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8">
        <f>IFERROR(ROUND(E1800/L1800,4),0)</f>
        <v>58.972999999999999</v>
      </c>
      <c r="Q1800" s="10" t="s">
        <v>8335</v>
      </c>
      <c r="R1800" t="s">
        <v>8336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8">
        <f>IFERROR(ROUND(E1801/L1801,4),0)</f>
        <v>11.638299999999999</v>
      </c>
      <c r="Q1801" s="10" t="s">
        <v>8335</v>
      </c>
      <c r="R1801" t="s">
        <v>8336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8">
        <f>IFERROR(ROUND(E1802/L1802,4),0)</f>
        <v>83.716800000000006</v>
      </c>
      <c r="Q1802" s="10" t="s">
        <v>8335</v>
      </c>
      <c r="R1802" t="s">
        <v>8336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8">
        <f>IFERROR(ROUND(E1803/L1803,4),0)</f>
        <v>63.648600000000002</v>
      </c>
      <c r="Q1803" s="10" t="s">
        <v>8335</v>
      </c>
      <c r="R1803" t="s">
        <v>8336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8">
        <f>IFERROR(ROUND(E1804/L1804,4),0)</f>
        <v>94.277799999999999</v>
      </c>
      <c r="Q1804" s="10" t="s">
        <v>8335</v>
      </c>
      <c r="R1804" t="s">
        <v>8336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8">
        <f>IFERROR(ROUND(E1805/L1805,4),0)</f>
        <v>71.866699999999994</v>
      </c>
      <c r="Q1805" s="10" t="s">
        <v>8335</v>
      </c>
      <c r="R1805" t="s">
        <v>8336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8">
        <f>IFERROR(ROUND(E1806/L1806,4),0)</f>
        <v>104.8462</v>
      </c>
      <c r="Q1806" s="10" t="s">
        <v>8335</v>
      </c>
      <c r="R1806" t="s">
        <v>8336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8">
        <f>IFERROR(ROUND(E1807/L1807,4),0)</f>
        <v>67.139300000000006</v>
      </c>
      <c r="Q1807" s="10" t="s">
        <v>8335</v>
      </c>
      <c r="R1807" t="s">
        <v>8336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8">
        <f>IFERROR(ROUND(E1808/L1808,4),0)</f>
        <v>73.875</v>
      </c>
      <c r="Q1808" s="10" t="s">
        <v>8335</v>
      </c>
      <c r="R1808" t="s">
        <v>8336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8">
        <f>IFERROR(ROUND(E1809/L1809,4),0)</f>
        <v>69.125</v>
      </c>
      <c r="Q1809" s="10" t="s">
        <v>8335</v>
      </c>
      <c r="R1809" t="s">
        <v>8336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8">
        <f>IFERROR(ROUND(E1810/L1810,4),0)</f>
        <v>120.77079999999999</v>
      </c>
      <c r="Q1810" s="10" t="s">
        <v>8335</v>
      </c>
      <c r="R1810" t="s">
        <v>8336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8">
        <f>IFERROR(ROUND(E1811/L1811,4),0)</f>
        <v>42.222200000000001</v>
      </c>
      <c r="Q1811" s="10" t="s">
        <v>8335</v>
      </c>
      <c r="R1811" t="s">
        <v>8336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8">
        <f>IFERROR(ROUND(E1812/L1812,4),0)</f>
        <v>7.5</v>
      </c>
      <c r="Q1812" s="10" t="s">
        <v>8335</v>
      </c>
      <c r="R1812" t="s">
        <v>8336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8">
        <f>IFERROR(ROUND(E1813/L1813,4),0)</f>
        <v>1.5385</v>
      </c>
      <c r="Q1813" s="10" t="s">
        <v>8335</v>
      </c>
      <c r="R1813" t="s">
        <v>8336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8">
        <f>IFERROR(ROUND(E1814/L1814,4),0)</f>
        <v>37.608699999999999</v>
      </c>
      <c r="Q1814" s="10" t="s">
        <v>8335</v>
      </c>
      <c r="R1814" t="s">
        <v>8336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8">
        <f>IFERROR(ROUND(E1815/L1815,4),0)</f>
        <v>0</v>
      </c>
      <c r="Q1815" s="10" t="s">
        <v>8335</v>
      </c>
      <c r="R1815" t="s">
        <v>8336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8">
        <f>IFERROR(ROUND(E1816/L1816,4),0)</f>
        <v>42.1571</v>
      </c>
      <c r="Q1816" s="10" t="s">
        <v>8335</v>
      </c>
      <c r="R1816" t="s">
        <v>8336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8">
        <f>IFERROR(ROUND(E1817/L1817,4),0)</f>
        <v>0</v>
      </c>
      <c r="Q1817" s="10" t="s">
        <v>8335</v>
      </c>
      <c r="R1817" t="s">
        <v>8336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8">
        <f>IFERROR(ROUND(E1818/L1818,4),0)</f>
        <v>84.833299999999994</v>
      </c>
      <c r="Q1818" s="10" t="s">
        <v>8335</v>
      </c>
      <c r="R1818" t="s">
        <v>8336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8">
        <f>IFERROR(ROUND(E1819/L1819,4),0)</f>
        <v>94.19</v>
      </c>
      <c r="Q1819" s="10" t="s">
        <v>8335</v>
      </c>
      <c r="R1819" t="s">
        <v>8336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8">
        <f>IFERROR(ROUND(E1820/L1820,4),0)</f>
        <v>0</v>
      </c>
      <c r="Q1820" s="10" t="s">
        <v>8335</v>
      </c>
      <c r="R1820" t="s">
        <v>8336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8">
        <f>IFERROR(ROUND(E1821/L1821,4),0)</f>
        <v>6.25</v>
      </c>
      <c r="Q1821" s="10" t="s">
        <v>8335</v>
      </c>
      <c r="R1821" t="s">
        <v>8336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8">
        <f>IFERROR(ROUND(E1822/L1822,4),0)</f>
        <v>213.375</v>
      </c>
      <c r="Q1822" s="10" t="s">
        <v>8335</v>
      </c>
      <c r="R1822" t="s">
        <v>8336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8">
        <f>IFERROR(ROUND(E1823/L1823,4),0)</f>
        <v>59.162300000000002</v>
      </c>
      <c r="Q1823" s="10" t="s">
        <v>8322</v>
      </c>
      <c r="R1823" t="s">
        <v>8323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8">
        <f>IFERROR(ROUND(E1824/L1824,4),0)</f>
        <v>27.2727</v>
      </c>
      <c r="Q1824" s="10" t="s">
        <v>8322</v>
      </c>
      <c r="R1824" t="s">
        <v>8323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8">
        <f>IFERROR(ROUND(E1825/L1825,4),0)</f>
        <v>24.575800000000001</v>
      </c>
      <c r="Q1825" s="10" t="s">
        <v>8322</v>
      </c>
      <c r="R1825" t="s">
        <v>8323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8">
        <f>IFERROR(ROUND(E1826/L1826,4),0)</f>
        <v>75.05</v>
      </c>
      <c r="Q1826" s="10" t="s">
        <v>8322</v>
      </c>
      <c r="R1826" t="s">
        <v>8323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8">
        <f>IFERROR(ROUND(E1827/L1827,4),0)</f>
        <v>42.02</v>
      </c>
      <c r="Q1827" s="10" t="s">
        <v>8322</v>
      </c>
      <c r="R1827" t="s">
        <v>8323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8">
        <f>IFERROR(ROUND(E1828/L1828,4),0)</f>
        <v>53.157899999999998</v>
      </c>
      <c r="Q1828" s="10" t="s">
        <v>8322</v>
      </c>
      <c r="R1828" t="s">
        <v>8323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8">
        <f>IFERROR(ROUND(E1829/L1829,4),0)</f>
        <v>83.885400000000004</v>
      </c>
      <c r="Q1829" s="10" t="s">
        <v>8322</v>
      </c>
      <c r="R1829" t="s">
        <v>8323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8">
        <f>IFERROR(ROUND(E1830/L1830,4),0)</f>
        <v>417.33330000000001</v>
      </c>
      <c r="Q1830" s="10" t="s">
        <v>8322</v>
      </c>
      <c r="R1830" t="s">
        <v>8323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8">
        <f>IFERROR(ROUND(E1831/L1831,4),0)</f>
        <v>75.765199999999993</v>
      </c>
      <c r="Q1831" s="10" t="s">
        <v>8322</v>
      </c>
      <c r="R1831" t="s">
        <v>8323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8">
        <f>IFERROR(ROUND(E1832/L1832,4),0)</f>
        <v>67.389399999999995</v>
      </c>
      <c r="Q1832" s="10" t="s">
        <v>8322</v>
      </c>
      <c r="R1832" t="s">
        <v>8323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8">
        <f>IFERROR(ROUND(E1833/L1833,4),0)</f>
        <v>73.571399999999997</v>
      </c>
      <c r="Q1833" s="10" t="s">
        <v>8322</v>
      </c>
      <c r="R1833" t="s">
        <v>8323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8">
        <f>IFERROR(ROUND(E1834/L1834,4),0)</f>
        <v>25</v>
      </c>
      <c r="Q1834" s="10" t="s">
        <v>8322</v>
      </c>
      <c r="R1834" t="s">
        <v>8323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8">
        <f>IFERROR(ROUND(E1835/L1835,4),0)</f>
        <v>42</v>
      </c>
      <c r="Q1835" s="10" t="s">
        <v>8322</v>
      </c>
      <c r="R1835" t="s">
        <v>8323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8">
        <f>IFERROR(ROUND(E1836/L1836,4),0)</f>
        <v>131.16669999999999</v>
      </c>
      <c r="Q1836" s="10" t="s">
        <v>8322</v>
      </c>
      <c r="R1836" t="s">
        <v>8323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8">
        <f>IFERROR(ROUND(E1837/L1837,4),0)</f>
        <v>47.2727</v>
      </c>
      <c r="Q1837" s="10" t="s">
        <v>8322</v>
      </c>
      <c r="R1837" t="s">
        <v>8323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8">
        <f>IFERROR(ROUND(E1838/L1838,4),0)</f>
        <v>182.12729999999999</v>
      </c>
      <c r="Q1838" s="10" t="s">
        <v>8322</v>
      </c>
      <c r="R1838" t="s">
        <v>8323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8">
        <f>IFERROR(ROUND(E1839/L1839,4),0)</f>
        <v>61.366700000000002</v>
      </c>
      <c r="Q1839" s="10" t="s">
        <v>8322</v>
      </c>
      <c r="R1839" t="s">
        <v>8323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8">
        <f>IFERROR(ROUND(E1840/L1840,4),0)</f>
        <v>35.767499999999998</v>
      </c>
      <c r="Q1840" s="10" t="s">
        <v>8322</v>
      </c>
      <c r="R1840" t="s">
        <v>8323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8">
        <f>IFERROR(ROUND(E1841/L1841,4),0)</f>
        <v>45.622199999999999</v>
      </c>
      <c r="Q1841" s="10" t="s">
        <v>8322</v>
      </c>
      <c r="R1841" t="s">
        <v>8323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8">
        <f>IFERROR(ROUND(E1842/L1842,4),0)</f>
        <v>75.384600000000006</v>
      </c>
      <c r="Q1842" s="10" t="s">
        <v>8322</v>
      </c>
      <c r="R1842" t="s">
        <v>8323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8">
        <f>IFERROR(ROUND(E1843/L1843,4),0)</f>
        <v>50.875</v>
      </c>
      <c r="Q1843" s="10" t="s">
        <v>8322</v>
      </c>
      <c r="R1843" t="s">
        <v>8323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8">
        <f>IFERROR(ROUND(E1844/L1844,4),0)</f>
        <v>119.28570000000001</v>
      </c>
      <c r="Q1844" s="10" t="s">
        <v>8322</v>
      </c>
      <c r="R1844" t="s">
        <v>8323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8">
        <f>IFERROR(ROUND(E1845/L1845,4),0)</f>
        <v>92.541899999999998</v>
      </c>
      <c r="Q1845" s="10" t="s">
        <v>8322</v>
      </c>
      <c r="R1845" t="s">
        <v>8323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8">
        <f>IFERROR(ROUND(E1846/L1846,4),0)</f>
        <v>76.05</v>
      </c>
      <c r="Q1846" s="10" t="s">
        <v>8322</v>
      </c>
      <c r="R1846" t="s">
        <v>8323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8">
        <f>IFERROR(ROUND(E1847/L1847,4),0)</f>
        <v>52.631599999999999</v>
      </c>
      <c r="Q1847" s="10" t="s">
        <v>8322</v>
      </c>
      <c r="R1847" t="s">
        <v>8323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8">
        <f>IFERROR(ROUND(E1848/L1848,4),0)</f>
        <v>98.990399999999994</v>
      </c>
      <c r="Q1848" s="10" t="s">
        <v>8322</v>
      </c>
      <c r="R1848" t="s">
        <v>8323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8">
        <f>IFERROR(ROUND(E1849/L1849,4),0)</f>
        <v>79.526300000000006</v>
      </c>
      <c r="Q1849" s="10" t="s">
        <v>8322</v>
      </c>
      <c r="R1849" t="s">
        <v>8323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8">
        <f>IFERROR(ROUND(E1850/L1850,4),0)</f>
        <v>134.20830000000001</v>
      </c>
      <c r="Q1850" s="10" t="s">
        <v>8322</v>
      </c>
      <c r="R1850" t="s">
        <v>8323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8">
        <f>IFERROR(ROUND(E1851/L1851,4),0)</f>
        <v>37.625</v>
      </c>
      <c r="Q1851" s="10" t="s">
        <v>8322</v>
      </c>
      <c r="R1851" t="s">
        <v>8323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8">
        <f>IFERROR(ROUND(E1852/L1852,4),0)</f>
        <v>51.044699999999999</v>
      </c>
      <c r="Q1852" s="10" t="s">
        <v>8322</v>
      </c>
      <c r="R1852" t="s">
        <v>8323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8">
        <f>IFERROR(ROUND(E1853/L1853,4),0)</f>
        <v>50.038499999999999</v>
      </c>
      <c r="Q1853" s="10" t="s">
        <v>8322</v>
      </c>
      <c r="R1853" t="s">
        <v>8323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8">
        <f>IFERROR(ROUND(E1854/L1854,4),0)</f>
        <v>133.93129999999999</v>
      </c>
      <c r="Q1854" s="10" t="s">
        <v>8322</v>
      </c>
      <c r="R1854" t="s">
        <v>8323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8">
        <f>IFERROR(ROUND(E1855/L1855,4),0)</f>
        <v>58.214300000000001</v>
      </c>
      <c r="Q1855" s="10" t="s">
        <v>8322</v>
      </c>
      <c r="R1855" t="s">
        <v>8323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8">
        <f>IFERROR(ROUND(E1856/L1856,4),0)</f>
        <v>88.037599999999998</v>
      </c>
      <c r="Q1856" s="10" t="s">
        <v>8322</v>
      </c>
      <c r="R1856" t="s">
        <v>8323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8">
        <f>IFERROR(ROUND(E1857/L1857,4),0)</f>
        <v>70.576800000000006</v>
      </c>
      <c r="Q1857" s="10" t="s">
        <v>8322</v>
      </c>
      <c r="R1857" t="s">
        <v>8323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8">
        <f>IFERROR(ROUND(E1858/L1858,4),0)</f>
        <v>53.289499999999997</v>
      </c>
      <c r="Q1858" s="10" t="s">
        <v>8322</v>
      </c>
      <c r="R1858" t="s">
        <v>8323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8">
        <f>IFERROR(ROUND(E1859/L1859,4),0)</f>
        <v>136.36359999999999</v>
      </c>
      <c r="Q1859" s="10" t="s">
        <v>8322</v>
      </c>
      <c r="R1859" t="s">
        <v>8323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8">
        <f>IFERROR(ROUND(E1860/L1860,4),0)</f>
        <v>40.5473</v>
      </c>
      <c r="Q1860" s="10" t="s">
        <v>8322</v>
      </c>
      <c r="R1860" t="s">
        <v>8323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8">
        <f>IFERROR(ROUND(E1861/L1861,4),0)</f>
        <v>70.625</v>
      </c>
      <c r="Q1861" s="10" t="s">
        <v>8322</v>
      </c>
      <c r="R1861" t="s">
        <v>8323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8">
        <f>IFERROR(ROUND(E1862/L1862,4),0)</f>
        <v>52.684199999999997</v>
      </c>
      <c r="Q1862" s="10" t="s">
        <v>8322</v>
      </c>
      <c r="R1862" t="s">
        <v>8323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8">
        <f>IFERROR(ROUND(E1863/L1863,4),0)</f>
        <v>0</v>
      </c>
      <c r="Q1863" s="10" t="s">
        <v>8330</v>
      </c>
      <c r="R1863" t="s">
        <v>8332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8">
        <f>IFERROR(ROUND(E1864/L1864,4),0)</f>
        <v>90.9375</v>
      </c>
      <c r="Q1864" s="10" t="s">
        <v>8330</v>
      </c>
      <c r="R1864" t="s">
        <v>8332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8">
        <f>IFERROR(ROUND(E1865/L1865,4),0)</f>
        <v>5</v>
      </c>
      <c r="Q1865" s="10" t="s">
        <v>8330</v>
      </c>
      <c r="R1865" t="s">
        <v>8332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8">
        <f>IFERROR(ROUND(E1866/L1866,4),0)</f>
        <v>58.083300000000001</v>
      </c>
      <c r="Q1866" s="10" t="s">
        <v>8330</v>
      </c>
      <c r="R1866" t="s">
        <v>8332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8">
        <f>IFERROR(ROUND(E1867/L1867,4),0)</f>
        <v>2</v>
      </c>
      <c r="Q1867" s="10" t="s">
        <v>8330</v>
      </c>
      <c r="R1867" t="s">
        <v>8332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8">
        <f>IFERROR(ROUND(E1868/L1868,4),0)</f>
        <v>62.5</v>
      </c>
      <c r="Q1868" s="10" t="s">
        <v>8330</v>
      </c>
      <c r="R1868" t="s">
        <v>8332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8">
        <f>IFERROR(ROUND(E1869/L1869,4),0)</f>
        <v>10</v>
      </c>
      <c r="Q1869" s="10" t="s">
        <v>8330</v>
      </c>
      <c r="R1869" t="s">
        <v>8332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8">
        <f>IFERROR(ROUND(E1870/L1870,4),0)</f>
        <v>71.588200000000001</v>
      </c>
      <c r="Q1870" s="10" t="s">
        <v>8330</v>
      </c>
      <c r="R1870" t="s">
        <v>8332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8">
        <f>IFERROR(ROUND(E1871/L1871,4),0)</f>
        <v>0</v>
      </c>
      <c r="Q1871" s="10" t="s">
        <v>8330</v>
      </c>
      <c r="R1871" t="s">
        <v>8332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8">
        <f>IFERROR(ROUND(E1872/L1872,4),0)</f>
        <v>32.818199999999997</v>
      </c>
      <c r="Q1872" s="10" t="s">
        <v>8330</v>
      </c>
      <c r="R1872" t="s">
        <v>8332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8">
        <f>IFERROR(ROUND(E1873/L1873,4),0)</f>
        <v>49.1158</v>
      </c>
      <c r="Q1873" s="10" t="s">
        <v>8330</v>
      </c>
      <c r="R1873" t="s">
        <v>8332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8">
        <f>IFERROR(ROUND(E1874/L1874,4),0)</f>
        <v>16.307700000000001</v>
      </c>
      <c r="Q1874" s="10" t="s">
        <v>8330</v>
      </c>
      <c r="R1874" t="s">
        <v>8332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8">
        <f>IFERROR(ROUND(E1875/L1875,4),0)</f>
        <v>18</v>
      </c>
      <c r="Q1875" s="10" t="s">
        <v>8330</v>
      </c>
      <c r="R1875" t="s">
        <v>8332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8">
        <f>IFERROR(ROUND(E1876/L1876,4),0)</f>
        <v>13</v>
      </c>
      <c r="Q1876" s="10" t="s">
        <v>8330</v>
      </c>
      <c r="R1876" t="s">
        <v>8332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8">
        <f>IFERROR(ROUND(E1877/L1877,4),0)</f>
        <v>17</v>
      </c>
      <c r="Q1877" s="10" t="s">
        <v>8330</v>
      </c>
      <c r="R1877" t="s">
        <v>8332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8">
        <f>IFERROR(ROUND(E1878/L1878,4),0)</f>
        <v>0</v>
      </c>
      <c r="Q1878" s="10" t="s">
        <v>8330</v>
      </c>
      <c r="R1878" t="s">
        <v>8332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8">
        <f>IFERROR(ROUND(E1879/L1879,4),0)</f>
        <v>0</v>
      </c>
      <c r="Q1879" s="10" t="s">
        <v>8330</v>
      </c>
      <c r="R1879" t="s">
        <v>8332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8">
        <f>IFERROR(ROUND(E1880/L1880,4),0)</f>
        <v>0</v>
      </c>
      <c r="Q1880" s="10" t="s">
        <v>8330</v>
      </c>
      <c r="R1880" t="s">
        <v>8332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8">
        <f>IFERROR(ROUND(E1881/L1881,4),0)</f>
        <v>3</v>
      </c>
      <c r="Q1881" s="10" t="s">
        <v>8330</v>
      </c>
      <c r="R1881" t="s">
        <v>8332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8">
        <f>IFERROR(ROUND(E1882/L1882,4),0)</f>
        <v>41.833300000000001</v>
      </c>
      <c r="Q1882" s="10" t="s">
        <v>8330</v>
      </c>
      <c r="R1882" t="s">
        <v>8332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8">
        <f>IFERROR(ROUND(E1883/L1883,4),0)</f>
        <v>49.3384</v>
      </c>
      <c r="Q1883" s="10" t="s">
        <v>8322</v>
      </c>
      <c r="R1883" t="s">
        <v>8326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8">
        <f>IFERROR(ROUND(E1884/L1884,4),0)</f>
        <v>41.728400000000001</v>
      </c>
      <c r="Q1884" s="10" t="s">
        <v>8322</v>
      </c>
      <c r="R1884" t="s">
        <v>8326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8">
        <f>IFERROR(ROUND(E1885/L1885,4),0)</f>
        <v>32.718800000000002</v>
      </c>
      <c r="Q1885" s="10" t="s">
        <v>8322</v>
      </c>
      <c r="R1885" t="s">
        <v>8326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8">
        <f>IFERROR(ROUND(E1886/L1886,4),0)</f>
        <v>51.961500000000001</v>
      </c>
      <c r="Q1886" s="10" t="s">
        <v>8322</v>
      </c>
      <c r="R1886" t="s">
        <v>8326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8">
        <f>IFERROR(ROUND(E1887/L1887,4),0)</f>
        <v>50.685699999999997</v>
      </c>
      <c r="Q1887" s="10" t="s">
        <v>8322</v>
      </c>
      <c r="R1887" t="s">
        <v>8326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8">
        <f>IFERROR(ROUND(E1888/L1888,4),0)</f>
        <v>42.241399999999999</v>
      </c>
      <c r="Q1888" s="10" t="s">
        <v>8322</v>
      </c>
      <c r="R1888" t="s">
        <v>8326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8">
        <f>IFERROR(ROUND(E1889/L1889,4),0)</f>
        <v>416.875</v>
      </c>
      <c r="Q1889" s="10" t="s">
        <v>8322</v>
      </c>
      <c r="R1889" t="s">
        <v>8326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8">
        <f>IFERROR(ROUND(E1890/L1890,4),0)</f>
        <v>46.651699999999998</v>
      </c>
      <c r="Q1890" s="10" t="s">
        <v>8322</v>
      </c>
      <c r="R1890" t="s">
        <v>8326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8">
        <f>IFERROR(ROUND(E1891/L1891,4),0)</f>
        <v>48.454500000000003</v>
      </c>
      <c r="Q1891" s="10" t="s">
        <v>8322</v>
      </c>
      <c r="R1891" t="s">
        <v>8326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8">
        <f>IFERROR(ROUND(E1892/L1892,4),0)</f>
        <v>70.528999999999996</v>
      </c>
      <c r="Q1892" s="10" t="s">
        <v>8322</v>
      </c>
      <c r="R1892" t="s">
        <v>8326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8">
        <f>IFERROR(ROUND(E1893/L1893,4),0)</f>
        <v>87.958299999999994</v>
      </c>
      <c r="Q1893" s="10" t="s">
        <v>8322</v>
      </c>
      <c r="R1893" t="s">
        <v>8326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8">
        <f>IFERROR(ROUND(E1894/L1894,4),0)</f>
        <v>26.269200000000001</v>
      </c>
      <c r="Q1894" s="10" t="s">
        <v>8322</v>
      </c>
      <c r="R1894" t="s">
        <v>8326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8">
        <f>IFERROR(ROUND(E1895/L1895,4),0)</f>
        <v>57.777799999999999</v>
      </c>
      <c r="Q1895" s="10" t="s">
        <v>8322</v>
      </c>
      <c r="R1895" t="s">
        <v>8326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8">
        <f>IFERROR(ROUND(E1896/L1896,4),0)</f>
        <v>57.25</v>
      </c>
      <c r="Q1896" s="10" t="s">
        <v>8322</v>
      </c>
      <c r="R1896" t="s">
        <v>8326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8">
        <f>IFERROR(ROUND(E1897/L1897,4),0)</f>
        <v>196.34039999999999</v>
      </c>
      <c r="Q1897" s="10" t="s">
        <v>8322</v>
      </c>
      <c r="R1897" t="s">
        <v>8326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8">
        <f>IFERROR(ROUND(E1898/L1898,4),0)</f>
        <v>43</v>
      </c>
      <c r="Q1898" s="10" t="s">
        <v>8322</v>
      </c>
      <c r="R1898" t="s">
        <v>8326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8">
        <f>IFERROR(ROUND(E1899/L1899,4),0)</f>
        <v>35.551900000000003</v>
      </c>
      <c r="Q1899" s="10" t="s">
        <v>8322</v>
      </c>
      <c r="R1899" t="s">
        <v>8326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8">
        <f>IFERROR(ROUND(E1900/L1900,4),0)</f>
        <v>68.8095</v>
      </c>
      <c r="Q1900" s="10" t="s">
        <v>8322</v>
      </c>
      <c r="R1900" t="s">
        <v>8326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8">
        <f>IFERROR(ROUND(E1901/L1901,4),0)</f>
        <v>28.571400000000001</v>
      </c>
      <c r="Q1901" s="10" t="s">
        <v>8322</v>
      </c>
      <c r="R1901" t="s">
        <v>8326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8">
        <f>IFERROR(ROUND(E1902/L1902,4),0)</f>
        <v>50.631700000000002</v>
      </c>
      <c r="Q1902" s="10" t="s">
        <v>8322</v>
      </c>
      <c r="R1902" t="s">
        <v>8326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8">
        <f>IFERROR(ROUND(E1903/L1903,4),0)</f>
        <v>106.8</v>
      </c>
      <c r="Q1903" s="10" t="s">
        <v>8316</v>
      </c>
      <c r="R1903" t="s">
        <v>8345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8">
        <f>IFERROR(ROUND(E1904/L1904,4),0)</f>
        <v>4</v>
      </c>
      <c r="Q1904" s="10" t="s">
        <v>8316</v>
      </c>
      <c r="R1904" t="s">
        <v>8345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8">
        <f>IFERROR(ROUND(E1905/L1905,4),0)</f>
        <v>34.0976</v>
      </c>
      <c r="Q1905" s="10" t="s">
        <v>8316</v>
      </c>
      <c r="R1905" t="s">
        <v>8345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8">
        <f>IFERROR(ROUND(E1906/L1906,4),0)</f>
        <v>25</v>
      </c>
      <c r="Q1906" s="10" t="s">
        <v>8316</v>
      </c>
      <c r="R1906" t="s">
        <v>8345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8">
        <f>IFERROR(ROUND(E1907/L1907,4),0)</f>
        <v>10.5</v>
      </c>
      <c r="Q1907" s="10" t="s">
        <v>8316</v>
      </c>
      <c r="R1907" t="s">
        <v>8345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8">
        <f>IFERROR(ROUND(E1908/L1908,4),0)</f>
        <v>215.95959999999999</v>
      </c>
      <c r="Q1908" s="10" t="s">
        <v>8316</v>
      </c>
      <c r="R1908" t="s">
        <v>8345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8">
        <f>IFERROR(ROUND(E1909/L1909,4),0)</f>
        <v>21.25</v>
      </c>
      <c r="Q1909" s="10" t="s">
        <v>8316</v>
      </c>
      <c r="R1909" t="s">
        <v>8345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8">
        <f>IFERROR(ROUND(E1910/L1910,4),0)</f>
        <v>108.25</v>
      </c>
      <c r="Q1910" s="10" t="s">
        <v>8316</v>
      </c>
      <c r="R1910" t="s">
        <v>8345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8">
        <f>IFERROR(ROUND(E1911/L1911,4),0)</f>
        <v>129.97370000000001</v>
      </c>
      <c r="Q1911" s="10" t="s">
        <v>8316</v>
      </c>
      <c r="R1911" t="s">
        <v>8345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8">
        <f>IFERROR(ROUND(E1912/L1912,4),0)</f>
        <v>117.49469999999999</v>
      </c>
      <c r="Q1912" s="10" t="s">
        <v>8316</v>
      </c>
      <c r="R1912" t="s">
        <v>8345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8">
        <f>IFERROR(ROUND(E1913/L1913,4),0)</f>
        <v>10</v>
      </c>
      <c r="Q1913" s="10" t="s">
        <v>8316</v>
      </c>
      <c r="R1913" t="s">
        <v>8345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8">
        <f>IFERROR(ROUND(E1914/L1914,4),0)</f>
        <v>70.595200000000006</v>
      </c>
      <c r="Q1914" s="10" t="s">
        <v>8316</v>
      </c>
      <c r="R1914" t="s">
        <v>8345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8">
        <f>IFERROR(ROUND(E1915/L1915,4),0)</f>
        <v>24.5</v>
      </c>
      <c r="Q1915" s="10" t="s">
        <v>8316</v>
      </c>
      <c r="R1915" t="s">
        <v>8345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8">
        <f>IFERROR(ROUND(E1916/L1916,4),0)</f>
        <v>30</v>
      </c>
      <c r="Q1916" s="10" t="s">
        <v>8316</v>
      </c>
      <c r="R1916" t="s">
        <v>8345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8">
        <f>IFERROR(ROUND(E1917/L1917,4),0)</f>
        <v>2</v>
      </c>
      <c r="Q1917" s="10" t="s">
        <v>8316</v>
      </c>
      <c r="R1917" t="s">
        <v>8345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8">
        <f>IFERROR(ROUND(E1918/L1918,4),0)</f>
        <v>17</v>
      </c>
      <c r="Q1918" s="10" t="s">
        <v>8316</v>
      </c>
      <c r="R1918" t="s">
        <v>8345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8">
        <f>IFERROR(ROUND(E1919/L1919,4),0)</f>
        <v>2928.9286000000002</v>
      </c>
      <c r="Q1919" s="10" t="s">
        <v>8316</v>
      </c>
      <c r="R1919" t="s">
        <v>8345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8">
        <f>IFERROR(ROUND(E1920/L1920,4),0)</f>
        <v>28.8889</v>
      </c>
      <c r="Q1920" s="10" t="s">
        <v>8316</v>
      </c>
      <c r="R1920" t="s">
        <v>8345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8">
        <f>IFERROR(ROUND(E1921/L1921,4),0)</f>
        <v>29.625</v>
      </c>
      <c r="Q1921" s="10" t="s">
        <v>8316</v>
      </c>
      <c r="R1921" t="s">
        <v>8345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8">
        <f>IFERROR(ROUND(E1922/L1922,4),0)</f>
        <v>40.981000000000002</v>
      </c>
      <c r="Q1922" s="10" t="s">
        <v>8316</v>
      </c>
      <c r="R1922" t="s">
        <v>8345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8">
        <f>IFERROR(ROUND(E1923/L1923,4),0)</f>
        <v>54</v>
      </c>
      <c r="Q1923" s="10" t="s">
        <v>8322</v>
      </c>
      <c r="R1923" t="s">
        <v>8326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8">
        <f>IFERROR(ROUND(E1924/L1924,4),0)</f>
        <v>36.109400000000001</v>
      </c>
      <c r="Q1924" s="10" t="s">
        <v>8322</v>
      </c>
      <c r="R1924" t="s">
        <v>8326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8">
        <f>IFERROR(ROUND(E1925/L1925,4),0)</f>
        <v>23.1538</v>
      </c>
      <c r="Q1925" s="10" t="s">
        <v>8322</v>
      </c>
      <c r="R1925" t="s">
        <v>8326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8">
        <f>IFERROR(ROUND(E1926/L1926,4),0)</f>
        <v>104</v>
      </c>
      <c r="Q1926" s="10" t="s">
        <v>8322</v>
      </c>
      <c r="R1926" t="s">
        <v>8326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8">
        <f>IFERROR(ROUND(E1927/L1927,4),0)</f>
        <v>31.826899999999998</v>
      </c>
      <c r="Q1927" s="10" t="s">
        <v>8322</v>
      </c>
      <c r="R1927" t="s">
        <v>8326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8">
        <f>IFERROR(ROUND(E1928/L1928,4),0)</f>
        <v>27.389600000000002</v>
      </c>
      <c r="Q1928" s="10" t="s">
        <v>8322</v>
      </c>
      <c r="R1928" t="s">
        <v>8326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8">
        <f>IFERROR(ROUND(E1929/L1929,4),0)</f>
        <v>56.363599999999998</v>
      </c>
      <c r="Q1929" s="10" t="s">
        <v>8322</v>
      </c>
      <c r="R1929" t="s">
        <v>8326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8">
        <f>IFERROR(ROUND(E1930/L1930,4),0)</f>
        <v>77.352900000000005</v>
      </c>
      <c r="Q1930" s="10" t="s">
        <v>8322</v>
      </c>
      <c r="R1930" t="s">
        <v>8326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8">
        <f>IFERROR(ROUND(E1931/L1931,4),0)</f>
        <v>42.8</v>
      </c>
      <c r="Q1931" s="10" t="s">
        <v>8322</v>
      </c>
      <c r="R1931" t="s">
        <v>8326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8">
        <f>IFERROR(ROUND(E1932/L1932,4),0)</f>
        <v>48.846200000000003</v>
      </c>
      <c r="Q1932" s="10" t="s">
        <v>8322</v>
      </c>
      <c r="R1932" t="s">
        <v>8326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8">
        <f>IFERROR(ROUND(E1933/L1933,4),0)</f>
        <v>48.240400000000001</v>
      </c>
      <c r="Q1933" s="10" t="s">
        <v>8322</v>
      </c>
      <c r="R1933" t="s">
        <v>8326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8">
        <f>IFERROR(ROUND(E1934/L1934,4),0)</f>
        <v>70.212500000000006</v>
      </c>
      <c r="Q1934" s="10" t="s">
        <v>8322</v>
      </c>
      <c r="R1934" t="s">
        <v>8326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8">
        <f>IFERROR(ROUND(E1935/L1935,4),0)</f>
        <v>94.054500000000004</v>
      </c>
      <c r="Q1935" s="10" t="s">
        <v>8322</v>
      </c>
      <c r="R1935" t="s">
        <v>8326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8">
        <f>IFERROR(ROUND(E1936/L1936,4),0)</f>
        <v>80.2727</v>
      </c>
      <c r="Q1936" s="10" t="s">
        <v>8322</v>
      </c>
      <c r="R1936" t="s">
        <v>8326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8">
        <f>IFERROR(ROUND(E1937/L1937,4),0)</f>
        <v>54.2</v>
      </c>
      <c r="Q1937" s="10" t="s">
        <v>8322</v>
      </c>
      <c r="R1937" t="s">
        <v>8326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8">
        <f>IFERROR(ROUND(E1938/L1938,4),0)</f>
        <v>60.268999999999998</v>
      </c>
      <c r="Q1938" s="10" t="s">
        <v>8322</v>
      </c>
      <c r="R1938" t="s">
        <v>8326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8">
        <f>IFERROR(ROUND(E1939/L1939,4),0)</f>
        <v>38.740299999999998</v>
      </c>
      <c r="Q1939" s="10" t="s">
        <v>8322</v>
      </c>
      <c r="R1939" t="s">
        <v>8326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8">
        <f>IFERROR(ROUND(E1940/L1940,4),0)</f>
        <v>152.54390000000001</v>
      </c>
      <c r="Q1940" s="10" t="s">
        <v>8322</v>
      </c>
      <c r="R1940" t="s">
        <v>8326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8">
        <f>IFERROR(ROUND(E1941/L1941,4),0)</f>
        <v>115.3125</v>
      </c>
      <c r="Q1941" s="10" t="s">
        <v>8322</v>
      </c>
      <c r="R1941" t="s">
        <v>8326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8">
        <f>IFERROR(ROUND(E1942/L1942,4),0)</f>
        <v>35.838700000000003</v>
      </c>
      <c r="Q1942" s="10" t="s">
        <v>8322</v>
      </c>
      <c r="R1942" t="s">
        <v>8326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8">
        <f>IFERROR(ROUND(E1943/L1943,4),0)</f>
        <v>64.570099999999996</v>
      </c>
      <c r="Q1943" s="10" t="s">
        <v>8316</v>
      </c>
      <c r="R1943" t="s">
        <v>8346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8">
        <f>IFERROR(ROUND(E1944/L1944,4),0)</f>
        <v>87.436000000000007</v>
      </c>
      <c r="Q1944" s="10" t="s">
        <v>8316</v>
      </c>
      <c r="R1944" t="s">
        <v>8346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8">
        <f>IFERROR(ROUND(E1945/L1945,4),0)</f>
        <v>68.815600000000003</v>
      </c>
      <c r="Q1945" s="10" t="s">
        <v>8316</v>
      </c>
      <c r="R1945" t="s">
        <v>8346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8">
        <f>IFERROR(ROUND(E1946/L1946,4),0)</f>
        <v>176.2002</v>
      </c>
      <c r="Q1946" s="10" t="s">
        <v>8316</v>
      </c>
      <c r="R1946" t="s">
        <v>8346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8">
        <f>IFERROR(ROUND(E1947/L1947,4),0)</f>
        <v>511.7912</v>
      </c>
      <c r="Q1947" s="10" t="s">
        <v>8316</v>
      </c>
      <c r="R1947" t="s">
        <v>8346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8">
        <f>IFERROR(ROUND(E1948/L1948,4),0)</f>
        <v>160.44290000000001</v>
      </c>
      <c r="Q1948" s="10" t="s">
        <v>8316</v>
      </c>
      <c r="R1948" t="s">
        <v>8346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8">
        <f>IFERROR(ROUND(E1949/L1949,4),0)</f>
        <v>35.003</v>
      </c>
      <c r="Q1949" s="10" t="s">
        <v>8316</v>
      </c>
      <c r="R1949" t="s">
        <v>8346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8">
        <f>IFERROR(ROUND(E1950/L1950,4),0)</f>
        <v>188.5067</v>
      </c>
      <c r="Q1950" s="10" t="s">
        <v>8316</v>
      </c>
      <c r="R1950" t="s">
        <v>8346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8">
        <f>IFERROR(ROUND(E1951/L1951,4),0)</f>
        <v>56.204999999999998</v>
      </c>
      <c r="Q1951" s="10" t="s">
        <v>8316</v>
      </c>
      <c r="R1951" t="s">
        <v>8346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8">
        <f>IFERROR(ROUND(E1952/L1952,4),0)</f>
        <v>51.305399999999999</v>
      </c>
      <c r="Q1952" s="10" t="s">
        <v>8316</v>
      </c>
      <c r="R1952" t="s">
        <v>8346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8">
        <f>IFERROR(ROUND(E1953/L1953,4),0)</f>
        <v>127.36450000000001</v>
      </c>
      <c r="Q1953" s="10" t="s">
        <v>8316</v>
      </c>
      <c r="R1953" t="s">
        <v>8346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8">
        <f>IFERROR(ROUND(E1954/L1954,4),0)</f>
        <v>101.8553</v>
      </c>
      <c r="Q1954" s="10" t="s">
        <v>8316</v>
      </c>
      <c r="R1954" t="s">
        <v>8346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8">
        <f>IFERROR(ROUND(E1955/L1955,4),0)</f>
        <v>230.55779999999999</v>
      </c>
      <c r="Q1955" s="10" t="s">
        <v>8316</v>
      </c>
      <c r="R1955" t="s">
        <v>8346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8">
        <f>IFERROR(ROUND(E1956/L1956,4),0)</f>
        <v>842.10599999999999</v>
      </c>
      <c r="Q1956" s="10" t="s">
        <v>8316</v>
      </c>
      <c r="R1956" t="s">
        <v>8346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8">
        <f>IFERROR(ROUND(E1957/L1957,4),0)</f>
        <v>577.27589999999998</v>
      </c>
      <c r="Q1957" s="10" t="s">
        <v>8316</v>
      </c>
      <c r="R1957" t="s">
        <v>8346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8">
        <f>IFERROR(ROUND(E1958/L1958,4),0)</f>
        <v>483.34249999999997</v>
      </c>
      <c r="Q1958" s="10" t="s">
        <v>8316</v>
      </c>
      <c r="R1958" t="s">
        <v>8346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8">
        <f>IFERROR(ROUND(E1959/L1959,4),0)</f>
        <v>76.138499999999993</v>
      </c>
      <c r="Q1959" s="10" t="s">
        <v>8316</v>
      </c>
      <c r="R1959" t="s">
        <v>8346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8">
        <f>IFERROR(ROUND(E1960/L1960,4),0)</f>
        <v>74.107699999999994</v>
      </c>
      <c r="Q1960" s="10" t="s">
        <v>8316</v>
      </c>
      <c r="R1960" t="s">
        <v>8346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8">
        <f>IFERROR(ROUND(E1961/L1961,4),0)</f>
        <v>36.965699999999998</v>
      </c>
      <c r="Q1961" s="10" t="s">
        <v>8316</v>
      </c>
      <c r="R1961" t="s">
        <v>8346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8">
        <f>IFERROR(ROUND(E1962/L1962,4),0)</f>
        <v>2500.9697000000001</v>
      </c>
      <c r="Q1962" s="10" t="s">
        <v>8316</v>
      </c>
      <c r="R1962" t="s">
        <v>8346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8">
        <f>IFERROR(ROUND(E1963/L1963,4),0)</f>
        <v>67.690200000000004</v>
      </c>
      <c r="Q1963" s="10" t="s">
        <v>8316</v>
      </c>
      <c r="R1963" t="s">
        <v>8346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8">
        <f>IFERROR(ROUND(E1964/L1964,4),0)</f>
        <v>63.047400000000003</v>
      </c>
      <c r="Q1964" s="10" t="s">
        <v>8316</v>
      </c>
      <c r="R1964" t="s">
        <v>8346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8">
        <f>IFERROR(ROUND(E1965/L1965,4),0)</f>
        <v>117.6</v>
      </c>
      <c r="Q1965" s="10" t="s">
        <v>8316</v>
      </c>
      <c r="R1965" t="s">
        <v>8346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8">
        <f>IFERROR(ROUND(E1966/L1966,4),0)</f>
        <v>180.75190000000001</v>
      </c>
      <c r="Q1966" s="10" t="s">
        <v>8316</v>
      </c>
      <c r="R1966" t="s">
        <v>8346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8">
        <f>IFERROR(ROUND(E1967/L1967,4),0)</f>
        <v>127.32040000000001</v>
      </c>
      <c r="Q1967" s="10" t="s">
        <v>8316</v>
      </c>
      <c r="R1967" t="s">
        <v>8346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8">
        <f>IFERROR(ROUND(E1968/L1968,4),0)</f>
        <v>136.64449999999999</v>
      </c>
      <c r="Q1968" s="10" t="s">
        <v>8316</v>
      </c>
      <c r="R1968" t="s">
        <v>8346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8">
        <f>IFERROR(ROUND(E1969/L1969,4),0)</f>
        <v>182.78020000000001</v>
      </c>
      <c r="Q1969" s="10" t="s">
        <v>8316</v>
      </c>
      <c r="R1969" t="s">
        <v>8346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8">
        <f>IFERROR(ROUND(E1970/L1970,4),0)</f>
        <v>279.3784</v>
      </c>
      <c r="Q1970" s="10" t="s">
        <v>8316</v>
      </c>
      <c r="R1970" t="s">
        <v>8346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8">
        <f>IFERROR(ROUND(E1971/L1971,4),0)</f>
        <v>61.375700000000002</v>
      </c>
      <c r="Q1971" s="10" t="s">
        <v>8316</v>
      </c>
      <c r="R1971" t="s">
        <v>8346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8">
        <f>IFERROR(ROUND(E1972/L1972,4),0)</f>
        <v>80.727500000000006</v>
      </c>
      <c r="Q1972" s="10" t="s">
        <v>8316</v>
      </c>
      <c r="R1972" t="s">
        <v>8346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8">
        <f>IFERROR(ROUND(E1973/L1973,4),0)</f>
        <v>272.35590000000002</v>
      </c>
      <c r="Q1973" s="10" t="s">
        <v>8316</v>
      </c>
      <c r="R1973" t="s">
        <v>8346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8">
        <f>IFERROR(ROUND(E1974/L1974,4),0)</f>
        <v>70.848699999999994</v>
      </c>
      <c r="Q1974" s="10" t="s">
        <v>8316</v>
      </c>
      <c r="R1974" t="s">
        <v>8346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8">
        <f>IFERROR(ROUND(E1975/L1975,4),0)</f>
        <v>247.94</v>
      </c>
      <c r="Q1975" s="10" t="s">
        <v>8316</v>
      </c>
      <c r="R1975" t="s">
        <v>8346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8">
        <f>IFERROR(ROUND(E1976/L1976,4),0)</f>
        <v>186.81389999999999</v>
      </c>
      <c r="Q1976" s="10" t="s">
        <v>8316</v>
      </c>
      <c r="R1976" t="s">
        <v>8346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8">
        <f>IFERROR(ROUND(E1977/L1977,4),0)</f>
        <v>131.98949999999999</v>
      </c>
      <c r="Q1977" s="10" t="s">
        <v>8316</v>
      </c>
      <c r="R1977" t="s">
        <v>8346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8">
        <f>IFERROR(ROUND(E1978/L1978,4),0)</f>
        <v>29.3108</v>
      </c>
      <c r="Q1978" s="10" t="s">
        <v>8316</v>
      </c>
      <c r="R1978" t="s">
        <v>8346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8">
        <f>IFERROR(ROUND(E1979/L1979,4),0)</f>
        <v>245.02440000000001</v>
      </c>
      <c r="Q1979" s="10" t="s">
        <v>8316</v>
      </c>
      <c r="R1979" t="s">
        <v>8346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8">
        <f>IFERROR(ROUND(E1980/L1980,4),0)</f>
        <v>1323.2539999999999</v>
      </c>
      <c r="Q1980" s="10" t="s">
        <v>8316</v>
      </c>
      <c r="R1980" t="s">
        <v>8346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8">
        <f>IFERROR(ROUND(E1981/L1981,4),0)</f>
        <v>282.65969999999999</v>
      </c>
      <c r="Q1981" s="10" t="s">
        <v>8316</v>
      </c>
      <c r="R1981" t="s">
        <v>8346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8">
        <f>IFERROR(ROUND(E1982/L1982,4),0)</f>
        <v>91.214399999999998</v>
      </c>
      <c r="Q1982" s="10" t="s">
        <v>8316</v>
      </c>
      <c r="R1982" t="s">
        <v>8346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8">
        <f>IFERROR(ROUND(E1983/L1983,4),0)</f>
        <v>31.75</v>
      </c>
      <c r="Q1983" s="10" t="s">
        <v>8335</v>
      </c>
      <c r="R1983" t="s">
        <v>8347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8">
        <f>IFERROR(ROUND(E1984/L1984,4),0)</f>
        <v>0</v>
      </c>
      <c r="Q1984" s="10" t="s">
        <v>8335</v>
      </c>
      <c r="R1984" t="s">
        <v>8347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8">
        <f>IFERROR(ROUND(E1985/L1985,4),0)</f>
        <v>88.6875</v>
      </c>
      <c r="Q1985" s="10" t="s">
        <v>8335</v>
      </c>
      <c r="R1985" t="s">
        <v>8347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8">
        <f>IFERROR(ROUND(E1986/L1986,4),0)</f>
        <v>453.1429</v>
      </c>
      <c r="Q1986" s="10" t="s">
        <v>8335</v>
      </c>
      <c r="R1986" t="s">
        <v>8347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8">
        <f>IFERROR(ROUND(E1987/L1987,4),0)</f>
        <v>12.75</v>
      </c>
      <c r="Q1987" s="10" t="s">
        <v>8335</v>
      </c>
      <c r="R1987" t="s">
        <v>8347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8">
        <f>IFERROR(ROUND(E1988/L1988,4),0)</f>
        <v>1</v>
      </c>
      <c r="Q1988" s="10" t="s">
        <v>8335</v>
      </c>
      <c r="R1988" t="s">
        <v>8347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8">
        <f>IFERROR(ROUND(E1989/L1989,4),0)</f>
        <v>83.428600000000003</v>
      </c>
      <c r="Q1989" s="10" t="s">
        <v>8335</v>
      </c>
      <c r="R1989" t="s">
        <v>8347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8">
        <f>IFERROR(ROUND(E1990/L1990,4),0)</f>
        <v>25</v>
      </c>
      <c r="Q1990" s="10" t="s">
        <v>8335</v>
      </c>
      <c r="R1990" t="s">
        <v>8347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8">
        <f>IFERROR(ROUND(E1991/L1991,4),0)</f>
        <v>50</v>
      </c>
      <c r="Q1991" s="10" t="s">
        <v>8335</v>
      </c>
      <c r="R1991" t="s">
        <v>8347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8">
        <f>IFERROR(ROUND(E1992/L1992,4),0)</f>
        <v>101.8</v>
      </c>
      <c r="Q1992" s="10" t="s">
        <v>8335</v>
      </c>
      <c r="R1992" t="s">
        <v>8347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8">
        <f>IFERROR(ROUND(E1993/L1993,4),0)</f>
        <v>46.666699999999999</v>
      </c>
      <c r="Q1993" s="10" t="s">
        <v>8335</v>
      </c>
      <c r="R1993" t="s">
        <v>8347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8">
        <f>IFERROR(ROUND(E1994/L1994,4),0)</f>
        <v>1</v>
      </c>
      <c r="Q1994" s="10" t="s">
        <v>8335</v>
      </c>
      <c r="R1994" t="s">
        <v>8347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8">
        <f>IFERROR(ROUND(E1995/L1995,4),0)</f>
        <v>0</v>
      </c>
      <c r="Q1995" s="10" t="s">
        <v>8335</v>
      </c>
      <c r="R1995" t="s">
        <v>8347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8">
        <f>IFERROR(ROUND(E1996/L1996,4),0)</f>
        <v>0</v>
      </c>
      <c r="Q1996" s="10" t="s">
        <v>8335</v>
      </c>
      <c r="R1996" t="s">
        <v>8347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8">
        <f>IFERROR(ROUND(E1997/L1997,4),0)</f>
        <v>26</v>
      </c>
      <c r="Q1997" s="10" t="s">
        <v>8335</v>
      </c>
      <c r="R1997" t="s">
        <v>8347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8">
        <f>IFERROR(ROUND(E1998/L1998,4),0)</f>
        <v>0</v>
      </c>
      <c r="Q1998" s="10" t="s">
        <v>8335</v>
      </c>
      <c r="R1998" t="s">
        <v>8347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8">
        <f>IFERROR(ROUND(E1999/L1999,4),0)</f>
        <v>0</v>
      </c>
      <c r="Q1999" s="10" t="s">
        <v>8335</v>
      </c>
      <c r="R1999" t="s">
        <v>8347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8">
        <f>IFERROR(ROUND(E2000/L2000,4),0)</f>
        <v>218.33330000000001</v>
      </c>
      <c r="Q2000" s="10" t="s">
        <v>8335</v>
      </c>
      <c r="R2000" t="s">
        <v>8347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8">
        <f>IFERROR(ROUND(E2001/L2001,4),0)</f>
        <v>33.714300000000001</v>
      </c>
      <c r="Q2001" s="10" t="s">
        <v>8335</v>
      </c>
      <c r="R2001" t="s">
        <v>8347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8">
        <f>IFERROR(ROUND(E2002/L2002,4),0)</f>
        <v>25</v>
      </c>
      <c r="Q2002" s="10" t="s">
        <v>8335</v>
      </c>
      <c r="R2002" t="s">
        <v>8347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8">
        <f>IFERROR(ROUND(E2003/L2003,4),0)</f>
        <v>128.3879</v>
      </c>
      <c r="Q2003" s="10" t="s">
        <v>8316</v>
      </c>
      <c r="R2003" t="s">
        <v>8346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8">
        <f>IFERROR(ROUND(E2004/L2004,4),0)</f>
        <v>78.834299999999999</v>
      </c>
      <c r="Q2004" s="10" t="s">
        <v>8316</v>
      </c>
      <c r="R2004" t="s">
        <v>8346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8">
        <f>IFERROR(ROUND(E2005/L2005,4),0)</f>
        <v>91.764700000000005</v>
      </c>
      <c r="Q2005" s="10" t="s">
        <v>8316</v>
      </c>
      <c r="R2005" t="s">
        <v>8346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8">
        <f>IFERROR(ROUND(E2006/L2006,4),0)</f>
        <v>331.10239999999999</v>
      </c>
      <c r="Q2006" s="10" t="s">
        <v>8316</v>
      </c>
      <c r="R2006" t="s">
        <v>8346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8">
        <f>IFERROR(ROUND(E2007/L2007,4),0)</f>
        <v>194.2619</v>
      </c>
      <c r="Q2007" s="10" t="s">
        <v>8316</v>
      </c>
      <c r="R2007" t="s">
        <v>8346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8">
        <f>IFERROR(ROUND(E2008/L2008,4),0)</f>
        <v>408.9769</v>
      </c>
      <c r="Q2008" s="10" t="s">
        <v>8316</v>
      </c>
      <c r="R2008" t="s">
        <v>8346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8">
        <f>IFERROR(ROUND(E2009/L2009,4),0)</f>
        <v>84.459299999999999</v>
      </c>
      <c r="Q2009" s="10" t="s">
        <v>8316</v>
      </c>
      <c r="R2009" t="s">
        <v>8346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8">
        <f>IFERROR(ROUND(E2010/L2010,4),0)</f>
        <v>44.853700000000003</v>
      </c>
      <c r="Q2010" s="10" t="s">
        <v>8316</v>
      </c>
      <c r="R2010" t="s">
        <v>8346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8">
        <f>IFERROR(ROUND(E2011/L2011,4),0)</f>
        <v>383.36430000000001</v>
      </c>
      <c r="Q2011" s="10" t="s">
        <v>8316</v>
      </c>
      <c r="R2011" t="s">
        <v>8346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8">
        <f>IFERROR(ROUND(E2012/L2012,4),0)</f>
        <v>55.276899999999998</v>
      </c>
      <c r="Q2012" s="10" t="s">
        <v>8316</v>
      </c>
      <c r="R2012" t="s">
        <v>8346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8">
        <f>IFERROR(ROUND(E2013/L2013,4),0)</f>
        <v>422.0206</v>
      </c>
      <c r="Q2013" s="10" t="s">
        <v>8316</v>
      </c>
      <c r="R2013" t="s">
        <v>8346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8">
        <f>IFERROR(ROUND(E2014/L2014,4),0)</f>
        <v>64.180300000000003</v>
      </c>
      <c r="Q2014" s="10" t="s">
        <v>8316</v>
      </c>
      <c r="R2014" t="s">
        <v>8346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8">
        <f>IFERROR(ROUND(E2015/L2015,4),0)</f>
        <v>173.5778</v>
      </c>
      <c r="Q2015" s="10" t="s">
        <v>8316</v>
      </c>
      <c r="R2015" t="s">
        <v>8346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8">
        <f>IFERROR(ROUND(E2016/L2016,4),0)</f>
        <v>88.601699999999994</v>
      </c>
      <c r="Q2016" s="10" t="s">
        <v>8316</v>
      </c>
      <c r="R2016" t="s">
        <v>8346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8">
        <f>IFERROR(ROUND(E2017/L2017,4),0)</f>
        <v>50.222299999999997</v>
      </c>
      <c r="Q2017" s="10" t="s">
        <v>8316</v>
      </c>
      <c r="R2017" t="s">
        <v>8346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8">
        <f>IFERROR(ROUND(E2018/L2018,4),0)</f>
        <v>192.3888</v>
      </c>
      <c r="Q2018" s="10" t="s">
        <v>8316</v>
      </c>
      <c r="R2018" t="s">
        <v>8346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8">
        <f>IFERROR(ROUND(E2019/L2019,4),0)</f>
        <v>73.416899999999998</v>
      </c>
      <c r="Q2019" s="10" t="s">
        <v>8316</v>
      </c>
      <c r="R2019" t="s">
        <v>8346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8">
        <f>IFERROR(ROUND(E2020/L2020,4),0)</f>
        <v>147.685</v>
      </c>
      <c r="Q2020" s="10" t="s">
        <v>8316</v>
      </c>
      <c r="R2020" t="s">
        <v>8346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8">
        <f>IFERROR(ROUND(E2021/L2021,4),0)</f>
        <v>108.96850000000001</v>
      </c>
      <c r="Q2021" s="10" t="s">
        <v>8316</v>
      </c>
      <c r="R2021" t="s">
        <v>8346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8">
        <f>IFERROR(ROUND(E2022/L2022,4),0)</f>
        <v>23.647500000000001</v>
      </c>
      <c r="Q2022" s="10" t="s">
        <v>8316</v>
      </c>
      <c r="R2022" t="s">
        <v>8346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8">
        <f>IFERROR(ROUND(E2023/L2023,4),0)</f>
        <v>147.94739999999999</v>
      </c>
      <c r="Q2023" s="10" t="s">
        <v>8316</v>
      </c>
      <c r="R2023" t="s">
        <v>8346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8">
        <f>IFERROR(ROUND(E2024/L2024,4),0)</f>
        <v>385.0369</v>
      </c>
      <c r="Q2024" s="10" t="s">
        <v>8316</v>
      </c>
      <c r="R2024" t="s">
        <v>8346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8">
        <f>IFERROR(ROUND(E2025/L2025,4),0)</f>
        <v>457.39089999999999</v>
      </c>
      <c r="Q2025" s="10" t="s">
        <v>8316</v>
      </c>
      <c r="R2025" t="s">
        <v>8346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8">
        <f>IFERROR(ROUND(E2026/L2026,4),0)</f>
        <v>222.9905</v>
      </c>
      <c r="Q2026" s="10" t="s">
        <v>8316</v>
      </c>
      <c r="R2026" t="s">
        <v>8346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8">
        <f>IFERROR(ROUND(E2027/L2027,4),0)</f>
        <v>220.7407</v>
      </c>
      <c r="Q2027" s="10" t="s">
        <v>8316</v>
      </c>
      <c r="R2027" t="s">
        <v>8346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8">
        <f>IFERROR(ROUND(E2028/L2028,4),0)</f>
        <v>73.503900000000002</v>
      </c>
      <c r="Q2028" s="10" t="s">
        <v>8316</v>
      </c>
      <c r="R2028" t="s">
        <v>8346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8">
        <f>IFERROR(ROUND(E2029/L2029,4),0)</f>
        <v>223.09649999999999</v>
      </c>
      <c r="Q2029" s="10" t="s">
        <v>8316</v>
      </c>
      <c r="R2029" t="s">
        <v>8346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8">
        <f>IFERROR(ROUND(E2030/L2030,4),0)</f>
        <v>47.9114</v>
      </c>
      <c r="Q2030" s="10" t="s">
        <v>8316</v>
      </c>
      <c r="R2030" t="s">
        <v>8346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8">
        <f>IFERROR(ROUND(E2031/L2031,4),0)</f>
        <v>96.063800000000001</v>
      </c>
      <c r="Q2031" s="10" t="s">
        <v>8316</v>
      </c>
      <c r="R2031" t="s">
        <v>8346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8">
        <f>IFERROR(ROUND(E2032/L2032,4),0)</f>
        <v>118.6144</v>
      </c>
      <c r="Q2032" s="10" t="s">
        <v>8316</v>
      </c>
      <c r="R2032" t="s">
        <v>8346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8">
        <f>IFERROR(ROUND(E2033/L2033,4),0)</f>
        <v>118.4547</v>
      </c>
      <c r="Q2033" s="10" t="s">
        <v>8316</v>
      </c>
      <c r="R2033" t="s">
        <v>8346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8">
        <f>IFERROR(ROUND(E2034/L2034,4),0)</f>
        <v>143.21469999999999</v>
      </c>
      <c r="Q2034" s="10" t="s">
        <v>8316</v>
      </c>
      <c r="R2034" t="s">
        <v>8346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8">
        <f>IFERROR(ROUND(E2035/L2035,4),0)</f>
        <v>282.71519999999998</v>
      </c>
      <c r="Q2035" s="10" t="s">
        <v>8316</v>
      </c>
      <c r="R2035" t="s">
        <v>8346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8">
        <f>IFERROR(ROUND(E2036/L2036,4),0)</f>
        <v>593.93619999999999</v>
      </c>
      <c r="Q2036" s="10" t="s">
        <v>8316</v>
      </c>
      <c r="R2036" t="s">
        <v>8346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8">
        <f>IFERROR(ROUND(E2037/L2037,4),0)</f>
        <v>262.15699999999998</v>
      </c>
      <c r="Q2037" s="10" t="s">
        <v>8316</v>
      </c>
      <c r="R2037" t="s">
        <v>8346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8">
        <f>IFERROR(ROUND(E2038/L2038,4),0)</f>
        <v>46.580800000000004</v>
      </c>
      <c r="Q2038" s="10" t="s">
        <v>8316</v>
      </c>
      <c r="R2038" t="s">
        <v>8346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8">
        <f>IFERROR(ROUND(E2039/L2039,4),0)</f>
        <v>70.0411</v>
      </c>
      <c r="Q2039" s="10" t="s">
        <v>8316</v>
      </c>
      <c r="R2039" t="s">
        <v>8346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8">
        <f>IFERROR(ROUND(E2040/L2040,4),0)</f>
        <v>164.90690000000001</v>
      </c>
      <c r="Q2040" s="10" t="s">
        <v>8316</v>
      </c>
      <c r="R2040" t="s">
        <v>8346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8">
        <f>IFERROR(ROUND(E2041/L2041,4),0)</f>
        <v>449.26389999999998</v>
      </c>
      <c r="Q2041" s="10" t="s">
        <v>8316</v>
      </c>
      <c r="R2041" t="s">
        <v>8346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8">
        <f>IFERROR(ROUND(E2042/L2042,4),0)</f>
        <v>27.472799999999999</v>
      </c>
      <c r="Q2042" s="10" t="s">
        <v>8316</v>
      </c>
      <c r="R2042" t="s">
        <v>8346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8">
        <f>IFERROR(ROUND(E2043/L2043,4),0)</f>
        <v>143.97499999999999</v>
      </c>
      <c r="Q2043" s="10" t="s">
        <v>8316</v>
      </c>
      <c r="R2043" t="s">
        <v>8346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8">
        <f>IFERROR(ROUND(E2044/L2044,4),0)</f>
        <v>88.235699999999994</v>
      </c>
      <c r="Q2044" s="10" t="s">
        <v>8316</v>
      </c>
      <c r="R2044" t="s">
        <v>8346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8">
        <f>IFERROR(ROUND(E2045/L2045,4),0)</f>
        <v>36.3264</v>
      </c>
      <c r="Q2045" s="10" t="s">
        <v>8316</v>
      </c>
      <c r="R2045" t="s">
        <v>8346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8">
        <f>IFERROR(ROUND(E2046/L2046,4),0)</f>
        <v>90.177800000000005</v>
      </c>
      <c r="Q2046" s="10" t="s">
        <v>8316</v>
      </c>
      <c r="R2046" t="s">
        <v>8346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8">
        <f>IFERROR(ROUND(E2047/L2047,4),0)</f>
        <v>152.62360000000001</v>
      </c>
      <c r="Q2047" s="10" t="s">
        <v>8316</v>
      </c>
      <c r="R2047" t="s">
        <v>8346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8">
        <f>IFERROR(ROUND(E2048/L2048,4),0)</f>
        <v>55.8065</v>
      </c>
      <c r="Q2048" s="10" t="s">
        <v>8316</v>
      </c>
      <c r="R2048" t="s">
        <v>8346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8">
        <f>IFERROR(ROUND(E2049/L2049,4),0)</f>
        <v>227.85329999999999</v>
      </c>
      <c r="Q2049" s="10" t="s">
        <v>8316</v>
      </c>
      <c r="R2049" t="s">
        <v>8346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8">
        <f>IFERROR(ROUND(E2050/L2050,4),0)</f>
        <v>91.829899999999995</v>
      </c>
      <c r="Q2050" s="10" t="s">
        <v>8316</v>
      </c>
      <c r="R2050" t="s">
        <v>8346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8">
        <f>IFERROR(ROUND(E2051/L2051,4),0)</f>
        <v>80.991</v>
      </c>
      <c r="Q2051" s="10" t="s">
        <v>8316</v>
      </c>
      <c r="R2051" t="s">
        <v>8346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8">
        <f>IFERROR(ROUND(E2052/L2052,4),0)</f>
        <v>278.39409999999998</v>
      </c>
      <c r="Q2052" s="10" t="s">
        <v>8316</v>
      </c>
      <c r="R2052" t="s">
        <v>8346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8">
        <f>IFERROR(ROUND(E2053/L2053,4),0)</f>
        <v>43.094999999999999</v>
      </c>
      <c r="Q2053" s="10" t="s">
        <v>8316</v>
      </c>
      <c r="R2053" t="s">
        <v>8346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8">
        <f>IFERROR(ROUND(E2054/L2054,4),0)</f>
        <v>326.2921</v>
      </c>
      <c r="Q2054" s="10" t="s">
        <v>8316</v>
      </c>
      <c r="R2054" t="s">
        <v>8346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8">
        <f>IFERROR(ROUND(E2055/L2055,4),0)</f>
        <v>41.7438</v>
      </c>
      <c r="Q2055" s="10" t="s">
        <v>8316</v>
      </c>
      <c r="R2055" t="s">
        <v>8346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8">
        <f>IFERROR(ROUND(E2056/L2056,4),0)</f>
        <v>64.020899999999997</v>
      </c>
      <c r="Q2056" s="10" t="s">
        <v>8316</v>
      </c>
      <c r="R2056" t="s">
        <v>8346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8">
        <f>IFERROR(ROUND(E2057/L2057,4),0)</f>
        <v>99.455399999999997</v>
      </c>
      <c r="Q2057" s="10" t="s">
        <v>8316</v>
      </c>
      <c r="R2057" t="s">
        <v>8346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8">
        <f>IFERROR(ROUND(E2058/L2058,4),0)</f>
        <v>138.49459999999999</v>
      </c>
      <c r="Q2058" s="10" t="s">
        <v>8316</v>
      </c>
      <c r="R2058" t="s">
        <v>8346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8">
        <f>IFERROR(ROUND(E2059/L2059,4),0)</f>
        <v>45.547800000000002</v>
      </c>
      <c r="Q2059" s="10" t="s">
        <v>8316</v>
      </c>
      <c r="R2059" t="s">
        <v>8346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8">
        <f>IFERROR(ROUND(E2060/L2060,4),0)</f>
        <v>10.507300000000001</v>
      </c>
      <c r="Q2060" s="10" t="s">
        <v>8316</v>
      </c>
      <c r="R2060" t="s">
        <v>8346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8">
        <f>IFERROR(ROUND(E2061/L2061,4),0)</f>
        <v>114.7653</v>
      </c>
      <c r="Q2061" s="10" t="s">
        <v>8316</v>
      </c>
      <c r="R2061" t="s">
        <v>8346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8">
        <f>IFERROR(ROUND(E2062/L2062,4),0)</f>
        <v>35.997100000000003</v>
      </c>
      <c r="Q2062" s="10" t="s">
        <v>8316</v>
      </c>
      <c r="R2062" t="s">
        <v>8346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8">
        <f>IFERROR(ROUND(E2063/L2063,4),0)</f>
        <v>154.17140000000001</v>
      </c>
      <c r="Q2063" s="10" t="s">
        <v>8316</v>
      </c>
      <c r="R2063" t="s">
        <v>8346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8">
        <f>IFERROR(ROUND(E2064/L2064,4),0)</f>
        <v>566.38919999999996</v>
      </c>
      <c r="Q2064" s="10" t="s">
        <v>8316</v>
      </c>
      <c r="R2064" t="s">
        <v>8346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8">
        <f>IFERROR(ROUND(E2065/L2065,4),0)</f>
        <v>120.8571</v>
      </c>
      <c r="Q2065" s="10" t="s">
        <v>8316</v>
      </c>
      <c r="R2065" t="s">
        <v>8346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8">
        <f>IFERROR(ROUND(E2066/L2066,4),0)</f>
        <v>86.163799999999995</v>
      </c>
      <c r="Q2066" s="10" t="s">
        <v>8316</v>
      </c>
      <c r="R2066" t="s">
        <v>8346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8">
        <f>IFERROR(ROUND(E2067/L2067,4),0)</f>
        <v>51.2121</v>
      </c>
      <c r="Q2067" s="10" t="s">
        <v>8316</v>
      </c>
      <c r="R2067" t="s">
        <v>8346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8">
        <f>IFERROR(ROUND(E2068/L2068,4),0)</f>
        <v>67.261499999999998</v>
      </c>
      <c r="Q2068" s="10" t="s">
        <v>8316</v>
      </c>
      <c r="R2068" t="s">
        <v>8346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8">
        <f>IFERROR(ROUND(E2069/L2069,4),0)</f>
        <v>62.8</v>
      </c>
      <c r="Q2069" s="10" t="s">
        <v>8316</v>
      </c>
      <c r="R2069" t="s">
        <v>8346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8">
        <f>IFERROR(ROUND(E2070/L2070,4),0)</f>
        <v>346.13119999999998</v>
      </c>
      <c r="Q2070" s="10" t="s">
        <v>8316</v>
      </c>
      <c r="R2070" t="s">
        <v>8346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8">
        <f>IFERROR(ROUND(E2071/L2071,4),0)</f>
        <v>244.1191</v>
      </c>
      <c r="Q2071" s="10" t="s">
        <v>8316</v>
      </c>
      <c r="R2071" t="s">
        <v>8346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8">
        <f>IFERROR(ROUND(E2072/L2072,4),0)</f>
        <v>259.25420000000003</v>
      </c>
      <c r="Q2072" s="10" t="s">
        <v>8316</v>
      </c>
      <c r="R2072" t="s">
        <v>8346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8">
        <f>IFERROR(ROUND(E2073/L2073,4),0)</f>
        <v>201.964</v>
      </c>
      <c r="Q2073" s="10" t="s">
        <v>8316</v>
      </c>
      <c r="R2073" t="s">
        <v>8346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8">
        <f>IFERROR(ROUND(E2074/L2074,4),0)</f>
        <v>226.20859999999999</v>
      </c>
      <c r="Q2074" s="10" t="s">
        <v>8316</v>
      </c>
      <c r="R2074" t="s">
        <v>8346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8">
        <f>IFERROR(ROUND(E2075/L2075,4),0)</f>
        <v>324.69</v>
      </c>
      <c r="Q2075" s="10" t="s">
        <v>8316</v>
      </c>
      <c r="R2075" t="s">
        <v>8346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8">
        <f>IFERROR(ROUND(E2076/L2076,4),0)</f>
        <v>205</v>
      </c>
      <c r="Q2076" s="10" t="s">
        <v>8316</v>
      </c>
      <c r="R2076" t="s">
        <v>8346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8">
        <f>IFERROR(ROUND(E2077/L2077,4),0)</f>
        <v>20.465900000000001</v>
      </c>
      <c r="Q2077" s="10" t="s">
        <v>8316</v>
      </c>
      <c r="R2077" t="s">
        <v>8346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8">
        <f>IFERROR(ROUND(E2078/L2078,4),0)</f>
        <v>116.35299999999999</v>
      </c>
      <c r="Q2078" s="10" t="s">
        <v>8316</v>
      </c>
      <c r="R2078" t="s">
        <v>8346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8">
        <f>IFERROR(ROUND(E2079/L2079,4),0)</f>
        <v>307.20209999999997</v>
      </c>
      <c r="Q2079" s="10" t="s">
        <v>8316</v>
      </c>
      <c r="R2079" t="s">
        <v>8346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8">
        <f>IFERROR(ROUND(E2080/L2080,4),0)</f>
        <v>546.6875</v>
      </c>
      <c r="Q2080" s="10" t="s">
        <v>8316</v>
      </c>
      <c r="R2080" t="s">
        <v>8346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8">
        <f>IFERROR(ROUND(E2081/L2081,4),0)</f>
        <v>47.474499999999999</v>
      </c>
      <c r="Q2081" s="10" t="s">
        <v>8316</v>
      </c>
      <c r="R2081" t="s">
        <v>8346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8">
        <f>IFERROR(ROUND(E2082/L2082,4),0)</f>
        <v>101.56</v>
      </c>
      <c r="Q2082" s="10" t="s">
        <v>8316</v>
      </c>
      <c r="R2082" t="s">
        <v>8346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8">
        <f>IFERROR(ROUND(E2083/L2083,4),0)</f>
        <v>72.909099999999995</v>
      </c>
      <c r="Q2083" s="10" t="s">
        <v>8322</v>
      </c>
      <c r="R2083" t="s">
        <v>8326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8">
        <f>IFERROR(ROUND(E2084/L2084,4),0)</f>
        <v>43.710500000000003</v>
      </c>
      <c r="Q2084" s="10" t="s">
        <v>8322</v>
      </c>
      <c r="R2084" t="s">
        <v>8326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8">
        <f>IFERROR(ROUND(E2085/L2085,4),0)</f>
        <v>34</v>
      </c>
      <c r="Q2085" s="10" t="s">
        <v>8322</v>
      </c>
      <c r="R2085" t="s">
        <v>8326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8">
        <f>IFERROR(ROUND(E2086/L2086,4),0)</f>
        <v>70.652199999999993</v>
      </c>
      <c r="Q2086" s="10" t="s">
        <v>8322</v>
      </c>
      <c r="R2086" t="s">
        <v>8326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8">
        <f>IFERROR(ROUND(E2087/L2087,4),0)</f>
        <v>89.301199999999994</v>
      </c>
      <c r="Q2087" s="10" t="s">
        <v>8322</v>
      </c>
      <c r="R2087" t="s">
        <v>8326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8">
        <f>IFERROR(ROUND(E2088/L2088,4),0)</f>
        <v>115.0857</v>
      </c>
      <c r="Q2088" s="10" t="s">
        <v>8322</v>
      </c>
      <c r="R2088" t="s">
        <v>8326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8">
        <f>IFERROR(ROUND(E2089/L2089,4),0)</f>
        <v>62.12</v>
      </c>
      <c r="Q2089" s="10" t="s">
        <v>8322</v>
      </c>
      <c r="R2089" t="s">
        <v>8326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8">
        <f>IFERROR(ROUND(E2090/L2090,4),0)</f>
        <v>46.204300000000003</v>
      </c>
      <c r="Q2090" s="10" t="s">
        <v>8322</v>
      </c>
      <c r="R2090" t="s">
        <v>8326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8">
        <f>IFERROR(ROUND(E2091/L2091,4),0)</f>
        <v>48.548499999999997</v>
      </c>
      <c r="Q2091" s="10" t="s">
        <v>8322</v>
      </c>
      <c r="R2091" t="s">
        <v>8326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8">
        <f>IFERROR(ROUND(E2092/L2092,4),0)</f>
        <v>57.520200000000003</v>
      </c>
      <c r="Q2092" s="10" t="s">
        <v>8322</v>
      </c>
      <c r="R2092" t="s">
        <v>8326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8">
        <f>IFERROR(ROUND(E2093/L2093,4),0)</f>
        <v>88.147199999999998</v>
      </c>
      <c r="Q2093" s="10" t="s">
        <v>8322</v>
      </c>
      <c r="R2093" t="s">
        <v>8326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8">
        <f>IFERROR(ROUND(E2094/L2094,4),0)</f>
        <v>110.4909</v>
      </c>
      <c r="Q2094" s="10" t="s">
        <v>8322</v>
      </c>
      <c r="R2094" t="s">
        <v>8326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8">
        <f>IFERROR(ROUND(E2095/L2095,4),0)</f>
        <v>66.826099999999997</v>
      </c>
      <c r="Q2095" s="10" t="s">
        <v>8322</v>
      </c>
      <c r="R2095" t="s">
        <v>8326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8">
        <f>IFERROR(ROUND(E2096/L2096,4),0)</f>
        <v>58.597200000000001</v>
      </c>
      <c r="Q2096" s="10" t="s">
        <v>8322</v>
      </c>
      <c r="R2096" t="s">
        <v>8326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8">
        <f>IFERROR(ROUND(E2097/L2097,4),0)</f>
        <v>113.63639999999999</v>
      </c>
      <c r="Q2097" s="10" t="s">
        <v>8322</v>
      </c>
      <c r="R2097" t="s">
        <v>8326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8">
        <f>IFERROR(ROUND(E2098/L2098,4),0)</f>
        <v>43.571399999999997</v>
      </c>
      <c r="Q2098" s="10" t="s">
        <v>8322</v>
      </c>
      <c r="R2098" t="s">
        <v>8326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8">
        <f>IFERROR(ROUND(E2099/L2099,4),0)</f>
        <v>78.947400000000002</v>
      </c>
      <c r="Q2099" s="10" t="s">
        <v>8322</v>
      </c>
      <c r="R2099" t="s">
        <v>8326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8">
        <f>IFERROR(ROUND(E2100/L2100,4),0)</f>
        <v>188.125</v>
      </c>
      <c r="Q2100" s="10" t="s">
        <v>8322</v>
      </c>
      <c r="R2100" t="s">
        <v>8326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8">
        <f>IFERROR(ROUND(E2101/L2101,4),0)</f>
        <v>63.031700000000001</v>
      </c>
      <c r="Q2101" s="10" t="s">
        <v>8322</v>
      </c>
      <c r="R2101" t="s">
        <v>8326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8">
        <f>IFERROR(ROUND(E2102/L2102,4),0)</f>
        <v>30.3704</v>
      </c>
      <c r="Q2102" s="10" t="s">
        <v>8322</v>
      </c>
      <c r="R2102" t="s">
        <v>8326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8">
        <f>IFERROR(ROUND(E2103/L2103,4),0)</f>
        <v>51.4773</v>
      </c>
      <c r="Q2103" s="10" t="s">
        <v>8322</v>
      </c>
      <c r="R2103" t="s">
        <v>8326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8">
        <f>IFERROR(ROUND(E2104/L2104,4),0)</f>
        <v>35.789499999999997</v>
      </c>
      <c r="Q2104" s="10" t="s">
        <v>8322</v>
      </c>
      <c r="R2104" t="s">
        <v>8326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8">
        <f>IFERROR(ROUND(E2105/L2105,4),0)</f>
        <v>98.817400000000006</v>
      </c>
      <c r="Q2105" s="10" t="s">
        <v>8322</v>
      </c>
      <c r="R2105" t="s">
        <v>8326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8">
        <f>IFERROR(ROUND(E2106/L2106,4),0)</f>
        <v>28</v>
      </c>
      <c r="Q2106" s="10" t="s">
        <v>8322</v>
      </c>
      <c r="R2106" t="s">
        <v>8326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8">
        <f>IFERROR(ROUND(E2107/L2107,4),0)</f>
        <v>51.313099999999999</v>
      </c>
      <c r="Q2107" s="10" t="s">
        <v>8322</v>
      </c>
      <c r="R2107" t="s">
        <v>8326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8">
        <f>IFERROR(ROUND(E2108/L2108,4),0)</f>
        <v>53.5227</v>
      </c>
      <c r="Q2108" s="10" t="s">
        <v>8322</v>
      </c>
      <c r="R2108" t="s">
        <v>8326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8">
        <f>IFERROR(ROUND(E2109/L2109,4),0)</f>
        <v>37.149299999999997</v>
      </c>
      <c r="Q2109" s="10" t="s">
        <v>8322</v>
      </c>
      <c r="R2109" t="s">
        <v>8326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8">
        <f>IFERROR(ROUND(E2110/L2110,4),0)</f>
        <v>89.895300000000006</v>
      </c>
      <c r="Q2110" s="10" t="s">
        <v>8322</v>
      </c>
      <c r="R2110" t="s">
        <v>8326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8">
        <f>IFERROR(ROUND(E2111/L2111,4),0)</f>
        <v>106.52500000000001</v>
      </c>
      <c r="Q2111" s="10" t="s">
        <v>8322</v>
      </c>
      <c r="R2111" t="s">
        <v>8326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8">
        <f>IFERROR(ROUND(E2112/L2112,4),0)</f>
        <v>52.815800000000003</v>
      </c>
      <c r="Q2112" s="10" t="s">
        <v>8322</v>
      </c>
      <c r="R2112" t="s">
        <v>8326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8">
        <f>IFERROR(ROUND(E2113/L2113,4),0)</f>
        <v>54.615400000000001</v>
      </c>
      <c r="Q2113" s="10" t="s">
        <v>8322</v>
      </c>
      <c r="R2113" t="s">
        <v>8326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8">
        <f>IFERROR(ROUND(E2114/L2114,4),0)</f>
        <v>27.2727</v>
      </c>
      <c r="Q2114" s="10" t="s">
        <v>8322</v>
      </c>
      <c r="R2114" t="s">
        <v>8326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8">
        <f>IFERROR(ROUND(E2115/L2115,4),0)</f>
        <v>68.598100000000002</v>
      </c>
      <c r="Q2115" s="10" t="s">
        <v>8322</v>
      </c>
      <c r="R2115" t="s">
        <v>8326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8">
        <f>IFERROR(ROUND(E2116/L2116,4),0)</f>
        <v>35.612200000000001</v>
      </c>
      <c r="Q2116" s="10" t="s">
        <v>8322</v>
      </c>
      <c r="R2116" t="s">
        <v>8326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8">
        <f>IFERROR(ROUND(E2117/L2117,4),0)</f>
        <v>94.027799999999999</v>
      </c>
      <c r="Q2117" s="10" t="s">
        <v>8322</v>
      </c>
      <c r="R2117" t="s">
        <v>8326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8">
        <f>IFERROR(ROUND(E2118/L2118,4),0)</f>
        <v>526.45650000000001</v>
      </c>
      <c r="Q2118" s="10" t="s">
        <v>8322</v>
      </c>
      <c r="R2118" t="s">
        <v>8326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8">
        <f>IFERROR(ROUND(E2119/L2119,4),0)</f>
        <v>50.6571</v>
      </c>
      <c r="Q2119" s="10" t="s">
        <v>8322</v>
      </c>
      <c r="R2119" t="s">
        <v>8326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8">
        <f>IFERROR(ROUND(E2120/L2120,4),0)</f>
        <v>79.182900000000004</v>
      </c>
      <c r="Q2120" s="10" t="s">
        <v>8322</v>
      </c>
      <c r="R2120" t="s">
        <v>8326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8">
        <f>IFERROR(ROUND(E2121/L2121,4),0)</f>
        <v>91.590900000000005</v>
      </c>
      <c r="Q2121" s="10" t="s">
        <v>8322</v>
      </c>
      <c r="R2121" t="s">
        <v>8326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8">
        <f>IFERROR(ROUND(E2122/L2122,4),0)</f>
        <v>116.9628</v>
      </c>
      <c r="Q2122" s="10" t="s">
        <v>8322</v>
      </c>
      <c r="R2122" t="s">
        <v>8326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8">
        <f>IFERROR(ROUND(E2123/L2123,4),0)</f>
        <v>28.4</v>
      </c>
      <c r="Q2123" s="10" t="s">
        <v>8330</v>
      </c>
      <c r="R2123" t="s">
        <v>8331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8">
        <f>IFERROR(ROUND(E2124/L2124,4),0)</f>
        <v>103.33329999999999</v>
      </c>
      <c r="Q2124" s="10" t="s">
        <v>8330</v>
      </c>
      <c r="R2124" t="s">
        <v>8331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8">
        <f>IFERROR(ROUND(E2125/L2125,4),0)</f>
        <v>10</v>
      </c>
      <c r="Q2125" s="10" t="s">
        <v>8330</v>
      </c>
      <c r="R2125" t="s">
        <v>8331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8">
        <f>IFERROR(ROUND(E2126/L2126,4),0)</f>
        <v>23</v>
      </c>
      <c r="Q2126" s="10" t="s">
        <v>8330</v>
      </c>
      <c r="R2126" t="s">
        <v>8331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8">
        <f>IFERROR(ROUND(E2127/L2127,4),0)</f>
        <v>31.555599999999998</v>
      </c>
      <c r="Q2127" s="10" t="s">
        <v>8330</v>
      </c>
      <c r="R2127" t="s">
        <v>8331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8">
        <f>IFERROR(ROUND(E2128/L2128,4),0)</f>
        <v>5</v>
      </c>
      <c r="Q2128" s="10" t="s">
        <v>8330</v>
      </c>
      <c r="R2128" t="s">
        <v>8331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8">
        <f>IFERROR(ROUND(E2129/L2129,4),0)</f>
        <v>34.220300000000002</v>
      </c>
      <c r="Q2129" s="10" t="s">
        <v>8330</v>
      </c>
      <c r="R2129" t="s">
        <v>8331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8">
        <f>IFERROR(ROUND(E2130/L2130,4),0)</f>
        <v>25</v>
      </c>
      <c r="Q2130" s="10" t="s">
        <v>8330</v>
      </c>
      <c r="R2130" t="s">
        <v>8331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8">
        <f>IFERROR(ROUND(E2131/L2131,4),0)</f>
        <v>19.666699999999999</v>
      </c>
      <c r="Q2131" s="10" t="s">
        <v>8330</v>
      </c>
      <c r="R2131" t="s">
        <v>8331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8">
        <f>IFERROR(ROUND(E2132/L2132,4),0)</f>
        <v>21.25</v>
      </c>
      <c r="Q2132" s="10" t="s">
        <v>8330</v>
      </c>
      <c r="R2132" t="s">
        <v>8331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8">
        <f>IFERROR(ROUND(E2133/L2133,4),0)</f>
        <v>8.3332999999999995</v>
      </c>
      <c r="Q2133" s="10" t="s">
        <v>8330</v>
      </c>
      <c r="R2133" t="s">
        <v>8331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8">
        <f>IFERROR(ROUND(E2134/L2134,4),0)</f>
        <v>21.343299999999999</v>
      </c>
      <c r="Q2134" s="10" t="s">
        <v>8330</v>
      </c>
      <c r="R2134" t="s">
        <v>8331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8">
        <f>IFERROR(ROUND(E2135/L2135,4),0)</f>
        <v>5.3333000000000004</v>
      </c>
      <c r="Q2135" s="10" t="s">
        <v>8330</v>
      </c>
      <c r="R2135" t="s">
        <v>8331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8">
        <f>IFERROR(ROUND(E2136/L2136,4),0)</f>
        <v>34.666699999999999</v>
      </c>
      <c r="Q2136" s="10" t="s">
        <v>8330</v>
      </c>
      <c r="R2136" t="s">
        <v>8331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8">
        <f>IFERROR(ROUND(E2137/L2137,4),0)</f>
        <v>21.7273</v>
      </c>
      <c r="Q2137" s="10" t="s">
        <v>8330</v>
      </c>
      <c r="R2137" t="s">
        <v>8331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8">
        <f>IFERROR(ROUND(E2138/L2138,4),0)</f>
        <v>11.922499999999999</v>
      </c>
      <c r="Q2138" s="10" t="s">
        <v>8330</v>
      </c>
      <c r="R2138" t="s">
        <v>8331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8">
        <f>IFERROR(ROUND(E2139/L2139,4),0)</f>
        <v>26.5974</v>
      </c>
      <c r="Q2139" s="10" t="s">
        <v>8330</v>
      </c>
      <c r="R2139" t="s">
        <v>8331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8">
        <f>IFERROR(ROUND(E2140/L2140,4),0)</f>
        <v>10.666700000000001</v>
      </c>
      <c r="Q2140" s="10" t="s">
        <v>8330</v>
      </c>
      <c r="R2140" t="s">
        <v>8331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8">
        <f>IFERROR(ROUND(E2141/L2141,4),0)</f>
        <v>29.035699999999999</v>
      </c>
      <c r="Q2141" s="10" t="s">
        <v>8330</v>
      </c>
      <c r="R2141" t="s">
        <v>8331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8">
        <f>IFERROR(ROUND(E2142/L2142,4),0)</f>
        <v>50.909100000000002</v>
      </c>
      <c r="Q2142" s="10" t="s">
        <v>8330</v>
      </c>
      <c r="R2142" t="s">
        <v>8331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8">
        <f>IFERROR(ROUND(E2143/L2143,4),0)</f>
        <v>0</v>
      </c>
      <c r="Q2143" s="10" t="s">
        <v>8330</v>
      </c>
      <c r="R2143" t="s">
        <v>8331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8">
        <f>IFERROR(ROUND(E2144/L2144,4),0)</f>
        <v>50.083300000000001</v>
      </c>
      <c r="Q2144" s="10" t="s">
        <v>8330</v>
      </c>
      <c r="R2144" t="s">
        <v>8331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8">
        <f>IFERROR(ROUND(E2145/L2145,4),0)</f>
        <v>45</v>
      </c>
      <c r="Q2145" s="10" t="s">
        <v>8330</v>
      </c>
      <c r="R2145" t="s">
        <v>8331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8">
        <f>IFERROR(ROUND(E2146/L2146,4),0)</f>
        <v>25.291699999999999</v>
      </c>
      <c r="Q2146" s="10" t="s">
        <v>8330</v>
      </c>
      <c r="R2146" t="s">
        <v>8331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8">
        <f>IFERROR(ROUND(E2147/L2147,4),0)</f>
        <v>51.292099999999998</v>
      </c>
      <c r="Q2147" s="10" t="s">
        <v>8330</v>
      </c>
      <c r="R2147" t="s">
        <v>8331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8">
        <f>IFERROR(ROUND(E2148/L2148,4),0)</f>
        <v>1</v>
      </c>
      <c r="Q2148" s="10" t="s">
        <v>8330</v>
      </c>
      <c r="R2148" t="s">
        <v>8331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8">
        <f>IFERROR(ROUND(E2149/L2149,4),0)</f>
        <v>49.381799999999998</v>
      </c>
      <c r="Q2149" s="10" t="s">
        <v>8330</v>
      </c>
      <c r="R2149" t="s">
        <v>8331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8">
        <f>IFERROR(ROUND(E2150/L2150,4),0)</f>
        <v>1</v>
      </c>
      <c r="Q2150" s="10" t="s">
        <v>8330</v>
      </c>
      <c r="R2150" t="s">
        <v>8331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8">
        <f>IFERROR(ROUND(E2151/L2151,4),0)</f>
        <v>0</v>
      </c>
      <c r="Q2151" s="10" t="s">
        <v>8330</v>
      </c>
      <c r="R2151" t="s">
        <v>8331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8">
        <f>IFERROR(ROUND(E2152/L2152,4),0)</f>
        <v>101.25</v>
      </c>
      <c r="Q2152" s="10" t="s">
        <v>8330</v>
      </c>
      <c r="R2152" t="s">
        <v>8331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8">
        <f>IFERROR(ROUND(E2153/L2153,4),0)</f>
        <v>19.666699999999999</v>
      </c>
      <c r="Q2153" s="10" t="s">
        <v>8330</v>
      </c>
      <c r="R2153" t="s">
        <v>8331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8">
        <f>IFERROR(ROUND(E2154/L2154,4),0)</f>
        <v>12.5</v>
      </c>
      <c r="Q2154" s="10" t="s">
        <v>8330</v>
      </c>
      <c r="R2154" t="s">
        <v>8331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8">
        <f>IFERROR(ROUND(E2155/L2155,4),0)</f>
        <v>8.5</v>
      </c>
      <c r="Q2155" s="10" t="s">
        <v>8330</v>
      </c>
      <c r="R2155" t="s">
        <v>8331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8">
        <f>IFERROR(ROUND(E2156/L2156,4),0)</f>
        <v>1</v>
      </c>
      <c r="Q2156" s="10" t="s">
        <v>8330</v>
      </c>
      <c r="R2156" t="s">
        <v>8331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8">
        <f>IFERROR(ROUND(E2157/L2157,4),0)</f>
        <v>23</v>
      </c>
      <c r="Q2157" s="10" t="s">
        <v>8330</v>
      </c>
      <c r="R2157" t="s">
        <v>8331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8">
        <f>IFERROR(ROUND(E2158/L2158,4),0)</f>
        <v>17.988</v>
      </c>
      <c r="Q2158" s="10" t="s">
        <v>8330</v>
      </c>
      <c r="R2158" t="s">
        <v>8331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8">
        <f>IFERROR(ROUND(E2159/L2159,4),0)</f>
        <v>370.94740000000002</v>
      </c>
      <c r="Q2159" s="10" t="s">
        <v>8330</v>
      </c>
      <c r="R2159" t="s">
        <v>8331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8">
        <f>IFERROR(ROUND(E2160/L2160,4),0)</f>
        <v>63.569499999999998</v>
      </c>
      <c r="Q2160" s="10" t="s">
        <v>8330</v>
      </c>
      <c r="R2160" t="s">
        <v>8331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8">
        <f>IFERROR(ROUND(E2161/L2161,4),0)</f>
        <v>13</v>
      </c>
      <c r="Q2161" s="10" t="s">
        <v>8330</v>
      </c>
      <c r="R2161" t="s">
        <v>8331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8">
        <f>IFERROR(ROUND(E2162/L2162,4),0)</f>
        <v>5.3125</v>
      </c>
      <c r="Q2162" s="10" t="s">
        <v>8330</v>
      </c>
      <c r="R2162" t="s">
        <v>8331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8">
        <f>IFERROR(ROUND(E2163/L2163,4),0)</f>
        <v>35.615400000000001</v>
      </c>
      <c r="Q2163" s="10" t="s">
        <v>8322</v>
      </c>
      <c r="R2163" t="s">
        <v>8323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8">
        <f>IFERROR(ROUND(E2164/L2164,4),0)</f>
        <v>87.103399999999993</v>
      </c>
      <c r="Q2164" s="10" t="s">
        <v>8322</v>
      </c>
      <c r="R2164" t="s">
        <v>8323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8">
        <f>IFERROR(ROUND(E2165/L2165,4),0)</f>
        <v>75.113600000000005</v>
      </c>
      <c r="Q2165" s="10" t="s">
        <v>8322</v>
      </c>
      <c r="R2165" t="s">
        <v>8323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8">
        <f>IFERROR(ROUND(E2166/L2166,4),0)</f>
        <v>68.012</v>
      </c>
      <c r="Q2166" s="10" t="s">
        <v>8322</v>
      </c>
      <c r="R2166" t="s">
        <v>8323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8">
        <f>IFERROR(ROUND(E2167/L2167,4),0)</f>
        <v>29.623899999999999</v>
      </c>
      <c r="Q2167" s="10" t="s">
        <v>8322</v>
      </c>
      <c r="R2167" t="s">
        <v>8323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8">
        <f>IFERROR(ROUND(E2168/L2168,4),0)</f>
        <v>91.625</v>
      </c>
      <c r="Q2168" s="10" t="s">
        <v>8322</v>
      </c>
      <c r="R2168" t="s">
        <v>8323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8">
        <f>IFERROR(ROUND(E2169/L2169,4),0)</f>
        <v>22.5</v>
      </c>
      <c r="Q2169" s="10" t="s">
        <v>8322</v>
      </c>
      <c r="R2169" t="s">
        <v>8323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8">
        <f>IFERROR(ROUND(E2170/L2170,4),0)</f>
        <v>64.366699999999994</v>
      </c>
      <c r="Q2170" s="10" t="s">
        <v>8322</v>
      </c>
      <c r="R2170" t="s">
        <v>8323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8">
        <f>IFERROR(ROUND(E2171/L2171,4),0)</f>
        <v>21.857099999999999</v>
      </c>
      <c r="Q2171" s="10" t="s">
        <v>8322</v>
      </c>
      <c r="R2171" t="s">
        <v>8323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8">
        <f>IFERROR(ROUND(E2172/L2172,4),0)</f>
        <v>33.315800000000003</v>
      </c>
      <c r="Q2172" s="10" t="s">
        <v>8322</v>
      </c>
      <c r="R2172" t="s">
        <v>8323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8">
        <f>IFERROR(ROUND(E2173/L2173,4),0)</f>
        <v>90.276600000000002</v>
      </c>
      <c r="Q2173" s="10" t="s">
        <v>8322</v>
      </c>
      <c r="R2173" t="s">
        <v>8323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8">
        <f>IFERROR(ROUND(E2174/L2174,4),0)</f>
        <v>76.923100000000005</v>
      </c>
      <c r="Q2174" s="10" t="s">
        <v>8322</v>
      </c>
      <c r="R2174" t="s">
        <v>8323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8">
        <f>IFERROR(ROUND(E2175/L2175,4),0)</f>
        <v>59.2333</v>
      </c>
      <c r="Q2175" s="10" t="s">
        <v>8322</v>
      </c>
      <c r="R2175" t="s">
        <v>8323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8">
        <f>IFERROR(ROUND(E2176/L2176,4),0)</f>
        <v>65.381</v>
      </c>
      <c r="Q2176" s="10" t="s">
        <v>8322</v>
      </c>
      <c r="R2176" t="s">
        <v>8323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8">
        <f>IFERROR(ROUND(E2177/L2177,4),0)</f>
        <v>67.307699999999997</v>
      </c>
      <c r="Q2177" s="10" t="s">
        <v>8322</v>
      </c>
      <c r="R2177" t="s">
        <v>8323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8">
        <f>IFERROR(ROUND(E2178/L2178,4),0)</f>
        <v>88.746499999999997</v>
      </c>
      <c r="Q2178" s="10" t="s">
        <v>8322</v>
      </c>
      <c r="R2178" t="s">
        <v>8323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8">
        <f>IFERROR(ROUND(E2179/L2179,4),0)</f>
        <v>65.868399999999994</v>
      </c>
      <c r="Q2179" s="10" t="s">
        <v>8322</v>
      </c>
      <c r="R2179" t="s">
        <v>8323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8">
        <f>IFERROR(ROUND(E2180/L2180,4),0)</f>
        <v>40.349200000000003</v>
      </c>
      <c r="Q2180" s="10" t="s">
        <v>8322</v>
      </c>
      <c r="R2180" t="s">
        <v>8323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8">
        <f>IFERROR(ROUND(E2181/L2181,4),0)</f>
        <v>76.857100000000003</v>
      </c>
      <c r="Q2181" s="10" t="s">
        <v>8322</v>
      </c>
      <c r="R2181" t="s">
        <v>8323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8">
        <f>IFERROR(ROUND(E2182/L2182,4),0)</f>
        <v>68.707800000000006</v>
      </c>
      <c r="Q2182" s="10" t="s">
        <v>8322</v>
      </c>
      <c r="R2182" t="s">
        <v>8323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8">
        <f>IFERROR(ROUND(E2183/L2183,4),0)</f>
        <v>57.773600000000002</v>
      </c>
      <c r="Q2183" s="10" t="s">
        <v>8330</v>
      </c>
      <c r="R2183" t="s">
        <v>8348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8">
        <f>IFERROR(ROUND(E2184/L2184,4),0)</f>
        <v>44.171300000000002</v>
      </c>
      <c r="Q2184" s="10" t="s">
        <v>8330</v>
      </c>
      <c r="R2184" t="s">
        <v>8348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8">
        <f>IFERROR(ROUND(E2185/L2185,4),0)</f>
        <v>31.566299999999998</v>
      </c>
      <c r="Q2185" s="10" t="s">
        <v>8330</v>
      </c>
      <c r="R2185" t="s">
        <v>8348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8">
        <f>IFERROR(ROUND(E2186/L2186,4),0)</f>
        <v>107.04510000000001</v>
      </c>
      <c r="Q2186" s="10" t="s">
        <v>8330</v>
      </c>
      <c r="R2186" t="s">
        <v>8348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8">
        <f>IFERROR(ROUND(E2187/L2187,4),0)</f>
        <v>149.03450000000001</v>
      </c>
      <c r="Q2187" s="10" t="s">
        <v>8330</v>
      </c>
      <c r="R2187" t="s">
        <v>8348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8">
        <f>IFERROR(ROUND(E2188/L2188,4),0)</f>
        <v>55.956600000000002</v>
      </c>
      <c r="Q2188" s="10" t="s">
        <v>8330</v>
      </c>
      <c r="R2188" t="s">
        <v>8348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8">
        <f>IFERROR(ROUND(E2189/L2189,4),0)</f>
        <v>56.970399999999998</v>
      </c>
      <c r="Q2189" s="10" t="s">
        <v>8330</v>
      </c>
      <c r="R2189" t="s">
        <v>8348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8">
        <f>IFERROR(ROUND(E2190/L2190,4),0)</f>
        <v>44.056399999999996</v>
      </c>
      <c r="Q2190" s="10" t="s">
        <v>8330</v>
      </c>
      <c r="R2190" t="s">
        <v>8348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8">
        <f>IFERROR(ROUND(E2191/L2191,4),0)</f>
        <v>68.625</v>
      </c>
      <c r="Q2191" s="10" t="s">
        <v>8330</v>
      </c>
      <c r="R2191" t="s">
        <v>8348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8">
        <f>IFERROR(ROUND(E2192/L2192,4),0)</f>
        <v>65.318399999999997</v>
      </c>
      <c r="Q2192" s="10" t="s">
        <v>8330</v>
      </c>
      <c r="R2192" t="s">
        <v>8348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8">
        <f>IFERROR(ROUND(E2193/L2193,4),0)</f>
        <v>35.92</v>
      </c>
      <c r="Q2193" s="10" t="s">
        <v>8330</v>
      </c>
      <c r="R2193" t="s">
        <v>8348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8">
        <f>IFERROR(ROUND(E2194/L2194,4),0)</f>
        <v>40.070700000000002</v>
      </c>
      <c r="Q2194" s="10" t="s">
        <v>8330</v>
      </c>
      <c r="R2194" t="s">
        <v>8348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8">
        <f>IFERROR(ROUND(E2195/L2195,4),0)</f>
        <v>75.6477</v>
      </c>
      <c r="Q2195" s="10" t="s">
        <v>8330</v>
      </c>
      <c r="R2195" t="s">
        <v>8348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8">
        <f>IFERROR(ROUND(E2196/L2196,4),0)</f>
        <v>61.203899999999997</v>
      </c>
      <c r="Q2196" s="10" t="s">
        <v>8330</v>
      </c>
      <c r="R2196" t="s">
        <v>8348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8">
        <f>IFERROR(ROUND(E2197/L2197,4),0)</f>
        <v>48.130400000000002</v>
      </c>
      <c r="Q2197" s="10" t="s">
        <v>8330</v>
      </c>
      <c r="R2197" t="s">
        <v>8348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8">
        <f>IFERROR(ROUND(E2198/L2198,4),0)</f>
        <v>68.106800000000007</v>
      </c>
      <c r="Q2198" s="10" t="s">
        <v>8330</v>
      </c>
      <c r="R2198" t="s">
        <v>8348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8">
        <f>IFERROR(ROUND(E2199/L2199,4),0)</f>
        <v>65.891300000000001</v>
      </c>
      <c r="Q2199" s="10" t="s">
        <v>8330</v>
      </c>
      <c r="R2199" t="s">
        <v>8348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8">
        <f>IFERROR(ROUND(E2200/L2200,4),0)</f>
        <v>81.654399999999995</v>
      </c>
      <c r="Q2200" s="10" t="s">
        <v>8330</v>
      </c>
      <c r="R2200" t="s">
        <v>8348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8">
        <f>IFERROR(ROUND(E2201/L2201,4),0)</f>
        <v>52.7012</v>
      </c>
      <c r="Q2201" s="10" t="s">
        <v>8330</v>
      </c>
      <c r="R2201" t="s">
        <v>8348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8">
        <f>IFERROR(ROUND(E2202/L2202,4),0)</f>
        <v>41.228099999999998</v>
      </c>
      <c r="Q2202" s="10" t="s">
        <v>8330</v>
      </c>
      <c r="R2202" t="s">
        <v>8348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8">
        <f>IFERROR(ROUND(E2203/L2203,4),0)</f>
        <v>15.035399999999999</v>
      </c>
      <c r="Q2203" s="10" t="s">
        <v>8322</v>
      </c>
      <c r="R2203" t="s">
        <v>8327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8">
        <f>IFERROR(ROUND(E2204/L2204,4),0)</f>
        <v>39.066899999999997</v>
      </c>
      <c r="Q2204" s="10" t="s">
        <v>8322</v>
      </c>
      <c r="R2204" t="s">
        <v>8327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8">
        <f>IFERROR(ROUND(E2205/L2205,4),0)</f>
        <v>43.82</v>
      </c>
      <c r="Q2205" s="10" t="s">
        <v>8322</v>
      </c>
      <c r="R2205" t="s">
        <v>8327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8">
        <f>IFERROR(ROUND(E2206/L2206,4),0)</f>
        <v>27.301400000000001</v>
      </c>
      <c r="Q2206" s="10" t="s">
        <v>8322</v>
      </c>
      <c r="R2206" t="s">
        <v>8327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8">
        <f>IFERROR(ROUND(E2207/L2207,4),0)</f>
        <v>42.222200000000001</v>
      </c>
      <c r="Q2207" s="10" t="s">
        <v>8322</v>
      </c>
      <c r="R2207" t="s">
        <v>8327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8">
        <f>IFERROR(ROUND(E2208/L2208,4),0)</f>
        <v>33.235300000000002</v>
      </c>
      <c r="Q2208" s="10" t="s">
        <v>8322</v>
      </c>
      <c r="R2208" t="s">
        <v>8327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8">
        <f>IFERROR(ROUND(E2209/L2209,4),0)</f>
        <v>285.71429999999998</v>
      </c>
      <c r="Q2209" s="10" t="s">
        <v>8322</v>
      </c>
      <c r="R2209" t="s">
        <v>8327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8">
        <f>IFERROR(ROUND(E2210/L2210,4),0)</f>
        <v>42.333300000000001</v>
      </c>
      <c r="Q2210" s="10" t="s">
        <v>8322</v>
      </c>
      <c r="R2210" t="s">
        <v>8327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8">
        <f>IFERROR(ROUND(E2211/L2211,4),0)</f>
        <v>50.2667</v>
      </c>
      <c r="Q2211" s="10" t="s">
        <v>8322</v>
      </c>
      <c r="R2211" t="s">
        <v>8327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8">
        <f>IFERROR(ROUND(E2212/L2212,4),0)</f>
        <v>61.902799999999999</v>
      </c>
      <c r="Q2212" s="10" t="s">
        <v>8322</v>
      </c>
      <c r="R2212" t="s">
        <v>8327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8">
        <f>IFERROR(ROUND(E2213/L2213,4),0)</f>
        <v>40.75</v>
      </c>
      <c r="Q2213" s="10" t="s">
        <v>8322</v>
      </c>
      <c r="R2213" t="s">
        <v>8327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8">
        <f>IFERROR(ROUND(E2214/L2214,4),0)</f>
        <v>55.796700000000001</v>
      </c>
      <c r="Q2214" s="10" t="s">
        <v>8322</v>
      </c>
      <c r="R2214" t="s">
        <v>8327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8">
        <f>IFERROR(ROUND(E2215/L2215,4),0)</f>
        <v>10</v>
      </c>
      <c r="Q2215" s="10" t="s">
        <v>8322</v>
      </c>
      <c r="R2215" t="s">
        <v>8327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8">
        <f>IFERROR(ROUND(E2216/L2216,4),0)</f>
        <v>73.125399999999999</v>
      </c>
      <c r="Q2216" s="10" t="s">
        <v>8322</v>
      </c>
      <c r="R2216" t="s">
        <v>8327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8">
        <f>IFERROR(ROUND(E2217/L2217,4),0)</f>
        <v>26.060600000000001</v>
      </c>
      <c r="Q2217" s="10" t="s">
        <v>8322</v>
      </c>
      <c r="R2217" t="s">
        <v>8327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8">
        <f>IFERROR(ROUND(E2218/L2218,4),0)</f>
        <v>22.642900000000001</v>
      </c>
      <c r="Q2218" s="10" t="s">
        <v>8322</v>
      </c>
      <c r="R2218" t="s">
        <v>8327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8">
        <f>IFERROR(ROUND(E2219/L2219,4),0)</f>
        <v>47.222200000000001</v>
      </c>
      <c r="Q2219" s="10" t="s">
        <v>8322</v>
      </c>
      <c r="R2219" t="s">
        <v>8327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8">
        <f>IFERROR(ROUND(E2220/L2220,4),0)</f>
        <v>32.3245</v>
      </c>
      <c r="Q2220" s="10" t="s">
        <v>8322</v>
      </c>
      <c r="R2220" t="s">
        <v>8327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8">
        <f>IFERROR(ROUND(E2221/L2221,4),0)</f>
        <v>53.421100000000003</v>
      </c>
      <c r="Q2221" s="10" t="s">
        <v>8322</v>
      </c>
      <c r="R2221" t="s">
        <v>8327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8">
        <f>IFERROR(ROUND(E2222/L2222,4),0)</f>
        <v>51.304299999999998</v>
      </c>
      <c r="Q2222" s="10" t="s">
        <v>8322</v>
      </c>
      <c r="R2222" t="s">
        <v>8327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8">
        <f>IFERROR(ROUND(E2223/L2223,4),0)</f>
        <v>37.197200000000002</v>
      </c>
      <c r="Q2223" s="10" t="s">
        <v>8330</v>
      </c>
      <c r="R2223" t="s">
        <v>8348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8">
        <f>IFERROR(ROUND(E2224/L2224,4),0)</f>
        <v>27.1</v>
      </c>
      <c r="Q2224" s="10" t="s">
        <v>8330</v>
      </c>
      <c r="R2224" t="s">
        <v>8348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8">
        <f>IFERROR(ROUND(E2225/L2225,4),0)</f>
        <v>206.31</v>
      </c>
      <c r="Q2225" s="10" t="s">
        <v>8330</v>
      </c>
      <c r="R2225" t="s">
        <v>8348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8">
        <f>IFERROR(ROUND(E2226/L2226,4),0)</f>
        <v>82.145300000000006</v>
      </c>
      <c r="Q2226" s="10" t="s">
        <v>8330</v>
      </c>
      <c r="R2226" t="s">
        <v>8348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8">
        <f>IFERROR(ROUND(E2227/L2227,4),0)</f>
        <v>164.79650000000001</v>
      </c>
      <c r="Q2227" s="10" t="s">
        <v>8330</v>
      </c>
      <c r="R2227" t="s">
        <v>8348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8">
        <f>IFERROR(ROUND(E2228/L2228,4),0)</f>
        <v>60.820300000000003</v>
      </c>
      <c r="Q2228" s="10" t="s">
        <v>8330</v>
      </c>
      <c r="R2228" t="s">
        <v>8348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8">
        <f>IFERROR(ROUND(E2229/L2229,4),0)</f>
        <v>67.970100000000002</v>
      </c>
      <c r="Q2229" s="10" t="s">
        <v>8330</v>
      </c>
      <c r="R2229" t="s">
        <v>8348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8">
        <f>IFERROR(ROUND(E2230/L2230,4),0)</f>
        <v>81.561800000000005</v>
      </c>
      <c r="Q2230" s="10" t="s">
        <v>8330</v>
      </c>
      <c r="R2230" t="s">
        <v>8348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8">
        <f>IFERROR(ROUND(E2231/L2231,4),0)</f>
        <v>25.4255</v>
      </c>
      <c r="Q2231" s="10" t="s">
        <v>8330</v>
      </c>
      <c r="R2231" t="s">
        <v>8348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8">
        <f>IFERROR(ROUND(E2232/L2232,4),0)</f>
        <v>21.498000000000001</v>
      </c>
      <c r="Q2232" s="10" t="s">
        <v>8330</v>
      </c>
      <c r="R2232" t="s">
        <v>8348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8">
        <f>IFERROR(ROUND(E2233/L2233,4),0)</f>
        <v>27.226600000000001</v>
      </c>
      <c r="Q2233" s="10" t="s">
        <v>8330</v>
      </c>
      <c r="R2233" t="s">
        <v>8348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8">
        <f>IFERROR(ROUND(E2234/L2234,4),0)</f>
        <v>25.091100000000001</v>
      </c>
      <c r="Q2234" s="10" t="s">
        <v>8330</v>
      </c>
      <c r="R2234" t="s">
        <v>8348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8">
        <f>IFERROR(ROUND(E2235/L2235,4),0)</f>
        <v>21.2302</v>
      </c>
      <c r="Q2235" s="10" t="s">
        <v>8330</v>
      </c>
      <c r="R2235" t="s">
        <v>8348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8">
        <f>IFERROR(ROUND(E2236/L2236,4),0)</f>
        <v>41.607100000000003</v>
      </c>
      <c r="Q2236" s="10" t="s">
        <v>8330</v>
      </c>
      <c r="R2236" t="s">
        <v>8348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8">
        <f>IFERROR(ROUND(E2237/L2237,4),0)</f>
        <v>135.58500000000001</v>
      </c>
      <c r="Q2237" s="10" t="s">
        <v>8330</v>
      </c>
      <c r="R2237" t="s">
        <v>8348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8">
        <f>IFERROR(ROUND(E2238/L2238,4),0)</f>
        <v>22.116199999999999</v>
      </c>
      <c r="Q2238" s="10" t="s">
        <v>8330</v>
      </c>
      <c r="R2238" t="s">
        <v>8348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8">
        <f>IFERROR(ROUND(E2239/L2239,4),0)</f>
        <v>64.625600000000006</v>
      </c>
      <c r="Q2239" s="10" t="s">
        <v>8330</v>
      </c>
      <c r="R2239" t="s">
        <v>8348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8">
        <f>IFERROR(ROUND(E2240/L2240,4),0)</f>
        <v>69.569599999999994</v>
      </c>
      <c r="Q2240" s="10" t="s">
        <v>8330</v>
      </c>
      <c r="R2240" t="s">
        <v>8348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8">
        <f>IFERROR(ROUND(E2241/L2241,4),0)</f>
        <v>75.132999999999996</v>
      </c>
      <c r="Q2241" s="10" t="s">
        <v>8330</v>
      </c>
      <c r="R2241" t="s">
        <v>8348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8">
        <f>IFERROR(ROUND(E2242/L2242,4),0)</f>
        <v>140.97919999999999</v>
      </c>
      <c r="Q2242" s="10" t="s">
        <v>8330</v>
      </c>
      <c r="R2242" t="s">
        <v>8348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8">
        <f>IFERROR(ROUND(E2243/L2243,4),0)</f>
        <v>49.4724</v>
      </c>
      <c r="Q2243" s="10" t="s">
        <v>8330</v>
      </c>
      <c r="R2243" t="s">
        <v>8348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8">
        <f>IFERROR(ROUND(E2244/L2244,4),0)</f>
        <v>53.865299999999998</v>
      </c>
      <c r="Q2244" s="10" t="s">
        <v>8330</v>
      </c>
      <c r="R2244" t="s">
        <v>8348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8">
        <f>IFERROR(ROUND(E2245/L2245,4),0)</f>
        <v>4.5712999999999999</v>
      </c>
      <c r="Q2245" s="10" t="s">
        <v>8330</v>
      </c>
      <c r="R2245" t="s">
        <v>8348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8">
        <f>IFERROR(ROUND(E2246/L2246,4),0)</f>
        <v>65.003399999999999</v>
      </c>
      <c r="Q2246" s="10" t="s">
        <v>8330</v>
      </c>
      <c r="R2246" t="s">
        <v>8348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8">
        <f>IFERROR(ROUND(E2247/L2247,4),0)</f>
        <v>53.475299999999997</v>
      </c>
      <c r="Q2247" s="10" t="s">
        <v>8330</v>
      </c>
      <c r="R2247" t="s">
        <v>8348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8">
        <f>IFERROR(ROUND(E2248/L2248,4),0)</f>
        <v>43.912300000000002</v>
      </c>
      <c r="Q2248" s="10" t="s">
        <v>8330</v>
      </c>
      <c r="R2248" t="s">
        <v>8348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8">
        <f>IFERROR(ROUND(E2249/L2249,4),0)</f>
        <v>50.852600000000002</v>
      </c>
      <c r="Q2249" s="10" t="s">
        <v>8330</v>
      </c>
      <c r="R2249" t="s">
        <v>8348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8">
        <f>IFERROR(ROUND(E2250/L2250,4),0)</f>
        <v>58.632800000000003</v>
      </c>
      <c r="Q2250" s="10" t="s">
        <v>8330</v>
      </c>
      <c r="R2250" t="s">
        <v>8348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8">
        <f>IFERROR(ROUND(E2251/L2251,4),0)</f>
        <v>32.816699999999997</v>
      </c>
      <c r="Q2251" s="10" t="s">
        <v>8330</v>
      </c>
      <c r="R2251" t="s">
        <v>8348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8">
        <f>IFERROR(ROUND(E2252/L2252,4),0)</f>
        <v>426.93169999999998</v>
      </c>
      <c r="Q2252" s="10" t="s">
        <v>8330</v>
      </c>
      <c r="R2252" t="s">
        <v>8348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8">
        <f>IFERROR(ROUND(E2253/L2253,4),0)</f>
        <v>23.808700000000002</v>
      </c>
      <c r="Q2253" s="10" t="s">
        <v>8330</v>
      </c>
      <c r="R2253" t="s">
        <v>8348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8">
        <f>IFERROR(ROUND(E2254/L2254,4),0)</f>
        <v>98.413700000000006</v>
      </c>
      <c r="Q2254" s="10" t="s">
        <v>8330</v>
      </c>
      <c r="R2254" t="s">
        <v>8348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8">
        <f>IFERROR(ROUND(E2255/L2255,4),0)</f>
        <v>107.3214</v>
      </c>
      <c r="Q2255" s="10" t="s">
        <v>8330</v>
      </c>
      <c r="R2255" t="s">
        <v>8348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8">
        <f>IFERROR(ROUND(E2256/L2256,4),0)</f>
        <v>11.6701</v>
      </c>
      <c r="Q2256" s="10" t="s">
        <v>8330</v>
      </c>
      <c r="R2256" t="s">
        <v>8348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8">
        <f>IFERROR(ROUND(E2257/L2257,4),0)</f>
        <v>41.782299999999999</v>
      </c>
      <c r="Q2257" s="10" t="s">
        <v>8330</v>
      </c>
      <c r="R2257" t="s">
        <v>8348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8">
        <f>IFERROR(ROUND(E2258/L2258,4),0)</f>
        <v>21.38</v>
      </c>
      <c r="Q2258" s="10" t="s">
        <v>8330</v>
      </c>
      <c r="R2258" t="s">
        <v>8348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8">
        <f>IFERROR(ROUND(E2259/L2259,4),0)</f>
        <v>94.1036</v>
      </c>
      <c r="Q2259" s="10" t="s">
        <v>8330</v>
      </c>
      <c r="R2259" t="s">
        <v>8348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8">
        <f>IFERROR(ROUND(E2260/L2260,4),0)</f>
        <v>15.722</v>
      </c>
      <c r="Q2260" s="10" t="s">
        <v>8330</v>
      </c>
      <c r="R2260" t="s">
        <v>8348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8">
        <f>IFERROR(ROUND(E2261/L2261,4),0)</f>
        <v>90.635900000000007</v>
      </c>
      <c r="Q2261" s="10" t="s">
        <v>8330</v>
      </c>
      <c r="R2261" t="s">
        <v>8348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8">
        <f>IFERROR(ROUND(E2262/L2262,4),0)</f>
        <v>97.297600000000003</v>
      </c>
      <c r="Q2262" s="10" t="s">
        <v>8330</v>
      </c>
      <c r="R2262" t="s">
        <v>8348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8">
        <f>IFERROR(ROUND(E2263/L2263,4),0)</f>
        <v>37.119</v>
      </c>
      <c r="Q2263" s="10" t="s">
        <v>8330</v>
      </c>
      <c r="R2263" t="s">
        <v>8348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8">
        <f>IFERROR(ROUND(E2264/L2264,4),0)</f>
        <v>28.105</v>
      </c>
      <c r="Q2264" s="10" t="s">
        <v>8330</v>
      </c>
      <c r="R2264" t="s">
        <v>8348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8">
        <f>IFERROR(ROUND(E2265/L2265,4),0)</f>
        <v>144.4333</v>
      </c>
      <c r="Q2265" s="10" t="s">
        <v>8330</v>
      </c>
      <c r="R2265" t="s">
        <v>8348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8">
        <f>IFERROR(ROUND(E2266/L2266,4),0)</f>
        <v>24.2742</v>
      </c>
      <c r="Q2266" s="10" t="s">
        <v>8330</v>
      </c>
      <c r="R2266" t="s">
        <v>8348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8">
        <f>IFERROR(ROUND(E2267/L2267,4),0)</f>
        <v>35.117600000000003</v>
      </c>
      <c r="Q2267" s="10" t="s">
        <v>8330</v>
      </c>
      <c r="R2267" t="s">
        <v>8348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8">
        <f>IFERROR(ROUND(E2268/L2268,4),0)</f>
        <v>24.762899999999998</v>
      </c>
      <c r="Q2268" s="10" t="s">
        <v>8330</v>
      </c>
      <c r="R2268" t="s">
        <v>8348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8">
        <f>IFERROR(ROUND(E2269/L2269,4),0)</f>
        <v>188.37870000000001</v>
      </c>
      <c r="Q2269" s="10" t="s">
        <v>8330</v>
      </c>
      <c r="R2269" t="s">
        <v>8348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8">
        <f>IFERROR(ROUND(E2270/L2270,4),0)</f>
        <v>148.08250000000001</v>
      </c>
      <c r="Q2270" s="10" t="s">
        <v>8330</v>
      </c>
      <c r="R2270" t="s">
        <v>8348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8">
        <f>IFERROR(ROUND(E2271/L2271,4),0)</f>
        <v>49.934600000000003</v>
      </c>
      <c r="Q2271" s="10" t="s">
        <v>8330</v>
      </c>
      <c r="R2271" t="s">
        <v>8348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8">
        <f>IFERROR(ROUND(E2272/L2272,4),0)</f>
        <v>107.8216</v>
      </c>
      <c r="Q2272" s="10" t="s">
        <v>8330</v>
      </c>
      <c r="R2272" t="s">
        <v>8348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8">
        <f>IFERROR(ROUND(E2273/L2273,4),0)</f>
        <v>42.634</v>
      </c>
      <c r="Q2273" s="10" t="s">
        <v>8330</v>
      </c>
      <c r="R2273" t="s">
        <v>8348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8">
        <f>IFERROR(ROUND(E2274/L2274,4),0)</f>
        <v>14.370799999999999</v>
      </c>
      <c r="Q2274" s="10" t="s">
        <v>8330</v>
      </c>
      <c r="R2274" t="s">
        <v>8348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8">
        <f>IFERROR(ROUND(E2275/L2275,4),0)</f>
        <v>37.476199999999999</v>
      </c>
      <c r="Q2275" s="10" t="s">
        <v>8330</v>
      </c>
      <c r="R2275" t="s">
        <v>8348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8">
        <f>IFERROR(ROUND(E2276/L2276,4),0)</f>
        <v>30.202000000000002</v>
      </c>
      <c r="Q2276" s="10" t="s">
        <v>8330</v>
      </c>
      <c r="R2276" t="s">
        <v>8348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8">
        <f>IFERROR(ROUND(E2277/L2277,4),0)</f>
        <v>33.550600000000003</v>
      </c>
      <c r="Q2277" s="10" t="s">
        <v>8330</v>
      </c>
      <c r="R2277" t="s">
        <v>8348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8">
        <f>IFERROR(ROUND(E2278/L2278,4),0)</f>
        <v>64.746700000000004</v>
      </c>
      <c r="Q2278" s="10" t="s">
        <v>8330</v>
      </c>
      <c r="R2278" t="s">
        <v>8348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8">
        <f>IFERROR(ROUND(E2279/L2279,4),0)</f>
        <v>57.932400000000001</v>
      </c>
      <c r="Q2279" s="10" t="s">
        <v>8330</v>
      </c>
      <c r="R2279" t="s">
        <v>8348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8">
        <f>IFERROR(ROUND(E2280/L2280,4),0)</f>
        <v>53.078400000000002</v>
      </c>
      <c r="Q2280" s="10" t="s">
        <v>8330</v>
      </c>
      <c r="R2280" t="s">
        <v>8348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8">
        <f>IFERROR(ROUND(E2281/L2281,4),0)</f>
        <v>48.0625</v>
      </c>
      <c r="Q2281" s="10" t="s">
        <v>8330</v>
      </c>
      <c r="R2281" t="s">
        <v>8348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8">
        <f>IFERROR(ROUND(E2282/L2282,4),0)</f>
        <v>82.396900000000002</v>
      </c>
      <c r="Q2282" s="10" t="s">
        <v>8330</v>
      </c>
      <c r="R2282" t="s">
        <v>8348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8">
        <f>IFERROR(ROUND(E2283/L2283,4),0)</f>
        <v>50.454500000000003</v>
      </c>
      <c r="Q2283" s="10" t="s">
        <v>8322</v>
      </c>
      <c r="R2283" t="s">
        <v>8323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8">
        <f>IFERROR(ROUND(E2284/L2284,4),0)</f>
        <v>115.83329999999999</v>
      </c>
      <c r="Q2284" s="10" t="s">
        <v>8322</v>
      </c>
      <c r="R2284" t="s">
        <v>8323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8">
        <f>IFERROR(ROUND(E2285/L2285,4),0)</f>
        <v>63.034599999999998</v>
      </c>
      <c r="Q2285" s="10" t="s">
        <v>8322</v>
      </c>
      <c r="R2285" t="s">
        <v>8323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8">
        <f>IFERROR(ROUND(E2286/L2286,4),0)</f>
        <v>108.0215</v>
      </c>
      <c r="Q2286" s="10" t="s">
        <v>8322</v>
      </c>
      <c r="R2286" t="s">
        <v>8323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8">
        <f>IFERROR(ROUND(E2287/L2287,4),0)</f>
        <v>46.0886</v>
      </c>
      <c r="Q2287" s="10" t="s">
        <v>8322</v>
      </c>
      <c r="R2287" t="s">
        <v>8323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8">
        <f>IFERROR(ROUND(E2288/L2288,4),0)</f>
        <v>107.21429999999999</v>
      </c>
      <c r="Q2288" s="10" t="s">
        <v>8322</v>
      </c>
      <c r="R2288" t="s">
        <v>8323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8">
        <f>IFERROR(ROUND(E2289/L2289,4),0)</f>
        <v>50.933900000000001</v>
      </c>
      <c r="Q2289" s="10" t="s">
        <v>8322</v>
      </c>
      <c r="R2289" t="s">
        <v>8323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8">
        <f>IFERROR(ROUND(E2290/L2290,4),0)</f>
        <v>40.04</v>
      </c>
      <c r="Q2290" s="10" t="s">
        <v>8322</v>
      </c>
      <c r="R2290" t="s">
        <v>8323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8">
        <f>IFERROR(ROUND(E2291/L2291,4),0)</f>
        <v>64.44</v>
      </c>
      <c r="Q2291" s="10" t="s">
        <v>8322</v>
      </c>
      <c r="R2291" t="s">
        <v>8323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8">
        <f>IFERROR(ROUND(E2292/L2292,4),0)</f>
        <v>53.827599999999997</v>
      </c>
      <c r="Q2292" s="10" t="s">
        <v>8322</v>
      </c>
      <c r="R2292" t="s">
        <v>8323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8">
        <f>IFERROR(ROUND(E2293/L2293,4),0)</f>
        <v>100.46510000000001</v>
      </c>
      <c r="Q2293" s="10" t="s">
        <v>8322</v>
      </c>
      <c r="R2293" t="s">
        <v>8323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8">
        <f>IFERROR(ROUND(E2294/L2294,4),0)</f>
        <v>46.630699999999997</v>
      </c>
      <c r="Q2294" s="10" t="s">
        <v>8322</v>
      </c>
      <c r="R2294" t="s">
        <v>8323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8">
        <f>IFERROR(ROUND(E2295/L2295,4),0)</f>
        <v>34.074100000000001</v>
      </c>
      <c r="Q2295" s="10" t="s">
        <v>8322</v>
      </c>
      <c r="R2295" t="s">
        <v>8323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8">
        <f>IFERROR(ROUND(E2296/L2296,4),0)</f>
        <v>65.214600000000004</v>
      </c>
      <c r="Q2296" s="10" t="s">
        <v>8322</v>
      </c>
      <c r="R2296" t="s">
        <v>8323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8">
        <f>IFERROR(ROUND(E2297/L2297,4),0)</f>
        <v>44.2059</v>
      </c>
      <c r="Q2297" s="10" t="s">
        <v>8322</v>
      </c>
      <c r="R2297" t="s">
        <v>8323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8">
        <f>IFERROR(ROUND(E2298/L2298,4),0)</f>
        <v>71.965500000000006</v>
      </c>
      <c r="Q2298" s="10" t="s">
        <v>8322</v>
      </c>
      <c r="R2298" t="s">
        <v>8323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8">
        <f>IFERROR(ROUND(E2299/L2299,4),0)</f>
        <v>52.947400000000002</v>
      </c>
      <c r="Q2299" s="10" t="s">
        <v>8322</v>
      </c>
      <c r="R2299" t="s">
        <v>8323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8">
        <f>IFERROR(ROUND(E2300/L2300,4),0)</f>
        <v>109.45140000000001</v>
      </c>
      <c r="Q2300" s="10" t="s">
        <v>8322</v>
      </c>
      <c r="R2300" t="s">
        <v>8323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8">
        <f>IFERROR(ROUND(E2301/L2301,4),0)</f>
        <v>75.035700000000006</v>
      </c>
      <c r="Q2301" s="10" t="s">
        <v>8322</v>
      </c>
      <c r="R2301" t="s">
        <v>8323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8">
        <f>IFERROR(ROUND(E2302/L2302,4),0)</f>
        <v>115.71429999999999</v>
      </c>
      <c r="Q2302" s="10" t="s">
        <v>8322</v>
      </c>
      <c r="R2302" t="s">
        <v>8323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8">
        <f>IFERROR(ROUND(E2303/L2303,4),0)</f>
        <v>31.659800000000001</v>
      </c>
      <c r="Q2303" s="10" t="s">
        <v>8322</v>
      </c>
      <c r="R2303" t="s">
        <v>8326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8">
        <f>IFERROR(ROUND(E2304/L2304,4),0)</f>
        <v>46.176499999999997</v>
      </c>
      <c r="Q2304" s="10" t="s">
        <v>8322</v>
      </c>
      <c r="R2304" t="s">
        <v>8326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8">
        <f>IFERROR(ROUND(E2305/L2305,4),0)</f>
        <v>68.481700000000004</v>
      </c>
      <c r="Q2305" s="10" t="s">
        <v>8322</v>
      </c>
      <c r="R2305" t="s">
        <v>8326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8">
        <f>IFERROR(ROUND(E2306/L2306,4),0)</f>
        <v>53.469200000000001</v>
      </c>
      <c r="Q2306" s="10" t="s">
        <v>8322</v>
      </c>
      <c r="R2306" t="s">
        <v>8326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8">
        <f>IFERROR(ROUND(E2307/L2307,4),0)</f>
        <v>109.1078</v>
      </c>
      <c r="Q2307" s="10" t="s">
        <v>8322</v>
      </c>
      <c r="R2307" t="s">
        <v>8326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8">
        <f>IFERROR(ROUND(E2308/L2308,4),0)</f>
        <v>51.185600000000001</v>
      </c>
      <c r="Q2308" s="10" t="s">
        <v>8322</v>
      </c>
      <c r="R2308" t="s">
        <v>8326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8">
        <f>IFERROR(ROUND(E2309/L2309,4),0)</f>
        <v>27.936800000000002</v>
      </c>
      <c r="Q2309" s="10" t="s">
        <v>8322</v>
      </c>
      <c r="R2309" t="s">
        <v>8326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8">
        <f>IFERROR(ROUND(E2310/L2310,4),0)</f>
        <v>82.496899999999997</v>
      </c>
      <c r="Q2310" s="10" t="s">
        <v>8322</v>
      </c>
      <c r="R2310" t="s">
        <v>8326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8">
        <f>IFERROR(ROUND(E2311/L2311,4),0)</f>
        <v>59.817500000000003</v>
      </c>
      <c r="Q2311" s="10" t="s">
        <v>8322</v>
      </c>
      <c r="R2311" t="s">
        <v>8326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8">
        <f>IFERROR(ROUND(E2312/L2312,4),0)</f>
        <v>64.816500000000005</v>
      </c>
      <c r="Q2312" s="10" t="s">
        <v>8322</v>
      </c>
      <c r="R2312" t="s">
        <v>8326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8">
        <f>IFERROR(ROUND(E2313/L2313,4),0)</f>
        <v>90.096199999999996</v>
      </c>
      <c r="Q2313" s="10" t="s">
        <v>8322</v>
      </c>
      <c r="R2313" t="s">
        <v>8326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8">
        <f>IFERROR(ROUND(E2314/L2314,4),0)</f>
        <v>40.962000000000003</v>
      </c>
      <c r="Q2314" s="10" t="s">
        <v>8322</v>
      </c>
      <c r="R2314" t="s">
        <v>8326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8">
        <f>IFERROR(ROUND(E2315/L2315,4),0)</f>
        <v>56.000100000000003</v>
      </c>
      <c r="Q2315" s="10" t="s">
        <v>8322</v>
      </c>
      <c r="R2315" t="s">
        <v>8326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8">
        <f>IFERROR(ROUND(E2316/L2316,4),0)</f>
        <v>37.672800000000002</v>
      </c>
      <c r="Q2316" s="10" t="s">
        <v>8322</v>
      </c>
      <c r="R2316" t="s">
        <v>8326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8">
        <f>IFERROR(ROUND(E2317/L2317,4),0)</f>
        <v>40.078099999999999</v>
      </c>
      <c r="Q2317" s="10" t="s">
        <v>8322</v>
      </c>
      <c r="R2317" t="s">
        <v>8326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8">
        <f>IFERROR(ROUND(E2318/L2318,4),0)</f>
        <v>78.031999999999996</v>
      </c>
      <c r="Q2318" s="10" t="s">
        <v>8322</v>
      </c>
      <c r="R2318" t="s">
        <v>8326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8">
        <f>IFERROR(ROUND(E2319/L2319,4),0)</f>
        <v>18.909099999999999</v>
      </c>
      <c r="Q2319" s="10" t="s">
        <v>8322</v>
      </c>
      <c r="R2319" t="s">
        <v>8326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8">
        <f>IFERROR(ROUND(E2320/L2320,4),0)</f>
        <v>37.134999999999998</v>
      </c>
      <c r="Q2320" s="10" t="s">
        <v>8322</v>
      </c>
      <c r="R2320" t="s">
        <v>8326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8">
        <f>IFERROR(ROUND(E2321/L2321,4),0)</f>
        <v>41.960999999999999</v>
      </c>
      <c r="Q2321" s="10" t="s">
        <v>8322</v>
      </c>
      <c r="R2321" t="s">
        <v>8326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8">
        <f>IFERROR(ROUND(E2322/L2322,4),0)</f>
        <v>61.044899999999998</v>
      </c>
      <c r="Q2322" s="10" t="s">
        <v>8322</v>
      </c>
      <c r="R2322" t="s">
        <v>8326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8">
        <f>IFERROR(ROUND(E2323/L2323,4),0)</f>
        <v>64.531300000000002</v>
      </c>
      <c r="Q2323" s="10" t="s">
        <v>8333</v>
      </c>
      <c r="R2323" t="s">
        <v>8349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8">
        <f>IFERROR(ROUND(E2324/L2324,4),0)</f>
        <v>21.25</v>
      </c>
      <c r="Q2324" s="10" t="s">
        <v>8333</v>
      </c>
      <c r="R2324" t="s">
        <v>8349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8">
        <f>IFERROR(ROUND(E2325/L2325,4),0)</f>
        <v>30</v>
      </c>
      <c r="Q2325" s="10" t="s">
        <v>8333</v>
      </c>
      <c r="R2325" t="s">
        <v>8349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8">
        <f>IFERROR(ROUND(E2326/L2326,4),0)</f>
        <v>25.491800000000001</v>
      </c>
      <c r="Q2326" s="10" t="s">
        <v>8333</v>
      </c>
      <c r="R2326" t="s">
        <v>8349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8">
        <f>IFERROR(ROUND(E2327/L2327,4),0)</f>
        <v>11.428599999999999</v>
      </c>
      <c r="Q2327" s="10" t="s">
        <v>8333</v>
      </c>
      <c r="R2327" t="s">
        <v>8349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8">
        <f>IFERROR(ROUND(E2328/L2328,4),0)</f>
        <v>108</v>
      </c>
      <c r="Q2328" s="10" t="s">
        <v>8333</v>
      </c>
      <c r="R2328" t="s">
        <v>8349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8">
        <f>IFERROR(ROUND(E2329/L2329,4),0)</f>
        <v>54.883200000000002</v>
      </c>
      <c r="Q2329" s="10" t="s">
        <v>8333</v>
      </c>
      <c r="R2329" t="s">
        <v>8349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8">
        <f>IFERROR(ROUND(E2330/L2330,4),0)</f>
        <v>47.383600000000001</v>
      </c>
      <c r="Q2330" s="10" t="s">
        <v>8333</v>
      </c>
      <c r="R2330" t="s">
        <v>8349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8">
        <f>IFERROR(ROUND(E2331/L2331,4),0)</f>
        <v>211.84</v>
      </c>
      <c r="Q2331" s="10" t="s">
        <v>8333</v>
      </c>
      <c r="R2331" t="s">
        <v>8349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8">
        <f>IFERROR(ROUND(E2332/L2332,4),0)</f>
        <v>219.9264</v>
      </c>
      <c r="Q2332" s="10" t="s">
        <v>8333</v>
      </c>
      <c r="R2332" t="s">
        <v>8349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8">
        <f>IFERROR(ROUND(E2333/L2333,4),0)</f>
        <v>40.795400000000001</v>
      </c>
      <c r="Q2333" s="10" t="s">
        <v>8333</v>
      </c>
      <c r="R2333" t="s">
        <v>8349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8">
        <f>IFERROR(ROUND(E2334/L2334,4),0)</f>
        <v>75.502799999999993</v>
      </c>
      <c r="Q2334" s="10" t="s">
        <v>8333</v>
      </c>
      <c r="R2334" t="s">
        <v>8349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8">
        <f>IFERROR(ROUND(E2335/L2335,4),0)</f>
        <v>13.5426</v>
      </c>
      <c r="Q2335" s="10" t="s">
        <v>8333</v>
      </c>
      <c r="R2335" t="s">
        <v>8349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8">
        <f>IFERROR(ROUND(E2336/L2336,4),0)</f>
        <v>60.865699999999997</v>
      </c>
      <c r="Q2336" s="10" t="s">
        <v>8333</v>
      </c>
      <c r="R2336" t="s">
        <v>8349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8">
        <f>IFERROR(ROUND(E2337/L2337,4),0)</f>
        <v>115.6923</v>
      </c>
      <c r="Q2337" s="10" t="s">
        <v>8333</v>
      </c>
      <c r="R2337" t="s">
        <v>8349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8">
        <f>IFERROR(ROUND(E2338/L2338,4),0)</f>
        <v>48.104599999999998</v>
      </c>
      <c r="Q2338" s="10" t="s">
        <v>8333</v>
      </c>
      <c r="R2338" t="s">
        <v>8349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8">
        <f>IFERROR(ROUND(E2339/L2339,4),0)</f>
        <v>74.184399999999997</v>
      </c>
      <c r="Q2339" s="10" t="s">
        <v>8333</v>
      </c>
      <c r="R2339" t="s">
        <v>8349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8">
        <f>IFERROR(ROUND(E2340/L2340,4),0)</f>
        <v>123.3455</v>
      </c>
      <c r="Q2340" s="10" t="s">
        <v>8333</v>
      </c>
      <c r="R2340" t="s">
        <v>8349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8">
        <f>IFERROR(ROUND(E2341/L2341,4),0)</f>
        <v>66.623199999999997</v>
      </c>
      <c r="Q2341" s="10" t="s">
        <v>8333</v>
      </c>
      <c r="R2341" t="s">
        <v>8349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8">
        <f>IFERROR(ROUND(E2342/L2342,4),0)</f>
        <v>104.9901</v>
      </c>
      <c r="Q2342" s="10" t="s">
        <v>8333</v>
      </c>
      <c r="R2342" t="s">
        <v>8349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8">
        <f>IFERROR(ROUND(E2343/L2343,4),0)</f>
        <v>0</v>
      </c>
      <c r="Q2343" s="10" t="s">
        <v>8316</v>
      </c>
      <c r="R2343" t="s">
        <v>8317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8">
        <f>IFERROR(ROUND(E2344/L2344,4),0)</f>
        <v>0</v>
      </c>
      <c r="Q2344" s="10" t="s">
        <v>8316</v>
      </c>
      <c r="R2344" t="s">
        <v>8317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8">
        <f>IFERROR(ROUND(E2345/L2345,4),0)</f>
        <v>300</v>
      </c>
      <c r="Q2345" s="10" t="s">
        <v>8316</v>
      </c>
      <c r="R2345" t="s">
        <v>8317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8">
        <f>IFERROR(ROUND(E2346/L2346,4),0)</f>
        <v>1</v>
      </c>
      <c r="Q2346" s="10" t="s">
        <v>8316</v>
      </c>
      <c r="R2346" t="s">
        <v>8317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8">
        <f>IFERROR(ROUND(E2347/L2347,4),0)</f>
        <v>0</v>
      </c>
      <c r="Q2347" s="10" t="s">
        <v>8316</v>
      </c>
      <c r="R2347" t="s">
        <v>8317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8">
        <f>IFERROR(ROUND(E2348/L2348,4),0)</f>
        <v>13</v>
      </c>
      <c r="Q2348" s="10" t="s">
        <v>8316</v>
      </c>
      <c r="R2348" t="s">
        <v>8317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8">
        <f>IFERROR(ROUND(E2349/L2349,4),0)</f>
        <v>15</v>
      </c>
      <c r="Q2349" s="10" t="s">
        <v>8316</v>
      </c>
      <c r="R2349" t="s">
        <v>8317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8">
        <f>IFERROR(ROUND(E2350/L2350,4),0)</f>
        <v>54</v>
      </c>
      <c r="Q2350" s="10" t="s">
        <v>8316</v>
      </c>
      <c r="R2350" t="s">
        <v>8317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8">
        <f>IFERROR(ROUND(E2351/L2351,4),0)</f>
        <v>0</v>
      </c>
      <c r="Q2351" s="10" t="s">
        <v>8316</v>
      </c>
      <c r="R2351" t="s">
        <v>8317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8">
        <f>IFERROR(ROUND(E2352/L2352,4),0)</f>
        <v>0</v>
      </c>
      <c r="Q2352" s="10" t="s">
        <v>8316</v>
      </c>
      <c r="R2352" t="s">
        <v>8317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8">
        <f>IFERROR(ROUND(E2353/L2353,4),0)</f>
        <v>15.428599999999999</v>
      </c>
      <c r="Q2353" s="10" t="s">
        <v>8316</v>
      </c>
      <c r="R2353" t="s">
        <v>8317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8">
        <f>IFERROR(ROUND(E2354/L2354,4),0)</f>
        <v>0</v>
      </c>
      <c r="Q2354" s="10" t="s">
        <v>8316</v>
      </c>
      <c r="R2354" t="s">
        <v>8317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8">
        <f>IFERROR(ROUND(E2355/L2355,4),0)</f>
        <v>0</v>
      </c>
      <c r="Q2355" s="10" t="s">
        <v>8316</v>
      </c>
      <c r="R2355" t="s">
        <v>8317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8">
        <f>IFERROR(ROUND(E2356/L2356,4),0)</f>
        <v>25</v>
      </c>
      <c r="Q2356" s="10" t="s">
        <v>8316</v>
      </c>
      <c r="R2356" t="s">
        <v>8317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8">
        <f>IFERROR(ROUND(E2357/L2357,4),0)</f>
        <v>27.5</v>
      </c>
      <c r="Q2357" s="10" t="s">
        <v>8316</v>
      </c>
      <c r="R2357" t="s">
        <v>8317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8">
        <f>IFERROR(ROUND(E2358/L2358,4),0)</f>
        <v>0</v>
      </c>
      <c r="Q2358" s="10" t="s">
        <v>8316</v>
      </c>
      <c r="R2358" t="s">
        <v>8317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8">
        <f>IFERROR(ROUND(E2359/L2359,4),0)</f>
        <v>0</v>
      </c>
      <c r="Q2359" s="10" t="s">
        <v>8316</v>
      </c>
      <c r="R2359" t="s">
        <v>8317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8">
        <f>IFERROR(ROUND(E2360/L2360,4),0)</f>
        <v>0</v>
      </c>
      <c r="Q2360" s="10" t="s">
        <v>8316</v>
      </c>
      <c r="R2360" t="s">
        <v>8317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8">
        <f>IFERROR(ROUND(E2361/L2361,4),0)</f>
        <v>367</v>
      </c>
      <c r="Q2361" s="10" t="s">
        <v>8316</v>
      </c>
      <c r="R2361" t="s">
        <v>8317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8">
        <f>IFERROR(ROUND(E2362/L2362,4),0)</f>
        <v>2</v>
      </c>
      <c r="Q2362" s="10" t="s">
        <v>8316</v>
      </c>
      <c r="R2362" t="s">
        <v>8317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8">
        <f>IFERROR(ROUND(E2363/L2363,4),0)</f>
        <v>0</v>
      </c>
      <c r="Q2363" s="10" t="s">
        <v>8316</v>
      </c>
      <c r="R2363" t="s">
        <v>8317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8">
        <f>IFERROR(ROUND(E2364/L2364,4),0)</f>
        <v>60</v>
      </c>
      <c r="Q2364" s="10" t="s">
        <v>8316</v>
      </c>
      <c r="R2364" t="s">
        <v>8317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8">
        <f>IFERROR(ROUND(E2365/L2365,4),0)</f>
        <v>0</v>
      </c>
      <c r="Q2365" s="10" t="s">
        <v>8316</v>
      </c>
      <c r="R2365" t="s">
        <v>8317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8">
        <f>IFERROR(ROUND(E2366/L2366,4),0)</f>
        <v>0</v>
      </c>
      <c r="Q2366" s="10" t="s">
        <v>8316</v>
      </c>
      <c r="R2366" t="s">
        <v>8317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8">
        <f>IFERROR(ROUND(E2367/L2367,4),0)</f>
        <v>0</v>
      </c>
      <c r="Q2367" s="10" t="s">
        <v>8316</v>
      </c>
      <c r="R2367" t="s">
        <v>8317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8">
        <f>IFERROR(ROUND(E2368/L2368,4),0)</f>
        <v>97.407399999999996</v>
      </c>
      <c r="Q2368" s="10" t="s">
        <v>8316</v>
      </c>
      <c r="R2368" t="s">
        <v>8317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8">
        <f>IFERROR(ROUND(E2369/L2369,4),0)</f>
        <v>47.857100000000003</v>
      </c>
      <c r="Q2369" s="10" t="s">
        <v>8316</v>
      </c>
      <c r="R2369" t="s">
        <v>8317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8">
        <f>IFERROR(ROUND(E2370/L2370,4),0)</f>
        <v>50</v>
      </c>
      <c r="Q2370" s="10" t="s">
        <v>8316</v>
      </c>
      <c r="R2370" t="s">
        <v>8317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8">
        <f>IFERROR(ROUND(E2371/L2371,4),0)</f>
        <v>0</v>
      </c>
      <c r="Q2371" s="10" t="s">
        <v>8316</v>
      </c>
      <c r="R2371" t="s">
        <v>8317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8">
        <f>IFERROR(ROUND(E2372/L2372,4),0)</f>
        <v>20.5</v>
      </c>
      <c r="Q2372" s="10" t="s">
        <v>8316</v>
      </c>
      <c r="R2372" t="s">
        <v>8317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8">
        <f>IFERROR(ROUND(E2373/L2373,4),0)</f>
        <v>0</v>
      </c>
      <c r="Q2373" s="10" t="s">
        <v>8316</v>
      </c>
      <c r="R2373" t="s">
        <v>8317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8">
        <f>IFERROR(ROUND(E2374/L2374,4),0)</f>
        <v>30</v>
      </c>
      <c r="Q2374" s="10" t="s">
        <v>8316</v>
      </c>
      <c r="R2374" t="s">
        <v>8317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8">
        <f>IFERROR(ROUND(E2375/L2375,4),0)</f>
        <v>50</v>
      </c>
      <c r="Q2375" s="10" t="s">
        <v>8316</v>
      </c>
      <c r="R2375" t="s">
        <v>8317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8">
        <f>IFERROR(ROUND(E2376/L2376,4),0)</f>
        <v>10</v>
      </c>
      <c r="Q2376" s="10" t="s">
        <v>8316</v>
      </c>
      <c r="R2376" t="s">
        <v>8317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8">
        <f>IFERROR(ROUND(E2377/L2377,4),0)</f>
        <v>0</v>
      </c>
      <c r="Q2377" s="10" t="s">
        <v>8316</v>
      </c>
      <c r="R2377" t="s">
        <v>8317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8">
        <f>IFERROR(ROUND(E2378/L2378,4),0)</f>
        <v>81.582499999999996</v>
      </c>
      <c r="Q2378" s="10" t="s">
        <v>8316</v>
      </c>
      <c r="R2378" t="s">
        <v>8317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8">
        <f>IFERROR(ROUND(E2379/L2379,4),0)</f>
        <v>0</v>
      </c>
      <c r="Q2379" s="10" t="s">
        <v>8316</v>
      </c>
      <c r="R2379" t="s">
        <v>8317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8">
        <f>IFERROR(ROUND(E2380/L2380,4),0)</f>
        <v>0</v>
      </c>
      <c r="Q2380" s="10" t="s">
        <v>8316</v>
      </c>
      <c r="R2380" t="s">
        <v>8317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8">
        <f>IFERROR(ROUND(E2381/L2381,4),0)</f>
        <v>0</v>
      </c>
      <c r="Q2381" s="10" t="s">
        <v>8316</v>
      </c>
      <c r="R2381" t="s">
        <v>8317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8">
        <f>IFERROR(ROUND(E2382/L2382,4),0)</f>
        <v>18.333300000000001</v>
      </c>
      <c r="Q2382" s="10" t="s">
        <v>8316</v>
      </c>
      <c r="R2382" t="s">
        <v>8317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8">
        <f>IFERROR(ROUND(E2383/L2383,4),0)</f>
        <v>224.42859999999999</v>
      </c>
      <c r="Q2383" s="10" t="s">
        <v>8316</v>
      </c>
      <c r="R2383" t="s">
        <v>8317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8">
        <f>IFERROR(ROUND(E2384/L2384,4),0)</f>
        <v>37.5</v>
      </c>
      <c r="Q2384" s="10" t="s">
        <v>8316</v>
      </c>
      <c r="R2384" t="s">
        <v>8317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8">
        <f>IFERROR(ROUND(E2385/L2385,4),0)</f>
        <v>145</v>
      </c>
      <c r="Q2385" s="10" t="s">
        <v>8316</v>
      </c>
      <c r="R2385" t="s">
        <v>8317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8">
        <f>IFERROR(ROUND(E2386/L2386,4),0)</f>
        <v>1</v>
      </c>
      <c r="Q2386" s="10" t="s">
        <v>8316</v>
      </c>
      <c r="R2386" t="s">
        <v>8317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8">
        <f>IFERROR(ROUND(E2387/L2387,4),0)</f>
        <v>112.5714</v>
      </c>
      <c r="Q2387" s="10" t="s">
        <v>8316</v>
      </c>
      <c r="R2387" t="s">
        <v>8317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8">
        <f>IFERROR(ROUND(E2388/L2388,4),0)</f>
        <v>0</v>
      </c>
      <c r="Q2388" s="10" t="s">
        <v>8316</v>
      </c>
      <c r="R2388" t="s">
        <v>8317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8">
        <f>IFERROR(ROUND(E2389/L2389,4),0)</f>
        <v>342</v>
      </c>
      <c r="Q2389" s="10" t="s">
        <v>8316</v>
      </c>
      <c r="R2389" t="s">
        <v>8317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8">
        <f>IFERROR(ROUND(E2390/L2390,4),0)</f>
        <v>57.875</v>
      </c>
      <c r="Q2390" s="10" t="s">
        <v>8316</v>
      </c>
      <c r="R2390" t="s">
        <v>8317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8">
        <f>IFERROR(ROUND(E2391/L2391,4),0)</f>
        <v>30</v>
      </c>
      <c r="Q2391" s="10" t="s">
        <v>8316</v>
      </c>
      <c r="R2391" t="s">
        <v>8317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8">
        <f>IFERROR(ROUND(E2392/L2392,4),0)</f>
        <v>0</v>
      </c>
      <c r="Q2392" s="10" t="s">
        <v>8316</v>
      </c>
      <c r="R2392" t="s">
        <v>8317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8">
        <f>IFERROR(ROUND(E2393/L2393,4),0)</f>
        <v>25</v>
      </c>
      <c r="Q2393" s="10" t="s">
        <v>8316</v>
      </c>
      <c r="R2393" t="s">
        <v>8317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8">
        <f>IFERROR(ROUND(E2394/L2394,4),0)</f>
        <v>0</v>
      </c>
      <c r="Q2394" s="10" t="s">
        <v>8316</v>
      </c>
      <c r="R2394" t="s">
        <v>8317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8">
        <f>IFERROR(ROUND(E2395/L2395,4),0)</f>
        <v>50</v>
      </c>
      <c r="Q2395" s="10" t="s">
        <v>8316</v>
      </c>
      <c r="R2395" t="s">
        <v>8317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8">
        <f>IFERROR(ROUND(E2396/L2396,4),0)</f>
        <v>1.5</v>
      </c>
      <c r="Q2396" s="10" t="s">
        <v>8316</v>
      </c>
      <c r="R2396" t="s">
        <v>8317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8">
        <f>IFERROR(ROUND(E2397/L2397,4),0)</f>
        <v>0</v>
      </c>
      <c r="Q2397" s="10" t="s">
        <v>8316</v>
      </c>
      <c r="R2397" t="s">
        <v>8317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8">
        <f>IFERROR(ROUND(E2398/L2398,4),0)</f>
        <v>10</v>
      </c>
      <c r="Q2398" s="10" t="s">
        <v>8316</v>
      </c>
      <c r="R2398" t="s">
        <v>8317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8">
        <f>IFERROR(ROUND(E2399/L2399,4),0)</f>
        <v>0</v>
      </c>
      <c r="Q2399" s="10" t="s">
        <v>8316</v>
      </c>
      <c r="R2399" t="s">
        <v>8317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8">
        <f>IFERROR(ROUND(E2400/L2400,4),0)</f>
        <v>0</v>
      </c>
      <c r="Q2400" s="10" t="s">
        <v>8316</v>
      </c>
      <c r="R2400" t="s">
        <v>8317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8">
        <f>IFERROR(ROUND(E2401/L2401,4),0)</f>
        <v>0</v>
      </c>
      <c r="Q2401" s="10" t="s">
        <v>8316</v>
      </c>
      <c r="R2401" t="s">
        <v>8317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8">
        <f>IFERROR(ROUND(E2402/L2402,4),0)</f>
        <v>0</v>
      </c>
      <c r="Q2402" s="10" t="s">
        <v>8316</v>
      </c>
      <c r="R2402" t="s">
        <v>8317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8">
        <f>IFERROR(ROUND(E2403/L2403,4),0)</f>
        <v>22.333300000000001</v>
      </c>
      <c r="Q2403" s="10" t="s">
        <v>8333</v>
      </c>
      <c r="R2403" t="s">
        <v>8334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8">
        <f>IFERROR(ROUND(E2404/L2404,4),0)</f>
        <v>52</v>
      </c>
      <c r="Q2404" s="10" t="s">
        <v>8333</v>
      </c>
      <c r="R2404" t="s">
        <v>8334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8">
        <f>IFERROR(ROUND(E2405/L2405,4),0)</f>
        <v>16.833300000000001</v>
      </c>
      <c r="Q2405" s="10" t="s">
        <v>8333</v>
      </c>
      <c r="R2405" t="s">
        <v>8334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8">
        <f>IFERROR(ROUND(E2406/L2406,4),0)</f>
        <v>0</v>
      </c>
      <c r="Q2406" s="10" t="s">
        <v>8333</v>
      </c>
      <c r="R2406" t="s">
        <v>8334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8">
        <f>IFERROR(ROUND(E2407/L2407,4),0)</f>
        <v>56.3</v>
      </c>
      <c r="Q2407" s="10" t="s">
        <v>8333</v>
      </c>
      <c r="R2407" t="s">
        <v>8334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8">
        <f>IFERROR(ROUND(E2408/L2408,4),0)</f>
        <v>84.0625</v>
      </c>
      <c r="Q2408" s="10" t="s">
        <v>8333</v>
      </c>
      <c r="R2408" t="s">
        <v>8334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8">
        <f>IFERROR(ROUND(E2409/L2409,4),0)</f>
        <v>168.3939</v>
      </c>
      <c r="Q2409" s="10" t="s">
        <v>8333</v>
      </c>
      <c r="R2409" t="s">
        <v>8334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8">
        <f>IFERROR(ROUND(E2410/L2410,4),0)</f>
        <v>15</v>
      </c>
      <c r="Q2410" s="10" t="s">
        <v>8333</v>
      </c>
      <c r="R2410" t="s">
        <v>8334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8">
        <f>IFERROR(ROUND(E2411/L2411,4),0)</f>
        <v>76.666700000000006</v>
      </c>
      <c r="Q2411" s="10" t="s">
        <v>8333</v>
      </c>
      <c r="R2411" t="s">
        <v>8334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8">
        <f>IFERROR(ROUND(E2412/L2412,4),0)</f>
        <v>0</v>
      </c>
      <c r="Q2412" s="10" t="s">
        <v>8333</v>
      </c>
      <c r="R2412" t="s">
        <v>8334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8">
        <f>IFERROR(ROUND(E2413/L2413,4),0)</f>
        <v>50.333300000000001</v>
      </c>
      <c r="Q2413" s="10" t="s">
        <v>8333</v>
      </c>
      <c r="R2413" t="s">
        <v>8334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8">
        <f>IFERROR(ROUND(E2414/L2414,4),0)</f>
        <v>0</v>
      </c>
      <c r="Q2414" s="10" t="s">
        <v>8333</v>
      </c>
      <c r="R2414" t="s">
        <v>8334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8">
        <f>IFERROR(ROUND(E2415/L2415,4),0)</f>
        <v>8.3332999999999995</v>
      </c>
      <c r="Q2415" s="10" t="s">
        <v>8333</v>
      </c>
      <c r="R2415" t="s">
        <v>8334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8">
        <f>IFERROR(ROUND(E2416/L2416,4),0)</f>
        <v>35.384599999999999</v>
      </c>
      <c r="Q2416" s="10" t="s">
        <v>8333</v>
      </c>
      <c r="R2416" t="s">
        <v>8334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8">
        <f>IFERROR(ROUND(E2417/L2417,4),0)</f>
        <v>55.833300000000001</v>
      </c>
      <c r="Q2417" s="10" t="s">
        <v>8333</v>
      </c>
      <c r="R2417" t="s">
        <v>8334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8">
        <f>IFERROR(ROUND(E2418/L2418,4),0)</f>
        <v>5</v>
      </c>
      <c r="Q2418" s="10" t="s">
        <v>8333</v>
      </c>
      <c r="R2418" t="s">
        <v>8334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8">
        <f>IFERROR(ROUND(E2419/L2419,4),0)</f>
        <v>0</v>
      </c>
      <c r="Q2419" s="10" t="s">
        <v>8333</v>
      </c>
      <c r="R2419" t="s">
        <v>8334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8">
        <f>IFERROR(ROUND(E2420/L2420,4),0)</f>
        <v>1</v>
      </c>
      <c r="Q2420" s="10" t="s">
        <v>8333</v>
      </c>
      <c r="R2420" t="s">
        <v>8334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8">
        <f>IFERROR(ROUND(E2421/L2421,4),0)</f>
        <v>0</v>
      </c>
      <c r="Q2421" s="10" t="s">
        <v>8333</v>
      </c>
      <c r="R2421" t="s">
        <v>8334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8">
        <f>IFERROR(ROUND(E2422/L2422,4),0)</f>
        <v>69.472200000000001</v>
      </c>
      <c r="Q2422" s="10" t="s">
        <v>8333</v>
      </c>
      <c r="R2422" t="s">
        <v>8334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8">
        <f>IFERROR(ROUND(E2423/L2423,4),0)</f>
        <v>1</v>
      </c>
      <c r="Q2423" s="10" t="s">
        <v>8333</v>
      </c>
      <c r="R2423" t="s">
        <v>8334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8">
        <f>IFERROR(ROUND(E2424/L2424,4),0)</f>
        <v>1</v>
      </c>
      <c r="Q2424" s="10" t="s">
        <v>8333</v>
      </c>
      <c r="R2424" t="s">
        <v>8334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8">
        <f>IFERROR(ROUND(E2425/L2425,4),0)</f>
        <v>8</v>
      </c>
      <c r="Q2425" s="10" t="s">
        <v>8333</v>
      </c>
      <c r="R2425" t="s">
        <v>8334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8">
        <f>IFERROR(ROUND(E2426/L2426,4),0)</f>
        <v>34.444400000000002</v>
      </c>
      <c r="Q2426" s="10" t="s">
        <v>8333</v>
      </c>
      <c r="R2426" t="s">
        <v>8334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8">
        <f>IFERROR(ROUND(E2427/L2427,4),0)</f>
        <v>1</v>
      </c>
      <c r="Q2427" s="10" t="s">
        <v>8333</v>
      </c>
      <c r="R2427" t="s">
        <v>8334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8">
        <f>IFERROR(ROUND(E2428/L2428,4),0)</f>
        <v>0</v>
      </c>
      <c r="Q2428" s="10" t="s">
        <v>8333</v>
      </c>
      <c r="R2428" t="s">
        <v>8334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8">
        <f>IFERROR(ROUND(E2429/L2429,4),0)</f>
        <v>1</v>
      </c>
      <c r="Q2429" s="10" t="s">
        <v>8333</v>
      </c>
      <c r="R2429" t="s">
        <v>8334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8">
        <f>IFERROR(ROUND(E2430/L2430,4),0)</f>
        <v>1</v>
      </c>
      <c r="Q2430" s="10" t="s">
        <v>8333</v>
      </c>
      <c r="R2430" t="s">
        <v>8334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8">
        <f>IFERROR(ROUND(E2431/L2431,4),0)</f>
        <v>501.25</v>
      </c>
      <c r="Q2431" s="10" t="s">
        <v>8333</v>
      </c>
      <c r="R2431" t="s">
        <v>8334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8">
        <f>IFERROR(ROUND(E2432/L2432,4),0)</f>
        <v>10.5</v>
      </c>
      <c r="Q2432" s="10" t="s">
        <v>8333</v>
      </c>
      <c r="R2432" t="s">
        <v>8334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8">
        <f>IFERROR(ROUND(E2433/L2433,4),0)</f>
        <v>1</v>
      </c>
      <c r="Q2433" s="10" t="s">
        <v>8333</v>
      </c>
      <c r="R2433" t="s">
        <v>8334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8">
        <f>IFERROR(ROUND(E2434/L2434,4),0)</f>
        <v>1</v>
      </c>
      <c r="Q2434" s="10" t="s">
        <v>8333</v>
      </c>
      <c r="R2434" t="s">
        <v>8334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8">
        <f>IFERROR(ROUND(E2435/L2435,4),0)</f>
        <v>0</v>
      </c>
      <c r="Q2435" s="10" t="s">
        <v>8333</v>
      </c>
      <c r="R2435" t="s">
        <v>8334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8">
        <f>IFERROR(ROUND(E2436/L2436,4),0)</f>
        <v>13</v>
      </c>
      <c r="Q2436" s="10" t="s">
        <v>8333</v>
      </c>
      <c r="R2436" t="s">
        <v>8334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8">
        <f>IFERROR(ROUND(E2437/L2437,4),0)</f>
        <v>306</v>
      </c>
      <c r="Q2437" s="10" t="s">
        <v>8333</v>
      </c>
      <c r="R2437" t="s">
        <v>8334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8">
        <f>IFERROR(ROUND(E2438/L2438,4),0)</f>
        <v>22.5</v>
      </c>
      <c r="Q2438" s="10" t="s">
        <v>8333</v>
      </c>
      <c r="R2438" t="s">
        <v>8334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8">
        <f>IFERROR(ROUND(E2439/L2439,4),0)</f>
        <v>0</v>
      </c>
      <c r="Q2439" s="10" t="s">
        <v>8333</v>
      </c>
      <c r="R2439" t="s">
        <v>8334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8">
        <f>IFERROR(ROUND(E2440/L2440,4),0)</f>
        <v>50</v>
      </c>
      <c r="Q2440" s="10" t="s">
        <v>8333</v>
      </c>
      <c r="R2440" t="s">
        <v>8334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8">
        <f>IFERROR(ROUND(E2441/L2441,4),0)</f>
        <v>0</v>
      </c>
      <c r="Q2441" s="10" t="s">
        <v>8333</v>
      </c>
      <c r="R2441" t="s">
        <v>8334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8">
        <f>IFERROR(ROUND(E2442/L2442,4),0)</f>
        <v>5</v>
      </c>
      <c r="Q2442" s="10" t="s">
        <v>8333</v>
      </c>
      <c r="R2442" t="s">
        <v>8334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8">
        <f>IFERROR(ROUND(E2443/L2443,4),0)</f>
        <v>74.229399999999998</v>
      </c>
      <c r="Q2443" s="10" t="s">
        <v>8333</v>
      </c>
      <c r="R2443" t="s">
        <v>8349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8">
        <f>IFERROR(ROUND(E2444/L2444,4),0)</f>
        <v>81.252700000000004</v>
      </c>
      <c r="Q2444" s="10" t="s">
        <v>8333</v>
      </c>
      <c r="R2444" t="s">
        <v>8349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8">
        <f>IFERROR(ROUND(E2445/L2445,4),0)</f>
        <v>130.2347</v>
      </c>
      <c r="Q2445" s="10" t="s">
        <v>8333</v>
      </c>
      <c r="R2445" t="s">
        <v>8349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8">
        <f>IFERROR(ROUND(E2446/L2446,4),0)</f>
        <v>53.409799999999997</v>
      </c>
      <c r="Q2446" s="10" t="s">
        <v>8333</v>
      </c>
      <c r="R2446" t="s">
        <v>8349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8">
        <f>IFERROR(ROUND(E2447/L2447,4),0)</f>
        <v>75.130399999999995</v>
      </c>
      <c r="Q2447" s="10" t="s">
        <v>8333</v>
      </c>
      <c r="R2447" t="s">
        <v>8349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8">
        <f>IFERROR(ROUND(E2448/L2448,4),0)</f>
        <v>75.666700000000006</v>
      </c>
      <c r="Q2448" s="10" t="s">
        <v>8333</v>
      </c>
      <c r="R2448" t="s">
        <v>8349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8">
        <f>IFERROR(ROUND(E2449/L2449,4),0)</f>
        <v>31.691400000000002</v>
      </c>
      <c r="Q2449" s="10" t="s">
        <v>8333</v>
      </c>
      <c r="R2449" t="s">
        <v>8349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8">
        <f>IFERROR(ROUND(E2450/L2450,4),0)</f>
        <v>47.777799999999999</v>
      </c>
      <c r="Q2450" s="10" t="s">
        <v>8333</v>
      </c>
      <c r="R2450" t="s">
        <v>8349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8">
        <f>IFERROR(ROUND(E2451/L2451,4),0)</f>
        <v>90</v>
      </c>
      <c r="Q2451" s="10" t="s">
        <v>8333</v>
      </c>
      <c r="R2451" t="s">
        <v>8349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8">
        <f>IFERROR(ROUND(E2452/L2452,4),0)</f>
        <v>149.31399999999999</v>
      </c>
      <c r="Q2452" s="10" t="s">
        <v>8333</v>
      </c>
      <c r="R2452" t="s">
        <v>8349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8">
        <f>IFERROR(ROUND(E2453/L2453,4),0)</f>
        <v>62.069899999999997</v>
      </c>
      <c r="Q2453" s="10" t="s">
        <v>8333</v>
      </c>
      <c r="R2453" t="s">
        <v>8349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8">
        <f>IFERROR(ROUND(E2454/L2454,4),0)</f>
        <v>53.4</v>
      </c>
      <c r="Q2454" s="10" t="s">
        <v>8333</v>
      </c>
      <c r="R2454" t="s">
        <v>8349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8">
        <f>IFERROR(ROUND(E2455/L2455,4),0)</f>
        <v>69.268699999999995</v>
      </c>
      <c r="Q2455" s="10" t="s">
        <v>8333</v>
      </c>
      <c r="R2455" t="s">
        <v>8349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8">
        <f>IFERROR(ROUND(E2456/L2456,4),0)</f>
        <v>271.5077</v>
      </c>
      <c r="Q2456" s="10" t="s">
        <v>8333</v>
      </c>
      <c r="R2456" t="s">
        <v>8349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8">
        <f>IFERROR(ROUND(E2457/L2457,4),0)</f>
        <v>34.125</v>
      </c>
      <c r="Q2457" s="10" t="s">
        <v>8333</v>
      </c>
      <c r="R2457" t="s">
        <v>8349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8">
        <f>IFERROR(ROUND(E2458/L2458,4),0)</f>
        <v>40.4925</v>
      </c>
      <c r="Q2458" s="10" t="s">
        <v>8333</v>
      </c>
      <c r="R2458" t="s">
        <v>8349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8">
        <f>IFERROR(ROUND(E2459/L2459,4),0)</f>
        <v>189.75810000000001</v>
      </c>
      <c r="Q2459" s="10" t="s">
        <v>8333</v>
      </c>
      <c r="R2459" t="s">
        <v>8349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8">
        <f>IFERROR(ROUND(E2460/L2460,4),0)</f>
        <v>68.862499999999997</v>
      </c>
      <c r="Q2460" s="10" t="s">
        <v>8333</v>
      </c>
      <c r="R2460" t="s">
        <v>8349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8">
        <f>IFERROR(ROUND(E2461/L2461,4),0)</f>
        <v>108.7766</v>
      </c>
      <c r="Q2461" s="10" t="s">
        <v>8333</v>
      </c>
      <c r="R2461" t="s">
        <v>8349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8">
        <f>IFERROR(ROUND(E2462/L2462,4),0)</f>
        <v>125.9853</v>
      </c>
      <c r="Q2462" s="10" t="s">
        <v>8333</v>
      </c>
      <c r="R2462" t="s">
        <v>8349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8">
        <f>IFERROR(ROUND(E2463/L2463,4),0)</f>
        <v>90.523300000000006</v>
      </c>
      <c r="Q2463" s="10" t="s">
        <v>8322</v>
      </c>
      <c r="R2463" t="s">
        <v>8326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8">
        <f>IFERROR(ROUND(E2464/L2464,4),0)</f>
        <v>28.880400000000002</v>
      </c>
      <c r="Q2464" s="10" t="s">
        <v>8322</v>
      </c>
      <c r="R2464" t="s">
        <v>8326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8">
        <f>IFERROR(ROUND(E2465/L2465,4),0)</f>
        <v>31</v>
      </c>
      <c r="Q2465" s="10" t="s">
        <v>8322</v>
      </c>
      <c r="R2465" t="s">
        <v>8326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8">
        <f>IFERROR(ROUND(E2466/L2466,4),0)</f>
        <v>51.674399999999999</v>
      </c>
      <c r="Q2466" s="10" t="s">
        <v>8322</v>
      </c>
      <c r="R2466" t="s">
        <v>8326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8">
        <f>IFERROR(ROUND(E2467/L2467,4),0)</f>
        <v>26.270800000000001</v>
      </c>
      <c r="Q2467" s="10" t="s">
        <v>8322</v>
      </c>
      <c r="R2467" t="s">
        <v>8326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8">
        <f>IFERROR(ROUND(E2468/L2468,4),0)</f>
        <v>48.076900000000002</v>
      </c>
      <c r="Q2468" s="10" t="s">
        <v>8322</v>
      </c>
      <c r="R2468" t="s">
        <v>8326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8">
        <f>IFERROR(ROUND(E2469/L2469,4),0)</f>
        <v>27.5581</v>
      </c>
      <c r="Q2469" s="10" t="s">
        <v>8322</v>
      </c>
      <c r="R2469" t="s">
        <v>8326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8">
        <f>IFERROR(ROUND(E2470/L2470,4),0)</f>
        <v>36.971400000000003</v>
      </c>
      <c r="Q2470" s="10" t="s">
        <v>8322</v>
      </c>
      <c r="R2470" t="s">
        <v>8326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8">
        <f>IFERROR(ROUND(E2471/L2471,4),0)</f>
        <v>29.0213</v>
      </c>
      <c r="Q2471" s="10" t="s">
        <v>8322</v>
      </c>
      <c r="R2471" t="s">
        <v>8326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8">
        <f>IFERROR(ROUND(E2472/L2472,4),0)</f>
        <v>28.656700000000001</v>
      </c>
      <c r="Q2472" s="10" t="s">
        <v>8322</v>
      </c>
      <c r="R2472" t="s">
        <v>8326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8">
        <f>IFERROR(ROUND(E2473/L2473,4),0)</f>
        <v>37.647100000000002</v>
      </c>
      <c r="Q2473" s="10" t="s">
        <v>8322</v>
      </c>
      <c r="R2473" t="s">
        <v>8326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8">
        <f>IFERROR(ROUND(E2474/L2474,4),0)</f>
        <v>97.903999999999996</v>
      </c>
      <c r="Q2474" s="10" t="s">
        <v>8322</v>
      </c>
      <c r="R2474" t="s">
        <v>8326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8">
        <f>IFERROR(ROUND(E2475/L2475,4),0)</f>
        <v>42.553199999999997</v>
      </c>
      <c r="Q2475" s="10" t="s">
        <v>8322</v>
      </c>
      <c r="R2475" t="s">
        <v>8326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8">
        <f>IFERROR(ROUND(E2476/L2476,4),0)</f>
        <v>131.58369999999999</v>
      </c>
      <c r="Q2476" s="10" t="s">
        <v>8322</v>
      </c>
      <c r="R2476" t="s">
        <v>8326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8">
        <f>IFERROR(ROUND(E2477/L2477,4),0)</f>
        <v>32.320999999999998</v>
      </c>
      <c r="Q2477" s="10" t="s">
        <v>8322</v>
      </c>
      <c r="R2477" t="s">
        <v>8326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8">
        <f>IFERROR(ROUND(E2478/L2478,4),0)</f>
        <v>61.103999999999999</v>
      </c>
      <c r="Q2478" s="10" t="s">
        <v>8322</v>
      </c>
      <c r="R2478" t="s">
        <v>8326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8">
        <f>IFERROR(ROUND(E2479/L2479,4),0)</f>
        <v>31.3415</v>
      </c>
      <c r="Q2479" s="10" t="s">
        <v>8322</v>
      </c>
      <c r="R2479" t="s">
        <v>8326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8">
        <f>IFERROR(ROUND(E2480/L2480,4),0)</f>
        <v>129.1139</v>
      </c>
      <c r="Q2480" s="10" t="s">
        <v>8322</v>
      </c>
      <c r="R2480" t="s">
        <v>8326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8">
        <f>IFERROR(ROUND(E2481/L2481,4),0)</f>
        <v>25.020600000000002</v>
      </c>
      <c r="Q2481" s="10" t="s">
        <v>8322</v>
      </c>
      <c r="R2481" t="s">
        <v>8326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8">
        <f>IFERROR(ROUND(E2482/L2482,4),0)</f>
        <v>250</v>
      </c>
      <c r="Q2482" s="10" t="s">
        <v>8322</v>
      </c>
      <c r="R2482" t="s">
        <v>8326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8">
        <f>IFERROR(ROUND(E2483/L2483,4),0)</f>
        <v>47.541499999999999</v>
      </c>
      <c r="Q2483" s="10" t="s">
        <v>8322</v>
      </c>
      <c r="R2483" t="s">
        <v>8326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8">
        <f>IFERROR(ROUND(E2484/L2484,4),0)</f>
        <v>40.04</v>
      </c>
      <c r="Q2484" s="10" t="s">
        <v>8322</v>
      </c>
      <c r="R2484" t="s">
        <v>8326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8">
        <f>IFERROR(ROUND(E2485/L2485,4),0)</f>
        <v>65.842100000000002</v>
      </c>
      <c r="Q2485" s="10" t="s">
        <v>8322</v>
      </c>
      <c r="R2485" t="s">
        <v>8326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8">
        <f>IFERROR(ROUND(E2486/L2486,4),0)</f>
        <v>46.401200000000003</v>
      </c>
      <c r="Q2486" s="10" t="s">
        <v>8322</v>
      </c>
      <c r="R2486" t="s">
        <v>8326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8">
        <f>IFERROR(ROUND(E2487/L2487,4),0)</f>
        <v>50.365900000000003</v>
      </c>
      <c r="Q2487" s="10" t="s">
        <v>8322</v>
      </c>
      <c r="R2487" t="s">
        <v>8326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8">
        <f>IFERROR(ROUND(E2488/L2488,4),0)</f>
        <v>26.566700000000001</v>
      </c>
      <c r="Q2488" s="10" t="s">
        <v>8322</v>
      </c>
      <c r="R2488" t="s">
        <v>8326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8">
        <f>IFERROR(ROUND(E2489/L2489,4),0)</f>
        <v>39.493699999999997</v>
      </c>
      <c r="Q2489" s="10" t="s">
        <v>8322</v>
      </c>
      <c r="R2489" t="s">
        <v>8326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8">
        <f>IFERROR(ROUND(E2490/L2490,4),0)</f>
        <v>49.246200000000002</v>
      </c>
      <c r="Q2490" s="10" t="s">
        <v>8322</v>
      </c>
      <c r="R2490" t="s">
        <v>8326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8">
        <f>IFERROR(ROUND(E2491/L2491,4),0)</f>
        <v>62.38</v>
      </c>
      <c r="Q2491" s="10" t="s">
        <v>8322</v>
      </c>
      <c r="R2491" t="s">
        <v>8326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8">
        <f>IFERROR(ROUND(E2492/L2492,4),0)</f>
        <v>37.9375</v>
      </c>
      <c r="Q2492" s="10" t="s">
        <v>8322</v>
      </c>
      <c r="R2492" t="s">
        <v>8326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8">
        <f>IFERROR(ROUND(E2493/L2493,4),0)</f>
        <v>51.6</v>
      </c>
      <c r="Q2493" s="10" t="s">
        <v>8322</v>
      </c>
      <c r="R2493" t="s">
        <v>8326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8">
        <f>IFERROR(ROUND(E2494/L2494,4),0)</f>
        <v>27.777799999999999</v>
      </c>
      <c r="Q2494" s="10" t="s">
        <v>8322</v>
      </c>
      <c r="R2494" t="s">
        <v>8326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8">
        <f>IFERROR(ROUND(E2495/L2495,4),0)</f>
        <v>99.382199999999997</v>
      </c>
      <c r="Q2495" s="10" t="s">
        <v>8322</v>
      </c>
      <c r="R2495" t="s">
        <v>8326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8">
        <f>IFERROR(ROUND(E2496/L2496,4),0)</f>
        <v>38.848199999999999</v>
      </c>
      <c r="Q2496" s="10" t="s">
        <v>8322</v>
      </c>
      <c r="R2496" t="s">
        <v>8326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8">
        <f>IFERROR(ROUND(E2497/L2497,4),0)</f>
        <v>45.5488</v>
      </c>
      <c r="Q2497" s="10" t="s">
        <v>8322</v>
      </c>
      <c r="R2497" t="s">
        <v>8326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8">
        <f>IFERROR(ROUND(E2498/L2498,4),0)</f>
        <v>600</v>
      </c>
      <c r="Q2498" s="10" t="s">
        <v>8322</v>
      </c>
      <c r="R2498" t="s">
        <v>8326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8">
        <f>IFERROR(ROUND(E2499/L2499,4),0)</f>
        <v>80.551100000000005</v>
      </c>
      <c r="Q2499" s="10" t="s">
        <v>8322</v>
      </c>
      <c r="R2499" t="s">
        <v>8326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8">
        <f>IFERROR(ROUND(E2500/L2500,4),0)</f>
        <v>52.8</v>
      </c>
      <c r="Q2500" s="10" t="s">
        <v>8322</v>
      </c>
      <c r="R2500" t="s">
        <v>8326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8">
        <f>IFERROR(ROUND(E2501/L2501,4),0)</f>
        <v>47.676499999999997</v>
      </c>
      <c r="Q2501" s="10" t="s">
        <v>8322</v>
      </c>
      <c r="R2501" t="s">
        <v>8326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8">
        <f>IFERROR(ROUND(E2502/L2502,4),0)</f>
        <v>23.4483</v>
      </c>
      <c r="Q2502" s="10" t="s">
        <v>8322</v>
      </c>
      <c r="R2502" t="s">
        <v>8326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8">
        <f>IFERROR(ROUND(E2503/L2503,4),0)</f>
        <v>40.142899999999997</v>
      </c>
      <c r="Q2503" s="10" t="s">
        <v>8333</v>
      </c>
      <c r="R2503" t="s">
        <v>8350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8">
        <f>IFERROR(ROUND(E2504/L2504,4),0)</f>
        <v>17.2</v>
      </c>
      <c r="Q2504" s="10" t="s">
        <v>8333</v>
      </c>
      <c r="R2504" t="s">
        <v>8350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8">
        <f>IFERROR(ROUND(E2505/L2505,4),0)</f>
        <v>0</v>
      </c>
      <c r="Q2505" s="10" t="s">
        <v>8333</v>
      </c>
      <c r="R2505" t="s">
        <v>8350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8">
        <f>IFERROR(ROUND(E2506/L2506,4),0)</f>
        <v>0</v>
      </c>
      <c r="Q2506" s="10" t="s">
        <v>8333</v>
      </c>
      <c r="R2506" t="s">
        <v>8350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8">
        <f>IFERROR(ROUND(E2507/L2507,4),0)</f>
        <v>0</v>
      </c>
      <c r="Q2507" s="10" t="s">
        <v>8333</v>
      </c>
      <c r="R2507" t="s">
        <v>8350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8">
        <f>IFERROR(ROUND(E2508/L2508,4),0)</f>
        <v>15</v>
      </c>
      <c r="Q2508" s="10" t="s">
        <v>8333</v>
      </c>
      <c r="R2508" t="s">
        <v>8350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8">
        <f>IFERROR(ROUND(E2509/L2509,4),0)</f>
        <v>0</v>
      </c>
      <c r="Q2509" s="10" t="s">
        <v>8333</v>
      </c>
      <c r="R2509" t="s">
        <v>8350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8">
        <f>IFERROR(ROUND(E2510/L2510,4),0)</f>
        <v>0</v>
      </c>
      <c r="Q2510" s="10" t="s">
        <v>8333</v>
      </c>
      <c r="R2510" t="s">
        <v>8350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8">
        <f>IFERROR(ROUND(E2511/L2511,4),0)</f>
        <v>35.714300000000001</v>
      </c>
      <c r="Q2511" s="10" t="s">
        <v>8333</v>
      </c>
      <c r="R2511" t="s">
        <v>8350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8">
        <f>IFERROR(ROUND(E2512/L2512,4),0)</f>
        <v>37.5</v>
      </c>
      <c r="Q2512" s="10" t="s">
        <v>8333</v>
      </c>
      <c r="R2512" t="s">
        <v>8350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8">
        <f>IFERROR(ROUND(E2513/L2513,4),0)</f>
        <v>0</v>
      </c>
      <c r="Q2513" s="10" t="s">
        <v>8333</v>
      </c>
      <c r="R2513" t="s">
        <v>8350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8">
        <f>IFERROR(ROUND(E2514/L2514,4),0)</f>
        <v>0</v>
      </c>
      <c r="Q2514" s="10" t="s">
        <v>8333</v>
      </c>
      <c r="R2514" t="s">
        <v>8350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8">
        <f>IFERROR(ROUND(E2515/L2515,4),0)</f>
        <v>0</v>
      </c>
      <c r="Q2515" s="10" t="s">
        <v>8333</v>
      </c>
      <c r="R2515" t="s">
        <v>8350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8">
        <f>IFERROR(ROUND(E2516/L2516,4),0)</f>
        <v>52.5</v>
      </c>
      <c r="Q2516" s="10" t="s">
        <v>8333</v>
      </c>
      <c r="R2516" t="s">
        <v>8350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8">
        <f>IFERROR(ROUND(E2517/L2517,4),0)</f>
        <v>77.5</v>
      </c>
      <c r="Q2517" s="10" t="s">
        <v>8333</v>
      </c>
      <c r="R2517" t="s">
        <v>8350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8">
        <f>IFERROR(ROUND(E2518/L2518,4),0)</f>
        <v>0</v>
      </c>
      <c r="Q2518" s="10" t="s">
        <v>8333</v>
      </c>
      <c r="R2518" t="s">
        <v>8350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8">
        <f>IFERROR(ROUND(E2519/L2519,4),0)</f>
        <v>53.545499999999997</v>
      </c>
      <c r="Q2519" s="10" t="s">
        <v>8333</v>
      </c>
      <c r="R2519" t="s">
        <v>8350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8">
        <f>IFERROR(ROUND(E2520/L2520,4),0)</f>
        <v>0</v>
      </c>
      <c r="Q2520" s="10" t="s">
        <v>8333</v>
      </c>
      <c r="R2520" t="s">
        <v>8350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8">
        <f>IFERROR(ROUND(E2521/L2521,4),0)</f>
        <v>16.25</v>
      </c>
      <c r="Q2521" s="10" t="s">
        <v>8333</v>
      </c>
      <c r="R2521" t="s">
        <v>8350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8">
        <f>IFERROR(ROUND(E2522/L2522,4),0)</f>
        <v>0</v>
      </c>
      <c r="Q2522" s="10" t="s">
        <v>8333</v>
      </c>
      <c r="R2522" t="s">
        <v>8350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8">
        <f>IFERROR(ROUND(E2523/L2523,4),0)</f>
        <v>103.68170000000001</v>
      </c>
      <c r="Q2523" s="10" t="s">
        <v>8322</v>
      </c>
      <c r="R2523" t="s">
        <v>8351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8">
        <f>IFERROR(ROUND(E2524/L2524,4),0)</f>
        <v>185.18520000000001</v>
      </c>
      <c r="Q2524" s="10" t="s">
        <v>8322</v>
      </c>
      <c r="R2524" t="s">
        <v>8351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8">
        <f>IFERROR(ROUND(E2525/L2525,4),0)</f>
        <v>54.153799999999997</v>
      </c>
      <c r="Q2525" s="10" t="s">
        <v>8322</v>
      </c>
      <c r="R2525" t="s">
        <v>8351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8">
        <f>IFERROR(ROUND(E2526/L2526,4),0)</f>
        <v>177.20930000000001</v>
      </c>
      <c r="Q2526" s="10" t="s">
        <v>8322</v>
      </c>
      <c r="R2526" t="s">
        <v>8351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8">
        <f>IFERROR(ROUND(E2527/L2527,4),0)</f>
        <v>100.325</v>
      </c>
      <c r="Q2527" s="10" t="s">
        <v>8322</v>
      </c>
      <c r="R2527" t="s">
        <v>8351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8">
        <f>IFERROR(ROUND(E2528/L2528,4),0)</f>
        <v>136.9091</v>
      </c>
      <c r="Q2528" s="10" t="s">
        <v>8322</v>
      </c>
      <c r="R2528" t="s">
        <v>8351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8">
        <f>IFERROR(ROUND(E2529/L2529,4),0)</f>
        <v>57.535200000000003</v>
      </c>
      <c r="Q2529" s="10" t="s">
        <v>8322</v>
      </c>
      <c r="R2529" t="s">
        <v>8351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8">
        <f>IFERROR(ROUND(E2530/L2530,4),0)</f>
        <v>52.962800000000001</v>
      </c>
      <c r="Q2530" s="10" t="s">
        <v>8322</v>
      </c>
      <c r="R2530" t="s">
        <v>8351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8">
        <f>IFERROR(ROUND(E2531/L2531,4),0)</f>
        <v>82.328900000000004</v>
      </c>
      <c r="Q2531" s="10" t="s">
        <v>8322</v>
      </c>
      <c r="R2531" t="s">
        <v>8351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8">
        <f>IFERROR(ROUND(E2532/L2532,4),0)</f>
        <v>135.41669999999999</v>
      </c>
      <c r="Q2532" s="10" t="s">
        <v>8322</v>
      </c>
      <c r="R2532" t="s">
        <v>8351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8">
        <f>IFERROR(ROUND(E2533/L2533,4),0)</f>
        <v>74.065600000000003</v>
      </c>
      <c r="Q2533" s="10" t="s">
        <v>8322</v>
      </c>
      <c r="R2533" t="s">
        <v>8351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8">
        <f>IFERROR(ROUND(E2534/L2534,4),0)</f>
        <v>84.083299999999994</v>
      </c>
      <c r="Q2534" s="10" t="s">
        <v>8322</v>
      </c>
      <c r="R2534" t="s">
        <v>8351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8">
        <f>IFERROR(ROUND(E2535/L2535,4),0)</f>
        <v>61.029400000000003</v>
      </c>
      <c r="Q2535" s="10" t="s">
        <v>8322</v>
      </c>
      <c r="R2535" t="s">
        <v>8351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8">
        <f>IFERROR(ROUND(E2536/L2536,4),0)</f>
        <v>150</v>
      </c>
      <c r="Q2536" s="10" t="s">
        <v>8322</v>
      </c>
      <c r="R2536" t="s">
        <v>8351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8">
        <f>IFERROR(ROUND(E2537/L2537,4),0)</f>
        <v>266.08969999999999</v>
      </c>
      <c r="Q2537" s="10" t="s">
        <v>8322</v>
      </c>
      <c r="R2537" t="s">
        <v>8351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8">
        <f>IFERROR(ROUND(E2538/L2538,4),0)</f>
        <v>7.25</v>
      </c>
      <c r="Q2538" s="10" t="s">
        <v>8322</v>
      </c>
      <c r="R2538" t="s">
        <v>8351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8">
        <f>IFERROR(ROUND(E2539/L2539,4),0)</f>
        <v>100</v>
      </c>
      <c r="Q2539" s="10" t="s">
        <v>8322</v>
      </c>
      <c r="R2539" t="s">
        <v>8351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8">
        <f>IFERROR(ROUND(E2540/L2540,4),0)</f>
        <v>109.9631</v>
      </c>
      <c r="Q2540" s="10" t="s">
        <v>8322</v>
      </c>
      <c r="R2540" t="s">
        <v>8351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8">
        <f>IFERROR(ROUND(E2541/L2541,4),0)</f>
        <v>169.9153</v>
      </c>
      <c r="Q2541" s="10" t="s">
        <v>8322</v>
      </c>
      <c r="R2541" t="s">
        <v>8351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8">
        <f>IFERROR(ROUND(E2542/L2542,4),0)</f>
        <v>95.740700000000004</v>
      </c>
      <c r="Q2542" s="10" t="s">
        <v>8322</v>
      </c>
      <c r="R2542" t="s">
        <v>8351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8">
        <f>IFERROR(ROUND(E2543/L2543,4),0)</f>
        <v>59.460299999999997</v>
      </c>
      <c r="Q2543" s="10" t="s">
        <v>8322</v>
      </c>
      <c r="R2543" t="s">
        <v>8351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8">
        <f>IFERROR(ROUND(E2544/L2544,4),0)</f>
        <v>55.769199999999998</v>
      </c>
      <c r="Q2544" s="10" t="s">
        <v>8322</v>
      </c>
      <c r="R2544" t="s">
        <v>8351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8">
        <f>IFERROR(ROUND(E2545/L2545,4),0)</f>
        <v>30.076899999999998</v>
      </c>
      <c r="Q2545" s="10" t="s">
        <v>8322</v>
      </c>
      <c r="R2545" t="s">
        <v>8351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8">
        <f>IFERROR(ROUND(E2546/L2546,4),0)</f>
        <v>88.438599999999994</v>
      </c>
      <c r="Q2546" s="10" t="s">
        <v>8322</v>
      </c>
      <c r="R2546" t="s">
        <v>8351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8">
        <f>IFERROR(ROUND(E2547/L2547,4),0)</f>
        <v>64.032799999999995</v>
      </c>
      <c r="Q2547" s="10" t="s">
        <v>8322</v>
      </c>
      <c r="R2547" t="s">
        <v>8351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8">
        <f>IFERROR(ROUND(E2548/L2548,4),0)</f>
        <v>60.153799999999997</v>
      </c>
      <c r="Q2548" s="10" t="s">
        <v>8322</v>
      </c>
      <c r="R2548" t="s">
        <v>8351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8">
        <f>IFERROR(ROUND(E2549/L2549,4),0)</f>
        <v>49.194000000000003</v>
      </c>
      <c r="Q2549" s="10" t="s">
        <v>8322</v>
      </c>
      <c r="R2549" t="s">
        <v>8351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8">
        <f>IFERROR(ROUND(E2550/L2550,4),0)</f>
        <v>165.16220000000001</v>
      </c>
      <c r="Q2550" s="10" t="s">
        <v>8322</v>
      </c>
      <c r="R2550" t="s">
        <v>8351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8">
        <f>IFERROR(ROUND(E2551/L2551,4),0)</f>
        <v>43.621600000000001</v>
      </c>
      <c r="Q2551" s="10" t="s">
        <v>8322</v>
      </c>
      <c r="R2551" t="s">
        <v>8351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8">
        <f>IFERROR(ROUND(E2552/L2552,4),0)</f>
        <v>43.7</v>
      </c>
      <c r="Q2552" s="10" t="s">
        <v>8322</v>
      </c>
      <c r="R2552" t="s">
        <v>8351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8">
        <f>IFERROR(ROUND(E2553/L2553,4),0)</f>
        <v>67.419600000000003</v>
      </c>
      <c r="Q2553" s="10" t="s">
        <v>8322</v>
      </c>
      <c r="R2553" t="s">
        <v>8351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8">
        <f>IFERROR(ROUND(E2554/L2554,4),0)</f>
        <v>177.5</v>
      </c>
      <c r="Q2554" s="10" t="s">
        <v>8322</v>
      </c>
      <c r="R2554" t="s">
        <v>8351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8">
        <f>IFERROR(ROUND(E2555/L2555,4),0)</f>
        <v>38.883299999999998</v>
      </c>
      <c r="Q2555" s="10" t="s">
        <v>8322</v>
      </c>
      <c r="R2555" t="s">
        <v>8351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8">
        <f>IFERROR(ROUND(E2556/L2556,4),0)</f>
        <v>54.985100000000003</v>
      </c>
      <c r="Q2556" s="10" t="s">
        <v>8322</v>
      </c>
      <c r="R2556" t="s">
        <v>8351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8">
        <f>IFERROR(ROUND(E2557/L2557,4),0)</f>
        <v>61.3429</v>
      </c>
      <c r="Q2557" s="10" t="s">
        <v>8322</v>
      </c>
      <c r="R2557" t="s">
        <v>8351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8">
        <f>IFERROR(ROUND(E2558/L2558,4),0)</f>
        <v>23.117599999999999</v>
      </c>
      <c r="Q2558" s="10" t="s">
        <v>8322</v>
      </c>
      <c r="R2558" t="s">
        <v>8351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8">
        <f>IFERROR(ROUND(E2559/L2559,4),0)</f>
        <v>29.6111</v>
      </c>
      <c r="Q2559" s="10" t="s">
        <v>8322</v>
      </c>
      <c r="R2559" t="s">
        <v>8351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8">
        <f>IFERROR(ROUND(E2560/L2560,4),0)</f>
        <v>75.611099999999993</v>
      </c>
      <c r="Q2560" s="10" t="s">
        <v>8322</v>
      </c>
      <c r="R2560" t="s">
        <v>8351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8">
        <f>IFERROR(ROUND(E2561/L2561,4),0)</f>
        <v>35.6</v>
      </c>
      <c r="Q2561" s="10" t="s">
        <v>8322</v>
      </c>
      <c r="R2561" t="s">
        <v>8351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8">
        <f>IFERROR(ROUND(E2562/L2562,4),0)</f>
        <v>143</v>
      </c>
      <c r="Q2562" s="10" t="s">
        <v>8322</v>
      </c>
      <c r="R2562" t="s">
        <v>8351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8">
        <f>IFERROR(ROUND(E2563/L2563,4),0)</f>
        <v>0</v>
      </c>
      <c r="Q2563" s="10" t="s">
        <v>8333</v>
      </c>
      <c r="R2563" t="s">
        <v>8334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8">
        <f>IFERROR(ROUND(E2564/L2564,4),0)</f>
        <v>25</v>
      </c>
      <c r="Q2564" s="10" t="s">
        <v>8333</v>
      </c>
      <c r="R2564" t="s">
        <v>8334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8">
        <f>IFERROR(ROUND(E2565/L2565,4),0)</f>
        <v>0</v>
      </c>
      <c r="Q2565" s="10" t="s">
        <v>8333</v>
      </c>
      <c r="R2565" t="s">
        <v>8334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8">
        <f>IFERROR(ROUND(E2566/L2566,4),0)</f>
        <v>0</v>
      </c>
      <c r="Q2566" s="10" t="s">
        <v>8333</v>
      </c>
      <c r="R2566" t="s">
        <v>8334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8">
        <f>IFERROR(ROUND(E2567/L2567,4),0)</f>
        <v>100</v>
      </c>
      <c r="Q2567" s="10" t="s">
        <v>8333</v>
      </c>
      <c r="R2567" t="s">
        <v>8334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8">
        <f>IFERROR(ROUND(E2568/L2568,4),0)</f>
        <v>0</v>
      </c>
      <c r="Q2568" s="10" t="s">
        <v>8333</v>
      </c>
      <c r="R2568" t="s">
        <v>8334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8">
        <f>IFERROR(ROUND(E2569/L2569,4),0)</f>
        <v>60</v>
      </c>
      <c r="Q2569" s="10" t="s">
        <v>8333</v>
      </c>
      <c r="R2569" t="s">
        <v>8334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8">
        <f>IFERROR(ROUND(E2570/L2570,4),0)</f>
        <v>50</v>
      </c>
      <c r="Q2570" s="10" t="s">
        <v>8333</v>
      </c>
      <c r="R2570" t="s">
        <v>8334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8">
        <f>IFERROR(ROUND(E2571/L2571,4),0)</f>
        <v>72.5</v>
      </c>
      <c r="Q2571" s="10" t="s">
        <v>8333</v>
      </c>
      <c r="R2571" t="s">
        <v>8334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8">
        <f>IFERROR(ROUND(E2572/L2572,4),0)</f>
        <v>29.5</v>
      </c>
      <c r="Q2572" s="10" t="s">
        <v>8333</v>
      </c>
      <c r="R2572" t="s">
        <v>8334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8">
        <f>IFERROR(ROUND(E2573/L2573,4),0)</f>
        <v>62.5</v>
      </c>
      <c r="Q2573" s="10" t="s">
        <v>8333</v>
      </c>
      <c r="R2573" t="s">
        <v>8334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8">
        <f>IFERROR(ROUND(E2574/L2574,4),0)</f>
        <v>0</v>
      </c>
      <c r="Q2574" s="10" t="s">
        <v>8333</v>
      </c>
      <c r="R2574" t="s">
        <v>8334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8">
        <f>IFERROR(ROUND(E2575/L2575,4),0)</f>
        <v>0</v>
      </c>
      <c r="Q2575" s="10" t="s">
        <v>8333</v>
      </c>
      <c r="R2575" t="s">
        <v>8334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8">
        <f>IFERROR(ROUND(E2576/L2576,4),0)</f>
        <v>0</v>
      </c>
      <c r="Q2576" s="10" t="s">
        <v>8333</v>
      </c>
      <c r="R2576" t="s">
        <v>8334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8">
        <f>IFERROR(ROUND(E2577/L2577,4),0)</f>
        <v>0</v>
      </c>
      <c r="Q2577" s="10" t="s">
        <v>8333</v>
      </c>
      <c r="R2577" t="s">
        <v>8334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8">
        <f>IFERROR(ROUND(E2578/L2578,4),0)</f>
        <v>0</v>
      </c>
      <c r="Q2578" s="10" t="s">
        <v>8333</v>
      </c>
      <c r="R2578" t="s">
        <v>8334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8">
        <f>IFERROR(ROUND(E2579/L2579,4),0)</f>
        <v>0</v>
      </c>
      <c r="Q2579" s="10" t="s">
        <v>8333</v>
      </c>
      <c r="R2579" t="s">
        <v>8334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8">
        <f>IFERROR(ROUND(E2580/L2580,4),0)</f>
        <v>0</v>
      </c>
      <c r="Q2580" s="10" t="s">
        <v>8333</v>
      </c>
      <c r="R2580" t="s">
        <v>8334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8">
        <f>IFERROR(ROUND(E2581/L2581,4),0)</f>
        <v>23.083300000000001</v>
      </c>
      <c r="Q2581" s="10" t="s">
        <v>8333</v>
      </c>
      <c r="R2581" t="s">
        <v>8334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8">
        <f>IFERROR(ROUND(E2582/L2582,4),0)</f>
        <v>25.5</v>
      </c>
      <c r="Q2582" s="10" t="s">
        <v>8333</v>
      </c>
      <c r="R2582" t="s">
        <v>8334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8">
        <f>IFERROR(ROUND(E2583/L2583,4),0)</f>
        <v>48.181800000000003</v>
      </c>
      <c r="Q2583" s="10" t="s">
        <v>8333</v>
      </c>
      <c r="R2583" t="s">
        <v>8334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8">
        <f>IFERROR(ROUND(E2584/L2584,4),0)</f>
        <v>1</v>
      </c>
      <c r="Q2584" s="10" t="s">
        <v>8333</v>
      </c>
      <c r="R2584" t="s">
        <v>8334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8">
        <f>IFERROR(ROUND(E2585/L2585,4),0)</f>
        <v>1</v>
      </c>
      <c r="Q2585" s="10" t="s">
        <v>8333</v>
      </c>
      <c r="R2585" t="s">
        <v>8334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8">
        <f>IFERROR(ROUND(E2586/L2586,4),0)</f>
        <v>0</v>
      </c>
      <c r="Q2586" s="10" t="s">
        <v>8333</v>
      </c>
      <c r="R2586" t="s">
        <v>8334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8">
        <f>IFERROR(ROUND(E2587/L2587,4),0)</f>
        <v>50</v>
      </c>
      <c r="Q2587" s="10" t="s">
        <v>8333</v>
      </c>
      <c r="R2587" t="s">
        <v>8334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8">
        <f>IFERROR(ROUND(E2588/L2588,4),0)</f>
        <v>5</v>
      </c>
      <c r="Q2588" s="10" t="s">
        <v>8333</v>
      </c>
      <c r="R2588" t="s">
        <v>8334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8">
        <f>IFERROR(ROUND(E2589/L2589,4),0)</f>
        <v>202.83330000000001</v>
      </c>
      <c r="Q2589" s="10" t="s">
        <v>8333</v>
      </c>
      <c r="R2589" t="s">
        <v>8334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8">
        <f>IFERROR(ROUND(E2590/L2590,4),0)</f>
        <v>29.125</v>
      </c>
      <c r="Q2590" s="10" t="s">
        <v>8333</v>
      </c>
      <c r="R2590" t="s">
        <v>8334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8">
        <f>IFERROR(ROUND(E2591/L2591,4),0)</f>
        <v>5</v>
      </c>
      <c r="Q2591" s="10" t="s">
        <v>8333</v>
      </c>
      <c r="R2591" t="s">
        <v>8334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8">
        <f>IFERROR(ROUND(E2592/L2592,4),0)</f>
        <v>0</v>
      </c>
      <c r="Q2592" s="10" t="s">
        <v>8333</v>
      </c>
      <c r="R2592" t="s">
        <v>8334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8">
        <f>IFERROR(ROUND(E2593/L2593,4),0)</f>
        <v>13</v>
      </c>
      <c r="Q2593" s="10" t="s">
        <v>8333</v>
      </c>
      <c r="R2593" t="s">
        <v>8334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8">
        <f>IFERROR(ROUND(E2594/L2594,4),0)</f>
        <v>50</v>
      </c>
      <c r="Q2594" s="10" t="s">
        <v>8333</v>
      </c>
      <c r="R2594" t="s">
        <v>8334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8">
        <f>IFERROR(ROUND(E2595/L2595,4),0)</f>
        <v>0</v>
      </c>
      <c r="Q2595" s="10" t="s">
        <v>8333</v>
      </c>
      <c r="R2595" t="s">
        <v>8334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8">
        <f>IFERROR(ROUND(E2596/L2596,4),0)</f>
        <v>1</v>
      </c>
      <c r="Q2596" s="10" t="s">
        <v>8333</v>
      </c>
      <c r="R2596" t="s">
        <v>8334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8">
        <f>IFERROR(ROUND(E2597/L2597,4),0)</f>
        <v>96.052599999999998</v>
      </c>
      <c r="Q2597" s="10" t="s">
        <v>8333</v>
      </c>
      <c r="R2597" t="s">
        <v>8334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8">
        <f>IFERROR(ROUND(E2598/L2598,4),0)</f>
        <v>305.77780000000001</v>
      </c>
      <c r="Q2598" s="10" t="s">
        <v>8333</v>
      </c>
      <c r="R2598" t="s">
        <v>8334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8">
        <f>IFERROR(ROUND(E2599/L2599,4),0)</f>
        <v>12.142899999999999</v>
      </c>
      <c r="Q2599" s="10" t="s">
        <v>8333</v>
      </c>
      <c r="R2599" t="s">
        <v>8334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8">
        <f>IFERROR(ROUND(E2600/L2600,4),0)</f>
        <v>83.571399999999997</v>
      </c>
      <c r="Q2600" s="10" t="s">
        <v>8333</v>
      </c>
      <c r="R2600" t="s">
        <v>8334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8">
        <f>IFERROR(ROUND(E2601/L2601,4),0)</f>
        <v>18</v>
      </c>
      <c r="Q2601" s="10" t="s">
        <v>8333</v>
      </c>
      <c r="R2601" t="s">
        <v>8334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8">
        <f>IFERROR(ROUND(E2602/L2602,4),0)</f>
        <v>115.5333</v>
      </c>
      <c r="Q2602" s="10" t="s">
        <v>8333</v>
      </c>
      <c r="R2602" t="s">
        <v>8334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8">
        <f>IFERROR(ROUND(E2603/L2603,4),0)</f>
        <v>21.900700000000001</v>
      </c>
      <c r="Q2603" s="10" t="s">
        <v>8316</v>
      </c>
      <c r="R2603" t="s">
        <v>8352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8">
        <f>IFERROR(ROUND(E2604/L2604,4),0)</f>
        <v>80.022499999999994</v>
      </c>
      <c r="Q2604" s="10" t="s">
        <v>8316</v>
      </c>
      <c r="R2604" t="s">
        <v>8352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8">
        <f>IFERROR(ROUND(E2605/L2605,4),0)</f>
        <v>35.520000000000003</v>
      </c>
      <c r="Q2605" s="10" t="s">
        <v>8316</v>
      </c>
      <c r="R2605" t="s">
        <v>8352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8">
        <f>IFERROR(ROUND(E2606/L2606,4),0)</f>
        <v>64.933300000000003</v>
      </c>
      <c r="Q2606" s="10" t="s">
        <v>8316</v>
      </c>
      <c r="R2606" t="s">
        <v>8352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8">
        <f>IFERROR(ROUND(E2607/L2607,4),0)</f>
        <v>60.965699999999998</v>
      </c>
      <c r="Q2607" s="10" t="s">
        <v>8316</v>
      </c>
      <c r="R2607" t="s">
        <v>8352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8">
        <f>IFERROR(ROUND(E2608/L2608,4),0)</f>
        <v>31.444199999999999</v>
      </c>
      <c r="Q2608" s="10" t="s">
        <v>8316</v>
      </c>
      <c r="R2608" t="s">
        <v>8352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8">
        <f>IFERROR(ROUND(E2609/L2609,4),0)</f>
        <v>81.949700000000007</v>
      </c>
      <c r="Q2609" s="10" t="s">
        <v>8316</v>
      </c>
      <c r="R2609" t="s">
        <v>8352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8">
        <f>IFERROR(ROUND(E2610/L2610,4),0)</f>
        <v>58.927599999999998</v>
      </c>
      <c r="Q2610" s="10" t="s">
        <v>8316</v>
      </c>
      <c r="R2610" t="s">
        <v>8352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8">
        <f>IFERROR(ROUND(E2611/L2611,4),0)</f>
        <v>157.29349999999999</v>
      </c>
      <c r="Q2611" s="10" t="s">
        <v>8316</v>
      </c>
      <c r="R2611" t="s">
        <v>8352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8">
        <f>IFERROR(ROUND(E2612/L2612,4),0)</f>
        <v>55.758499999999998</v>
      </c>
      <c r="Q2612" s="10" t="s">
        <v>8316</v>
      </c>
      <c r="R2612" t="s">
        <v>8352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8">
        <f>IFERROR(ROUND(E2613/L2613,4),0)</f>
        <v>83.802899999999994</v>
      </c>
      <c r="Q2613" s="10" t="s">
        <v>8316</v>
      </c>
      <c r="R2613" t="s">
        <v>8352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8">
        <f>IFERROR(ROUND(E2614/L2614,4),0)</f>
        <v>58.422199999999997</v>
      </c>
      <c r="Q2614" s="10" t="s">
        <v>8316</v>
      </c>
      <c r="R2614" t="s">
        <v>8352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8">
        <f>IFERROR(ROUND(E2615/L2615,4),0)</f>
        <v>270.57139999999998</v>
      </c>
      <c r="Q2615" s="10" t="s">
        <v>8316</v>
      </c>
      <c r="R2615" t="s">
        <v>8352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8">
        <f>IFERROR(ROUND(E2616/L2616,4),0)</f>
        <v>107.1</v>
      </c>
      <c r="Q2616" s="10" t="s">
        <v>8316</v>
      </c>
      <c r="R2616" t="s">
        <v>8352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8">
        <f>IFERROR(ROUND(E2617/L2617,4),0)</f>
        <v>47.180599999999998</v>
      </c>
      <c r="Q2617" s="10" t="s">
        <v>8316</v>
      </c>
      <c r="R2617" t="s">
        <v>8352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8">
        <f>IFERROR(ROUND(E2618/L2618,4),0)</f>
        <v>120.30880000000001</v>
      </c>
      <c r="Q2618" s="10" t="s">
        <v>8316</v>
      </c>
      <c r="R2618" t="s">
        <v>8352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8">
        <f>IFERROR(ROUND(E2619/L2619,4),0)</f>
        <v>27.5975</v>
      </c>
      <c r="Q2619" s="10" t="s">
        <v>8316</v>
      </c>
      <c r="R2619" t="s">
        <v>8352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8">
        <f>IFERROR(ROUND(E2620/L2620,4),0)</f>
        <v>205.2987</v>
      </c>
      <c r="Q2620" s="10" t="s">
        <v>8316</v>
      </c>
      <c r="R2620" t="s">
        <v>8352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8">
        <f>IFERROR(ROUND(E2621/L2621,4),0)</f>
        <v>35.547199999999997</v>
      </c>
      <c r="Q2621" s="10" t="s">
        <v>8316</v>
      </c>
      <c r="R2621" t="s">
        <v>8352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8">
        <f>IFERROR(ROUND(E2622/L2622,4),0)</f>
        <v>74.639499999999998</v>
      </c>
      <c r="Q2622" s="10" t="s">
        <v>8316</v>
      </c>
      <c r="R2622" t="s">
        <v>8352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8">
        <f>IFERROR(ROUND(E2623/L2623,4),0)</f>
        <v>47.058100000000003</v>
      </c>
      <c r="Q2623" s="10" t="s">
        <v>8316</v>
      </c>
      <c r="R2623" t="s">
        <v>8352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8">
        <f>IFERROR(ROUND(E2624/L2624,4),0)</f>
        <v>26.5914</v>
      </c>
      <c r="Q2624" s="10" t="s">
        <v>8316</v>
      </c>
      <c r="R2624" t="s">
        <v>8352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8">
        <f>IFERROR(ROUND(E2625/L2625,4),0)</f>
        <v>36.7742</v>
      </c>
      <c r="Q2625" s="10" t="s">
        <v>8316</v>
      </c>
      <c r="R2625" t="s">
        <v>8352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8">
        <f>IFERROR(ROUND(E2626/L2626,4),0)</f>
        <v>31.820499999999999</v>
      </c>
      <c r="Q2626" s="10" t="s">
        <v>8316</v>
      </c>
      <c r="R2626" t="s">
        <v>8352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8">
        <f>IFERROR(ROUND(E2627/L2627,4),0)</f>
        <v>27.576899999999998</v>
      </c>
      <c r="Q2627" s="10" t="s">
        <v>8316</v>
      </c>
      <c r="R2627" t="s">
        <v>8352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8">
        <f>IFERROR(ROUND(E2628/L2628,4),0)</f>
        <v>56</v>
      </c>
      <c r="Q2628" s="10" t="s">
        <v>8316</v>
      </c>
      <c r="R2628" t="s">
        <v>8352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8">
        <f>IFERROR(ROUND(E2629/L2629,4),0)</f>
        <v>21.555599999999998</v>
      </c>
      <c r="Q2629" s="10" t="s">
        <v>8316</v>
      </c>
      <c r="R2629" t="s">
        <v>8352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8">
        <f>IFERROR(ROUND(E2630/L2630,4),0)</f>
        <v>44.095199999999998</v>
      </c>
      <c r="Q2630" s="10" t="s">
        <v>8316</v>
      </c>
      <c r="R2630" t="s">
        <v>8352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8">
        <f>IFERROR(ROUND(E2631/L2631,4),0)</f>
        <v>63.87</v>
      </c>
      <c r="Q2631" s="10" t="s">
        <v>8316</v>
      </c>
      <c r="R2631" t="s">
        <v>8352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8">
        <f>IFERROR(ROUND(E2632/L2632,4),0)</f>
        <v>38.987699999999997</v>
      </c>
      <c r="Q2632" s="10" t="s">
        <v>8316</v>
      </c>
      <c r="R2632" t="s">
        <v>8352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8">
        <f>IFERROR(ROUND(E2633/L2633,4),0)</f>
        <v>80.185500000000005</v>
      </c>
      <c r="Q2633" s="10" t="s">
        <v>8316</v>
      </c>
      <c r="R2633" t="s">
        <v>8352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8">
        <f>IFERROR(ROUND(E2634/L2634,4),0)</f>
        <v>34.904800000000002</v>
      </c>
      <c r="Q2634" s="10" t="s">
        <v>8316</v>
      </c>
      <c r="R2634" t="s">
        <v>8352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8">
        <f>IFERROR(ROUND(E2635/L2635,4),0)</f>
        <v>89.100499999999997</v>
      </c>
      <c r="Q2635" s="10" t="s">
        <v>8316</v>
      </c>
      <c r="R2635" t="s">
        <v>8352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8">
        <f>IFERROR(ROUND(E2636/L2636,4),0)</f>
        <v>39.44</v>
      </c>
      <c r="Q2636" s="10" t="s">
        <v>8316</v>
      </c>
      <c r="R2636" t="s">
        <v>8352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8">
        <f>IFERROR(ROUND(E2637/L2637,4),0)</f>
        <v>136.90479999999999</v>
      </c>
      <c r="Q2637" s="10" t="s">
        <v>8316</v>
      </c>
      <c r="R2637" t="s">
        <v>8352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8">
        <f>IFERROR(ROUND(E2638/L2638,4),0)</f>
        <v>37.46</v>
      </c>
      <c r="Q2638" s="10" t="s">
        <v>8316</v>
      </c>
      <c r="R2638" t="s">
        <v>8352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8">
        <f>IFERROR(ROUND(E2639/L2639,4),0)</f>
        <v>31.961500000000001</v>
      </c>
      <c r="Q2639" s="10" t="s">
        <v>8316</v>
      </c>
      <c r="R2639" t="s">
        <v>8352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8">
        <f>IFERROR(ROUND(E2640/L2640,4),0)</f>
        <v>25.214300000000001</v>
      </c>
      <c r="Q2640" s="10" t="s">
        <v>8316</v>
      </c>
      <c r="R2640" t="s">
        <v>8352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8">
        <f>IFERROR(ROUND(E2641/L2641,4),0)</f>
        <v>10.040800000000001</v>
      </c>
      <c r="Q2641" s="10" t="s">
        <v>8316</v>
      </c>
      <c r="R2641" t="s">
        <v>8352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8">
        <f>IFERROR(ROUND(E2642/L2642,4),0)</f>
        <v>45.942</v>
      </c>
      <c r="Q2642" s="10" t="s">
        <v>8316</v>
      </c>
      <c r="R2642" t="s">
        <v>8352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8">
        <f>IFERROR(ROUND(E2643/L2643,4),0)</f>
        <v>15</v>
      </c>
      <c r="Q2643" s="10" t="s">
        <v>8316</v>
      </c>
      <c r="R2643" t="s">
        <v>8352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8">
        <f>IFERROR(ROUND(E2644/L2644,4),0)</f>
        <v>0</v>
      </c>
      <c r="Q2644" s="10" t="s">
        <v>8316</v>
      </c>
      <c r="R2644" t="s">
        <v>8352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8">
        <f>IFERROR(ROUND(E2645/L2645,4),0)</f>
        <v>223.58250000000001</v>
      </c>
      <c r="Q2645" s="10" t="s">
        <v>8316</v>
      </c>
      <c r="R2645" t="s">
        <v>8352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8">
        <f>IFERROR(ROUND(E2646/L2646,4),0)</f>
        <v>39.480800000000002</v>
      </c>
      <c r="Q2646" s="10" t="s">
        <v>8316</v>
      </c>
      <c r="R2646" t="s">
        <v>8352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8">
        <f>IFERROR(ROUND(E2647/L2647,4),0)</f>
        <v>91.304299999999998</v>
      </c>
      <c r="Q2647" s="10" t="s">
        <v>8316</v>
      </c>
      <c r="R2647" t="s">
        <v>8352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8">
        <f>IFERROR(ROUND(E2648/L2648,4),0)</f>
        <v>78.666200000000003</v>
      </c>
      <c r="Q2648" s="10" t="s">
        <v>8316</v>
      </c>
      <c r="R2648" t="s">
        <v>8352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8">
        <f>IFERROR(ROUND(E2649/L2649,4),0)</f>
        <v>12</v>
      </c>
      <c r="Q2649" s="10" t="s">
        <v>8316</v>
      </c>
      <c r="R2649" t="s">
        <v>8352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8">
        <f>IFERROR(ROUND(E2650/L2650,4),0)</f>
        <v>17.666699999999999</v>
      </c>
      <c r="Q2650" s="10" t="s">
        <v>8316</v>
      </c>
      <c r="R2650" t="s">
        <v>8352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8">
        <f>IFERROR(ROUND(E2651/L2651,4),0)</f>
        <v>41.333300000000001</v>
      </c>
      <c r="Q2651" s="10" t="s">
        <v>8316</v>
      </c>
      <c r="R2651" t="s">
        <v>8352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8">
        <f>IFERROR(ROUND(E2652/L2652,4),0)</f>
        <v>71.599999999999994</v>
      </c>
      <c r="Q2652" s="10" t="s">
        <v>8316</v>
      </c>
      <c r="R2652" t="s">
        <v>8352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8">
        <f>IFERROR(ROUND(E2653/L2653,4),0)</f>
        <v>307.82350000000002</v>
      </c>
      <c r="Q2653" s="10" t="s">
        <v>8316</v>
      </c>
      <c r="R2653" t="s">
        <v>8352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8">
        <f>IFERROR(ROUND(E2654/L2654,4),0)</f>
        <v>80.454499999999996</v>
      </c>
      <c r="Q2654" s="10" t="s">
        <v>8316</v>
      </c>
      <c r="R2654" t="s">
        <v>8352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8">
        <f>IFERROR(ROUND(E2655/L2655,4),0)</f>
        <v>83.942899999999995</v>
      </c>
      <c r="Q2655" s="10" t="s">
        <v>8316</v>
      </c>
      <c r="R2655" t="s">
        <v>8352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8">
        <f>IFERROR(ROUND(E2656/L2656,4),0)</f>
        <v>8.5</v>
      </c>
      <c r="Q2656" s="10" t="s">
        <v>8316</v>
      </c>
      <c r="R2656" t="s">
        <v>8352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8">
        <f>IFERROR(ROUND(E2657/L2657,4),0)</f>
        <v>73.372100000000003</v>
      </c>
      <c r="Q2657" s="10" t="s">
        <v>8316</v>
      </c>
      <c r="R2657" t="s">
        <v>8352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8">
        <f>IFERROR(ROUND(E2658/L2658,4),0)</f>
        <v>112.8618</v>
      </c>
      <c r="Q2658" s="10" t="s">
        <v>8316</v>
      </c>
      <c r="R2658" t="s">
        <v>8352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8">
        <f>IFERROR(ROUND(E2659/L2659,4),0)</f>
        <v>95.277600000000007</v>
      </c>
      <c r="Q2659" s="10" t="s">
        <v>8316</v>
      </c>
      <c r="R2659" t="s">
        <v>8352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8">
        <f>IFERROR(ROUND(E2660/L2660,4),0)</f>
        <v>22.75</v>
      </c>
      <c r="Q2660" s="10" t="s">
        <v>8316</v>
      </c>
      <c r="R2660" t="s">
        <v>8352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8">
        <f>IFERROR(ROUND(E2661/L2661,4),0)</f>
        <v>133.30000000000001</v>
      </c>
      <c r="Q2661" s="10" t="s">
        <v>8316</v>
      </c>
      <c r="R2661" t="s">
        <v>8352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8">
        <f>IFERROR(ROUND(E2662/L2662,4),0)</f>
        <v>3.8</v>
      </c>
      <c r="Q2662" s="10" t="s">
        <v>8316</v>
      </c>
      <c r="R2662" t="s">
        <v>8352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8">
        <f>IFERROR(ROUND(E2663/L2663,4),0)</f>
        <v>85.75</v>
      </c>
      <c r="Q2663" s="10" t="s">
        <v>8316</v>
      </c>
      <c r="R2663" t="s">
        <v>8353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8">
        <f>IFERROR(ROUND(E2664/L2664,4),0)</f>
        <v>267</v>
      </c>
      <c r="Q2664" s="10" t="s">
        <v>8316</v>
      </c>
      <c r="R2664" t="s">
        <v>8353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8">
        <f>IFERROR(ROUND(E2665/L2665,4),0)</f>
        <v>373.55799999999999</v>
      </c>
      <c r="Q2665" s="10" t="s">
        <v>8316</v>
      </c>
      <c r="R2665" t="s">
        <v>8353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8">
        <f>IFERROR(ROUND(E2666/L2666,4),0)</f>
        <v>174.0385</v>
      </c>
      <c r="Q2666" s="10" t="s">
        <v>8316</v>
      </c>
      <c r="R2666" t="s">
        <v>8353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8">
        <f>IFERROR(ROUND(E2667/L2667,4),0)</f>
        <v>93.695700000000002</v>
      </c>
      <c r="Q2667" s="10" t="s">
        <v>8316</v>
      </c>
      <c r="R2667" t="s">
        <v>8353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8">
        <f>IFERROR(ROUND(E2668/L2668,4),0)</f>
        <v>77.327699999999993</v>
      </c>
      <c r="Q2668" s="10" t="s">
        <v>8316</v>
      </c>
      <c r="R2668" t="s">
        <v>8353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8">
        <f>IFERROR(ROUND(E2669/L2669,4),0)</f>
        <v>92.222200000000001</v>
      </c>
      <c r="Q2669" s="10" t="s">
        <v>8316</v>
      </c>
      <c r="R2669" t="s">
        <v>8353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8">
        <f>IFERROR(ROUND(E2670/L2670,4),0)</f>
        <v>60.964300000000001</v>
      </c>
      <c r="Q2670" s="10" t="s">
        <v>8316</v>
      </c>
      <c r="R2670" t="s">
        <v>8353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8">
        <f>IFERROR(ROUND(E2671/L2671,4),0)</f>
        <v>91</v>
      </c>
      <c r="Q2671" s="10" t="s">
        <v>8316</v>
      </c>
      <c r="R2671" t="s">
        <v>8353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8">
        <f>IFERROR(ROUND(E2672/L2672,4),0)</f>
        <v>41.583300000000001</v>
      </c>
      <c r="Q2672" s="10" t="s">
        <v>8316</v>
      </c>
      <c r="R2672" t="s">
        <v>8353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8">
        <f>IFERROR(ROUND(E2673/L2673,4),0)</f>
        <v>33.761899999999997</v>
      </c>
      <c r="Q2673" s="10" t="s">
        <v>8316</v>
      </c>
      <c r="R2673" t="s">
        <v>8353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8">
        <f>IFERROR(ROUND(E2674/L2674,4),0)</f>
        <v>70.617000000000004</v>
      </c>
      <c r="Q2674" s="10" t="s">
        <v>8316</v>
      </c>
      <c r="R2674" t="s">
        <v>8353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8">
        <f>IFERROR(ROUND(E2675/L2675,4),0)</f>
        <v>167.1515</v>
      </c>
      <c r="Q2675" s="10" t="s">
        <v>8316</v>
      </c>
      <c r="R2675" t="s">
        <v>8353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8">
        <f>IFERROR(ROUND(E2676/L2676,4),0)</f>
        <v>128.6199</v>
      </c>
      <c r="Q2676" s="10" t="s">
        <v>8316</v>
      </c>
      <c r="R2676" t="s">
        <v>8353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8">
        <f>IFERROR(ROUND(E2677/L2677,4),0)</f>
        <v>65.413799999999995</v>
      </c>
      <c r="Q2677" s="10" t="s">
        <v>8316</v>
      </c>
      <c r="R2677" t="s">
        <v>8353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8">
        <f>IFERROR(ROUND(E2678/L2678,4),0)</f>
        <v>117.5556</v>
      </c>
      <c r="Q2678" s="10" t="s">
        <v>8316</v>
      </c>
      <c r="R2678" t="s">
        <v>8353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8">
        <f>IFERROR(ROUND(E2679/L2679,4),0)</f>
        <v>126.4815</v>
      </c>
      <c r="Q2679" s="10" t="s">
        <v>8316</v>
      </c>
      <c r="R2679" t="s">
        <v>8353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8">
        <f>IFERROR(ROUND(E2680/L2680,4),0)</f>
        <v>550</v>
      </c>
      <c r="Q2680" s="10" t="s">
        <v>8316</v>
      </c>
      <c r="R2680" t="s">
        <v>8353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8">
        <f>IFERROR(ROUND(E2681/L2681,4),0)</f>
        <v>44</v>
      </c>
      <c r="Q2681" s="10" t="s">
        <v>8316</v>
      </c>
      <c r="R2681" t="s">
        <v>8353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8">
        <f>IFERROR(ROUND(E2682/L2682,4),0)</f>
        <v>69</v>
      </c>
      <c r="Q2682" s="10" t="s">
        <v>8316</v>
      </c>
      <c r="R2682" t="s">
        <v>8353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8">
        <f>IFERROR(ROUND(E2683/L2683,4),0)</f>
        <v>27.5</v>
      </c>
      <c r="Q2683" s="10" t="s">
        <v>8333</v>
      </c>
      <c r="R2683" t="s">
        <v>8334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8">
        <f>IFERROR(ROUND(E2684/L2684,4),0)</f>
        <v>84.9</v>
      </c>
      <c r="Q2684" s="10" t="s">
        <v>8333</v>
      </c>
      <c r="R2684" t="s">
        <v>8334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8">
        <f>IFERROR(ROUND(E2685/L2685,4),0)</f>
        <v>12</v>
      </c>
      <c r="Q2685" s="10" t="s">
        <v>8333</v>
      </c>
      <c r="R2685" t="s">
        <v>8334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8">
        <f>IFERROR(ROUND(E2686/L2686,4),0)</f>
        <v>200</v>
      </c>
      <c r="Q2686" s="10" t="s">
        <v>8333</v>
      </c>
      <c r="R2686" t="s">
        <v>8334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8">
        <f>IFERROR(ROUND(E2687/L2687,4),0)</f>
        <v>10</v>
      </c>
      <c r="Q2687" s="10" t="s">
        <v>8333</v>
      </c>
      <c r="R2687" t="s">
        <v>8334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8">
        <f>IFERROR(ROUND(E2688/L2688,4),0)</f>
        <v>0</v>
      </c>
      <c r="Q2688" s="10" t="s">
        <v>8333</v>
      </c>
      <c r="R2688" t="s">
        <v>8334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8">
        <f>IFERROR(ROUND(E2689/L2689,4),0)</f>
        <v>0</v>
      </c>
      <c r="Q2689" s="10" t="s">
        <v>8333</v>
      </c>
      <c r="R2689" t="s">
        <v>8334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8">
        <f>IFERROR(ROUND(E2690/L2690,4),0)</f>
        <v>5.2857000000000003</v>
      </c>
      <c r="Q2690" s="10" t="s">
        <v>8333</v>
      </c>
      <c r="R2690" t="s">
        <v>8334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8">
        <f>IFERROR(ROUND(E2691/L2691,4),0)</f>
        <v>1</v>
      </c>
      <c r="Q2691" s="10" t="s">
        <v>8333</v>
      </c>
      <c r="R2691" t="s">
        <v>8334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8">
        <f>IFERROR(ROUND(E2692/L2692,4),0)</f>
        <v>72.762699999999995</v>
      </c>
      <c r="Q2692" s="10" t="s">
        <v>8333</v>
      </c>
      <c r="R2692" t="s">
        <v>8334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8">
        <f>IFERROR(ROUND(E2693/L2693,4),0)</f>
        <v>17.5</v>
      </c>
      <c r="Q2693" s="10" t="s">
        <v>8333</v>
      </c>
      <c r="R2693" t="s">
        <v>8334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8">
        <f>IFERROR(ROUND(E2694/L2694,4),0)</f>
        <v>25</v>
      </c>
      <c r="Q2694" s="10" t="s">
        <v>8333</v>
      </c>
      <c r="R2694" t="s">
        <v>8334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8">
        <f>IFERROR(ROUND(E2695/L2695,4),0)</f>
        <v>13.333299999999999</v>
      </c>
      <c r="Q2695" s="10" t="s">
        <v>8333</v>
      </c>
      <c r="R2695" t="s">
        <v>8334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8">
        <f>IFERROR(ROUND(E2696/L2696,4),0)</f>
        <v>1</v>
      </c>
      <c r="Q2696" s="10" t="s">
        <v>8333</v>
      </c>
      <c r="R2696" t="s">
        <v>8334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8">
        <f>IFERROR(ROUND(E2697/L2697,4),0)</f>
        <v>23.666699999999999</v>
      </c>
      <c r="Q2697" s="10" t="s">
        <v>8333</v>
      </c>
      <c r="R2697" t="s">
        <v>8334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8">
        <f>IFERROR(ROUND(E2698/L2698,4),0)</f>
        <v>89.210499999999996</v>
      </c>
      <c r="Q2698" s="10" t="s">
        <v>8333</v>
      </c>
      <c r="R2698" t="s">
        <v>8334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8">
        <f>IFERROR(ROUND(E2699/L2699,4),0)</f>
        <v>116.5577</v>
      </c>
      <c r="Q2699" s="10" t="s">
        <v>8333</v>
      </c>
      <c r="R2699" t="s">
        <v>8334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8">
        <f>IFERROR(ROUND(E2700/L2700,4),0)</f>
        <v>13.005000000000001</v>
      </c>
      <c r="Q2700" s="10" t="s">
        <v>8333</v>
      </c>
      <c r="R2700" t="s">
        <v>8334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8">
        <f>IFERROR(ROUND(E2701/L2701,4),0)</f>
        <v>0</v>
      </c>
      <c r="Q2701" s="10" t="s">
        <v>8333</v>
      </c>
      <c r="R2701" t="s">
        <v>8334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8">
        <f>IFERROR(ROUND(E2702/L2702,4),0)</f>
        <v>17.5</v>
      </c>
      <c r="Q2702" s="10" t="s">
        <v>8333</v>
      </c>
      <c r="R2702" t="s">
        <v>8334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8">
        <f>IFERROR(ROUND(E2703/L2703,4),0)</f>
        <v>34.130400000000002</v>
      </c>
      <c r="Q2703" s="10" t="s">
        <v>8314</v>
      </c>
      <c r="R2703" t="s">
        <v>8354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8">
        <f>IFERROR(ROUND(E2704/L2704,4),0)</f>
        <v>132.34620000000001</v>
      </c>
      <c r="Q2704" s="10" t="s">
        <v>8314</v>
      </c>
      <c r="R2704" t="s">
        <v>8354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8">
        <f>IFERROR(ROUND(E2705/L2705,4),0)</f>
        <v>922.22220000000004</v>
      </c>
      <c r="Q2705" s="10" t="s">
        <v>8314</v>
      </c>
      <c r="R2705" t="s">
        <v>8354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8">
        <f>IFERROR(ROUND(E2706/L2706,4),0)</f>
        <v>163.57140000000001</v>
      </c>
      <c r="Q2706" s="10" t="s">
        <v>8314</v>
      </c>
      <c r="R2706" t="s">
        <v>8354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8">
        <f>IFERROR(ROUND(E2707/L2707,4),0)</f>
        <v>217.375</v>
      </c>
      <c r="Q2707" s="10" t="s">
        <v>8314</v>
      </c>
      <c r="R2707" t="s">
        <v>8354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8">
        <f>IFERROR(ROUND(E2708/L2708,4),0)</f>
        <v>149.44489999999999</v>
      </c>
      <c r="Q2708" s="10" t="s">
        <v>8314</v>
      </c>
      <c r="R2708" t="s">
        <v>8354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8">
        <f>IFERROR(ROUND(E2709/L2709,4),0)</f>
        <v>71.237499999999997</v>
      </c>
      <c r="Q2709" s="10" t="s">
        <v>8314</v>
      </c>
      <c r="R2709" t="s">
        <v>8354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8">
        <f>IFERROR(ROUND(E2710/L2710,4),0)</f>
        <v>44.464300000000001</v>
      </c>
      <c r="Q2710" s="10" t="s">
        <v>8314</v>
      </c>
      <c r="R2710" t="s">
        <v>8354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8">
        <f>IFERROR(ROUND(E2711/L2711,4),0)</f>
        <v>164.94479999999999</v>
      </c>
      <c r="Q2711" s="10" t="s">
        <v>8314</v>
      </c>
      <c r="R2711" t="s">
        <v>8354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8">
        <f>IFERROR(ROUND(E2712/L2712,4),0)</f>
        <v>84.871499999999997</v>
      </c>
      <c r="Q2712" s="10" t="s">
        <v>8314</v>
      </c>
      <c r="R2712" t="s">
        <v>8354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8">
        <f>IFERROR(ROUND(E2713/L2713,4),0)</f>
        <v>53.9452</v>
      </c>
      <c r="Q2713" s="10" t="s">
        <v>8314</v>
      </c>
      <c r="R2713" t="s">
        <v>8354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8">
        <f>IFERROR(ROUND(E2714/L2714,4),0)</f>
        <v>50.531500000000001</v>
      </c>
      <c r="Q2714" s="10" t="s">
        <v>8314</v>
      </c>
      <c r="R2714" t="s">
        <v>8354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8">
        <f>IFERROR(ROUND(E2715/L2715,4),0)</f>
        <v>108.0014</v>
      </c>
      <c r="Q2715" s="10" t="s">
        <v>8314</v>
      </c>
      <c r="R2715" t="s">
        <v>8354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8">
        <f>IFERROR(ROUND(E2716/L2716,4),0)</f>
        <v>95.373800000000003</v>
      </c>
      <c r="Q2716" s="10" t="s">
        <v>8314</v>
      </c>
      <c r="R2716" t="s">
        <v>8354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8">
        <f>IFERROR(ROUND(E2717/L2717,4),0)</f>
        <v>57.631</v>
      </c>
      <c r="Q2717" s="10" t="s">
        <v>8314</v>
      </c>
      <c r="R2717" t="s">
        <v>8354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8">
        <f>IFERROR(ROUND(E2718/L2718,4),0)</f>
        <v>64.160499999999999</v>
      </c>
      <c r="Q2718" s="10" t="s">
        <v>8314</v>
      </c>
      <c r="R2718" t="s">
        <v>8354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8">
        <f>IFERROR(ROUND(E2719/L2719,4),0)</f>
        <v>92.387699999999995</v>
      </c>
      <c r="Q2719" s="10" t="s">
        <v>8314</v>
      </c>
      <c r="R2719" t="s">
        <v>8354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8">
        <f>IFERROR(ROUND(E2720/L2720,4),0)</f>
        <v>125.97969999999999</v>
      </c>
      <c r="Q2720" s="10" t="s">
        <v>8314</v>
      </c>
      <c r="R2720" t="s">
        <v>8354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8">
        <f>IFERROR(ROUND(E2721/L2721,4),0)</f>
        <v>94.637699999999995</v>
      </c>
      <c r="Q2721" s="10" t="s">
        <v>8314</v>
      </c>
      <c r="R2721" t="s">
        <v>8354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8">
        <f>IFERROR(ROUND(E2722/L2722,4),0)</f>
        <v>170.6994</v>
      </c>
      <c r="Q2722" s="10" t="s">
        <v>8314</v>
      </c>
      <c r="R2722" t="s">
        <v>8354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8">
        <f>IFERROR(ROUND(E2723/L2723,4),0)</f>
        <v>40.762099999999997</v>
      </c>
      <c r="Q2723" s="10" t="s">
        <v>8316</v>
      </c>
      <c r="R2723" t="s">
        <v>8346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8">
        <f>IFERROR(ROUND(E2724/L2724,4),0)</f>
        <v>68.254099999999994</v>
      </c>
      <c r="Q2724" s="10" t="s">
        <v>8316</v>
      </c>
      <c r="R2724" t="s">
        <v>8346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8">
        <f>IFERROR(ROUND(E2725/L2725,4),0)</f>
        <v>95.488600000000005</v>
      </c>
      <c r="Q2725" s="10" t="s">
        <v>8316</v>
      </c>
      <c r="R2725" t="s">
        <v>8346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8">
        <f>IFERROR(ROUND(E2726/L2726,4),0)</f>
        <v>7.1902999999999997</v>
      </c>
      <c r="Q2726" s="10" t="s">
        <v>8316</v>
      </c>
      <c r="R2726" t="s">
        <v>8346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8">
        <f>IFERROR(ROUND(E2727/L2727,4),0)</f>
        <v>511.6549</v>
      </c>
      <c r="Q2727" s="10" t="s">
        <v>8316</v>
      </c>
      <c r="R2727" t="s">
        <v>8346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8">
        <f>IFERROR(ROUND(E2728/L2728,4),0)</f>
        <v>261.745</v>
      </c>
      <c r="Q2728" s="10" t="s">
        <v>8316</v>
      </c>
      <c r="R2728" t="s">
        <v>8346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8">
        <f>IFERROR(ROUND(E2729/L2729,4),0)</f>
        <v>69.760999999999996</v>
      </c>
      <c r="Q2729" s="10" t="s">
        <v>8316</v>
      </c>
      <c r="R2729" t="s">
        <v>8346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8">
        <f>IFERROR(ROUND(E2730/L2730,4),0)</f>
        <v>77.229600000000005</v>
      </c>
      <c r="Q2730" s="10" t="s">
        <v>8316</v>
      </c>
      <c r="R2730" t="s">
        <v>8346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8">
        <f>IFERROR(ROUND(E2731/L2731,4),0)</f>
        <v>340.5652</v>
      </c>
      <c r="Q2731" s="10" t="s">
        <v>8316</v>
      </c>
      <c r="R2731" t="s">
        <v>8346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8">
        <f>IFERROR(ROUND(E2732/L2732,4),0)</f>
        <v>67.417900000000003</v>
      </c>
      <c r="Q2732" s="10" t="s">
        <v>8316</v>
      </c>
      <c r="R2732" t="s">
        <v>8346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8">
        <f>IFERROR(ROUND(E2733/L2733,4),0)</f>
        <v>845.70270000000005</v>
      </c>
      <c r="Q2733" s="10" t="s">
        <v>8316</v>
      </c>
      <c r="R2733" t="s">
        <v>8346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8">
        <f>IFERROR(ROUND(E2734/L2734,4),0)</f>
        <v>97.191800000000001</v>
      </c>
      <c r="Q2734" s="10" t="s">
        <v>8316</v>
      </c>
      <c r="R2734" t="s">
        <v>8346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8">
        <f>IFERROR(ROUND(E2735/L2735,4),0)</f>
        <v>451.84030000000001</v>
      </c>
      <c r="Q2735" s="10" t="s">
        <v>8316</v>
      </c>
      <c r="R2735" t="s">
        <v>8346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8">
        <f>IFERROR(ROUND(E2736/L2736,4),0)</f>
        <v>138.6687</v>
      </c>
      <c r="Q2736" s="10" t="s">
        <v>8316</v>
      </c>
      <c r="R2736" t="s">
        <v>8346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8">
        <f>IFERROR(ROUND(E2737/L2737,4),0)</f>
        <v>21.6401</v>
      </c>
      <c r="Q2737" s="10" t="s">
        <v>8316</v>
      </c>
      <c r="R2737" t="s">
        <v>8346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8">
        <f>IFERROR(ROUND(E2738/L2738,4),0)</f>
        <v>169.5172</v>
      </c>
      <c r="Q2738" s="10" t="s">
        <v>8316</v>
      </c>
      <c r="R2738" t="s">
        <v>8346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8">
        <f>IFERROR(ROUND(E2739/L2739,4),0)</f>
        <v>161.88210000000001</v>
      </c>
      <c r="Q2739" s="10" t="s">
        <v>8316</v>
      </c>
      <c r="R2739" t="s">
        <v>8346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8">
        <f>IFERROR(ROUND(E2740/L2740,4),0)</f>
        <v>493.13330000000002</v>
      </c>
      <c r="Q2740" s="10" t="s">
        <v>8316</v>
      </c>
      <c r="R2740" t="s">
        <v>8346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8">
        <f>IFERROR(ROUND(E2741/L2741,4),0)</f>
        <v>22.1204</v>
      </c>
      <c r="Q2741" s="10" t="s">
        <v>8316</v>
      </c>
      <c r="R2741" t="s">
        <v>8346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8">
        <f>IFERROR(ROUND(E2742/L2742,4),0)</f>
        <v>18.235299999999999</v>
      </c>
      <c r="Q2742" s="10" t="s">
        <v>8316</v>
      </c>
      <c r="R2742" t="s">
        <v>8346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8">
        <f>IFERROR(ROUND(E2743/L2743,4),0)</f>
        <v>8.75</v>
      </c>
      <c r="Q2743" s="10" t="s">
        <v>8319</v>
      </c>
      <c r="R2743" t="s">
        <v>8355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8">
        <f>IFERROR(ROUND(E2744/L2744,4),0)</f>
        <v>40.6111</v>
      </c>
      <c r="Q2744" s="10" t="s">
        <v>8319</v>
      </c>
      <c r="R2744" t="s">
        <v>8355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8">
        <f>IFERROR(ROUND(E2745/L2745,4),0)</f>
        <v>0</v>
      </c>
      <c r="Q2745" s="10" t="s">
        <v>8319</v>
      </c>
      <c r="R2745" t="s">
        <v>8355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8">
        <f>IFERROR(ROUND(E2746/L2746,4),0)</f>
        <v>37.954500000000003</v>
      </c>
      <c r="Q2746" s="10" t="s">
        <v>8319</v>
      </c>
      <c r="R2746" t="s">
        <v>8355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8">
        <f>IFERROR(ROUND(E2747/L2747,4),0)</f>
        <v>35.734699999999997</v>
      </c>
      <c r="Q2747" s="10" t="s">
        <v>8319</v>
      </c>
      <c r="R2747" t="s">
        <v>8355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8">
        <f>IFERROR(ROUND(E2748/L2748,4),0)</f>
        <v>42.157899999999998</v>
      </c>
      <c r="Q2748" s="10" t="s">
        <v>8319</v>
      </c>
      <c r="R2748" t="s">
        <v>8355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8">
        <f>IFERROR(ROUND(E2749/L2749,4),0)</f>
        <v>35</v>
      </c>
      <c r="Q2749" s="10" t="s">
        <v>8319</v>
      </c>
      <c r="R2749" t="s">
        <v>8355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8">
        <f>IFERROR(ROUND(E2750/L2750,4),0)</f>
        <v>13.25</v>
      </c>
      <c r="Q2750" s="10" t="s">
        <v>8319</v>
      </c>
      <c r="R2750" t="s">
        <v>8355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8">
        <f>IFERROR(ROUND(E2751/L2751,4),0)</f>
        <v>55</v>
      </c>
      <c r="Q2751" s="10" t="s">
        <v>8319</v>
      </c>
      <c r="R2751" t="s">
        <v>8355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8">
        <f>IFERROR(ROUND(E2752/L2752,4),0)</f>
        <v>0</v>
      </c>
      <c r="Q2752" s="10" t="s">
        <v>8319</v>
      </c>
      <c r="R2752" t="s">
        <v>8355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8">
        <f>IFERROR(ROUND(E2753/L2753,4),0)</f>
        <v>0</v>
      </c>
      <c r="Q2753" s="10" t="s">
        <v>8319</v>
      </c>
      <c r="R2753" t="s">
        <v>8355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8">
        <f>IFERROR(ROUND(E2754/L2754,4),0)</f>
        <v>39.285699999999999</v>
      </c>
      <c r="Q2754" s="10" t="s">
        <v>8319</v>
      </c>
      <c r="R2754" t="s">
        <v>8355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8">
        <f>IFERROR(ROUND(E2755/L2755,4),0)</f>
        <v>47.5</v>
      </c>
      <c r="Q2755" s="10" t="s">
        <v>8319</v>
      </c>
      <c r="R2755" t="s">
        <v>8355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8">
        <f>IFERROR(ROUND(E2756/L2756,4),0)</f>
        <v>0</v>
      </c>
      <c r="Q2756" s="10" t="s">
        <v>8319</v>
      </c>
      <c r="R2756" t="s">
        <v>8355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8">
        <f>IFERROR(ROUND(E2757/L2757,4),0)</f>
        <v>17.333300000000001</v>
      </c>
      <c r="Q2757" s="10" t="s">
        <v>8319</v>
      </c>
      <c r="R2757" t="s">
        <v>8355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8">
        <f>IFERROR(ROUND(E2758/L2758,4),0)</f>
        <v>31.7576</v>
      </c>
      <c r="Q2758" s="10" t="s">
        <v>8319</v>
      </c>
      <c r="R2758" t="s">
        <v>8355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8">
        <f>IFERROR(ROUND(E2759/L2759,4),0)</f>
        <v>5</v>
      </c>
      <c r="Q2759" s="10" t="s">
        <v>8319</v>
      </c>
      <c r="R2759" t="s">
        <v>8355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8">
        <f>IFERROR(ROUND(E2760/L2760,4),0)</f>
        <v>39</v>
      </c>
      <c r="Q2760" s="10" t="s">
        <v>8319</v>
      </c>
      <c r="R2760" t="s">
        <v>8355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8">
        <f>IFERROR(ROUND(E2761/L2761,4),0)</f>
        <v>52.5</v>
      </c>
      <c r="Q2761" s="10" t="s">
        <v>8319</v>
      </c>
      <c r="R2761" t="s">
        <v>8355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8">
        <f>IFERROR(ROUND(E2762/L2762,4),0)</f>
        <v>0</v>
      </c>
      <c r="Q2762" s="10" t="s">
        <v>8319</v>
      </c>
      <c r="R2762" t="s">
        <v>8355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8">
        <f>IFERROR(ROUND(E2763/L2763,4),0)</f>
        <v>9</v>
      </c>
      <c r="Q2763" s="10" t="s">
        <v>8319</v>
      </c>
      <c r="R2763" t="s">
        <v>8355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8">
        <f>IFERROR(ROUND(E2764/L2764,4),0)</f>
        <v>25</v>
      </c>
      <c r="Q2764" s="10" t="s">
        <v>8319</v>
      </c>
      <c r="R2764" t="s">
        <v>8355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8">
        <f>IFERROR(ROUND(E2765/L2765,4),0)</f>
        <v>30</v>
      </c>
      <c r="Q2765" s="10" t="s">
        <v>8319</v>
      </c>
      <c r="R2765" t="s">
        <v>8355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8">
        <f>IFERROR(ROUND(E2766/L2766,4),0)</f>
        <v>11.25</v>
      </c>
      <c r="Q2766" s="10" t="s">
        <v>8319</v>
      </c>
      <c r="R2766" t="s">
        <v>8355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8">
        <f>IFERROR(ROUND(E2767/L2767,4),0)</f>
        <v>0</v>
      </c>
      <c r="Q2767" s="10" t="s">
        <v>8319</v>
      </c>
      <c r="R2767" t="s">
        <v>8355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8">
        <f>IFERROR(ROUND(E2768/L2768,4),0)</f>
        <v>25</v>
      </c>
      <c r="Q2768" s="10" t="s">
        <v>8319</v>
      </c>
      <c r="R2768" t="s">
        <v>8355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8">
        <f>IFERROR(ROUND(E2769/L2769,4),0)</f>
        <v>11.333299999999999</v>
      </c>
      <c r="Q2769" s="10" t="s">
        <v>8319</v>
      </c>
      <c r="R2769" t="s">
        <v>8355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8">
        <f>IFERROR(ROUND(E2770/L2770,4),0)</f>
        <v>29.470600000000001</v>
      </c>
      <c r="Q2770" s="10" t="s">
        <v>8319</v>
      </c>
      <c r="R2770" t="s">
        <v>8355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8">
        <f>IFERROR(ROUND(E2771/L2771,4),0)</f>
        <v>1</v>
      </c>
      <c r="Q2771" s="10" t="s">
        <v>8319</v>
      </c>
      <c r="R2771" t="s">
        <v>8355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8">
        <f>IFERROR(ROUND(E2772/L2772,4),0)</f>
        <v>63.098500000000001</v>
      </c>
      <c r="Q2772" s="10" t="s">
        <v>8319</v>
      </c>
      <c r="R2772" t="s">
        <v>8355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8">
        <f>IFERROR(ROUND(E2773/L2773,4),0)</f>
        <v>0</v>
      </c>
      <c r="Q2773" s="10" t="s">
        <v>8319</v>
      </c>
      <c r="R2773" t="s">
        <v>8355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8">
        <f>IFERROR(ROUND(E2774/L2774,4),0)</f>
        <v>0</v>
      </c>
      <c r="Q2774" s="10" t="s">
        <v>8319</v>
      </c>
      <c r="R2774" t="s">
        <v>8355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8">
        <f>IFERROR(ROUND(E2775/L2775,4),0)</f>
        <v>1</v>
      </c>
      <c r="Q2775" s="10" t="s">
        <v>8319</v>
      </c>
      <c r="R2775" t="s">
        <v>8355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8">
        <f>IFERROR(ROUND(E2776/L2776,4),0)</f>
        <v>43.846200000000003</v>
      </c>
      <c r="Q2776" s="10" t="s">
        <v>8319</v>
      </c>
      <c r="R2776" t="s">
        <v>8355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8">
        <f>IFERROR(ROUND(E2777/L2777,4),0)</f>
        <v>75</v>
      </c>
      <c r="Q2777" s="10" t="s">
        <v>8319</v>
      </c>
      <c r="R2777" t="s">
        <v>8355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8">
        <f>IFERROR(ROUND(E2778/L2778,4),0)</f>
        <v>45.972200000000001</v>
      </c>
      <c r="Q2778" s="10" t="s">
        <v>8319</v>
      </c>
      <c r="R2778" t="s">
        <v>8355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8">
        <f>IFERROR(ROUND(E2779/L2779,4),0)</f>
        <v>10</v>
      </c>
      <c r="Q2779" s="10" t="s">
        <v>8319</v>
      </c>
      <c r="R2779" t="s">
        <v>8355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8">
        <f>IFERROR(ROUND(E2780/L2780,4),0)</f>
        <v>93.666700000000006</v>
      </c>
      <c r="Q2780" s="10" t="s">
        <v>8319</v>
      </c>
      <c r="R2780" t="s">
        <v>8355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8">
        <f>IFERROR(ROUND(E2781/L2781,4),0)</f>
        <v>53</v>
      </c>
      <c r="Q2781" s="10" t="s">
        <v>8319</v>
      </c>
      <c r="R2781" t="s">
        <v>8355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8">
        <f>IFERROR(ROUND(E2782/L2782,4),0)</f>
        <v>0</v>
      </c>
      <c r="Q2782" s="10" t="s">
        <v>8319</v>
      </c>
      <c r="R2782" t="s">
        <v>8355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8">
        <f>IFERROR(ROUND(E2783/L2783,4),0)</f>
        <v>47</v>
      </c>
      <c r="Q2783" s="10" t="s">
        <v>8314</v>
      </c>
      <c r="R2783" t="s">
        <v>8315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8">
        <f>IFERROR(ROUND(E2784/L2784,4),0)</f>
        <v>66.666700000000006</v>
      </c>
      <c r="Q2784" s="10" t="s">
        <v>8314</v>
      </c>
      <c r="R2784" t="s">
        <v>8315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8">
        <f>IFERROR(ROUND(E2785/L2785,4),0)</f>
        <v>18.770499999999998</v>
      </c>
      <c r="Q2785" s="10" t="s">
        <v>8314</v>
      </c>
      <c r="R2785" t="s">
        <v>8315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8">
        <f>IFERROR(ROUND(E2786/L2786,4),0)</f>
        <v>66.111099999999993</v>
      </c>
      <c r="Q2786" s="10" t="s">
        <v>8314</v>
      </c>
      <c r="R2786" t="s">
        <v>8315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8">
        <f>IFERROR(ROUND(E2787/L2787,4),0)</f>
        <v>36.859200000000001</v>
      </c>
      <c r="Q2787" s="10" t="s">
        <v>8314</v>
      </c>
      <c r="R2787" t="s">
        <v>8315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8">
        <f>IFERROR(ROUND(E2788/L2788,4),0)</f>
        <v>39.8108</v>
      </c>
      <c r="Q2788" s="10" t="s">
        <v>8314</v>
      </c>
      <c r="R2788" t="s">
        <v>8315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8">
        <f>IFERROR(ROUND(E2789/L2789,4),0)</f>
        <v>31.5</v>
      </c>
      <c r="Q2789" s="10" t="s">
        <v>8314</v>
      </c>
      <c r="R2789" t="s">
        <v>8315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8">
        <f>IFERROR(ROUND(E2790/L2790,4),0)</f>
        <v>102.5</v>
      </c>
      <c r="Q2790" s="10" t="s">
        <v>8314</v>
      </c>
      <c r="R2790" t="s">
        <v>8315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8">
        <f>IFERROR(ROUND(E2791/L2791,4),0)</f>
        <v>126.45829999999999</v>
      </c>
      <c r="Q2791" s="10" t="s">
        <v>8314</v>
      </c>
      <c r="R2791" t="s">
        <v>8315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8">
        <f>IFERROR(ROUND(E2792/L2792,4),0)</f>
        <v>47.878799999999998</v>
      </c>
      <c r="Q2792" s="10" t="s">
        <v>8314</v>
      </c>
      <c r="R2792" t="s">
        <v>8315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8">
        <f>IFERROR(ROUND(E2793/L2793,4),0)</f>
        <v>73.214299999999994</v>
      </c>
      <c r="Q2793" s="10" t="s">
        <v>8314</v>
      </c>
      <c r="R2793" t="s">
        <v>8315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8">
        <f>IFERROR(ROUND(E2794/L2794,4),0)</f>
        <v>89.666700000000006</v>
      </c>
      <c r="Q2794" s="10" t="s">
        <v>8314</v>
      </c>
      <c r="R2794" t="s">
        <v>8315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8">
        <f>IFERROR(ROUND(E2795/L2795,4),0)</f>
        <v>151.4623</v>
      </c>
      <c r="Q2795" s="10" t="s">
        <v>8314</v>
      </c>
      <c r="R2795" t="s">
        <v>8315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8">
        <f>IFERROR(ROUND(E2796/L2796,4),0)</f>
        <v>25</v>
      </c>
      <c r="Q2796" s="10" t="s">
        <v>8314</v>
      </c>
      <c r="R2796" t="s">
        <v>8315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8">
        <f>IFERROR(ROUND(E2797/L2797,4),0)</f>
        <v>36.5</v>
      </c>
      <c r="Q2797" s="10" t="s">
        <v>8314</v>
      </c>
      <c r="R2797" t="s">
        <v>8315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8">
        <f>IFERROR(ROUND(E2798/L2798,4),0)</f>
        <v>44</v>
      </c>
      <c r="Q2798" s="10" t="s">
        <v>8314</v>
      </c>
      <c r="R2798" t="s">
        <v>8315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8">
        <f>IFERROR(ROUND(E2799/L2799,4),0)</f>
        <v>87.357600000000005</v>
      </c>
      <c r="Q2799" s="10" t="s">
        <v>8314</v>
      </c>
      <c r="R2799" t="s">
        <v>8315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8">
        <f>IFERROR(ROUND(E2800/L2800,4),0)</f>
        <v>36.474800000000002</v>
      </c>
      <c r="Q2800" s="10" t="s">
        <v>8314</v>
      </c>
      <c r="R2800" t="s">
        <v>8315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8">
        <f>IFERROR(ROUND(E2801/L2801,4),0)</f>
        <v>44.859499999999997</v>
      </c>
      <c r="Q2801" s="10" t="s">
        <v>8314</v>
      </c>
      <c r="R2801" t="s">
        <v>8315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8">
        <f>IFERROR(ROUND(E2802/L2802,4),0)</f>
        <v>42.903199999999998</v>
      </c>
      <c r="Q2802" s="10" t="s">
        <v>8314</v>
      </c>
      <c r="R2802" t="s">
        <v>8315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8">
        <f>IFERROR(ROUND(E2803/L2803,4),0)</f>
        <v>51.230800000000002</v>
      </c>
      <c r="Q2803" s="10" t="s">
        <v>8314</v>
      </c>
      <c r="R2803" t="s">
        <v>8315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8">
        <f>IFERROR(ROUND(E2804/L2804,4),0)</f>
        <v>33.944400000000002</v>
      </c>
      <c r="Q2804" s="10" t="s">
        <v>8314</v>
      </c>
      <c r="R2804" t="s">
        <v>8315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8">
        <f>IFERROR(ROUND(E2805/L2805,4),0)</f>
        <v>90.744699999999995</v>
      </c>
      <c r="Q2805" s="10" t="s">
        <v>8314</v>
      </c>
      <c r="R2805" t="s">
        <v>8315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8">
        <f>IFERROR(ROUND(E2806/L2806,4),0)</f>
        <v>50</v>
      </c>
      <c r="Q2806" s="10" t="s">
        <v>8314</v>
      </c>
      <c r="R2806" t="s">
        <v>8315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8">
        <f>IFERROR(ROUND(E2807/L2807,4),0)</f>
        <v>24.444400000000002</v>
      </c>
      <c r="Q2807" s="10" t="s">
        <v>8314</v>
      </c>
      <c r="R2807" t="s">
        <v>8315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8">
        <f>IFERROR(ROUND(E2808/L2808,4),0)</f>
        <v>44.25</v>
      </c>
      <c r="Q2808" s="10" t="s">
        <v>8314</v>
      </c>
      <c r="R2808" t="s">
        <v>8315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8">
        <f>IFERROR(ROUND(E2809/L2809,4),0)</f>
        <v>67.741900000000001</v>
      </c>
      <c r="Q2809" s="10" t="s">
        <v>8314</v>
      </c>
      <c r="R2809" t="s">
        <v>8315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8">
        <f>IFERROR(ROUND(E2810/L2810,4),0)</f>
        <v>65.376800000000003</v>
      </c>
      <c r="Q2810" s="10" t="s">
        <v>8314</v>
      </c>
      <c r="R2810" t="s">
        <v>8315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8">
        <f>IFERROR(ROUND(E2811/L2811,4),0)</f>
        <v>121.90479999999999</v>
      </c>
      <c r="Q2811" s="10" t="s">
        <v>8314</v>
      </c>
      <c r="R2811" t="s">
        <v>8315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8">
        <f>IFERROR(ROUND(E2812/L2812,4),0)</f>
        <v>47.456099999999999</v>
      </c>
      <c r="Q2812" s="10" t="s">
        <v>8314</v>
      </c>
      <c r="R2812" t="s">
        <v>8315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8">
        <f>IFERROR(ROUND(E2813/L2813,4),0)</f>
        <v>92.842600000000004</v>
      </c>
      <c r="Q2813" s="10" t="s">
        <v>8314</v>
      </c>
      <c r="R2813" t="s">
        <v>8315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8">
        <f>IFERROR(ROUND(E2814/L2814,4),0)</f>
        <v>68.253</v>
      </c>
      <c r="Q2814" s="10" t="s">
        <v>8314</v>
      </c>
      <c r="R2814" t="s">
        <v>8315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8">
        <f>IFERROR(ROUND(E2815/L2815,4),0)</f>
        <v>37.209600000000002</v>
      </c>
      <c r="Q2815" s="10" t="s">
        <v>8314</v>
      </c>
      <c r="R2815" t="s">
        <v>8315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8">
        <f>IFERROR(ROUND(E2816/L2816,4),0)</f>
        <v>25.25</v>
      </c>
      <c r="Q2816" s="10" t="s">
        <v>8314</v>
      </c>
      <c r="R2816" t="s">
        <v>8315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8">
        <f>IFERROR(ROUND(E2817/L2817,4),0)</f>
        <v>43.214300000000001</v>
      </c>
      <c r="Q2817" s="10" t="s">
        <v>8314</v>
      </c>
      <c r="R2817" t="s">
        <v>8315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8">
        <f>IFERROR(ROUND(E2818/L2818,4),0)</f>
        <v>25.130199999999999</v>
      </c>
      <c r="Q2818" s="10" t="s">
        <v>8314</v>
      </c>
      <c r="R2818" t="s">
        <v>8315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8">
        <f>IFERROR(ROUND(E2819/L2819,4),0)</f>
        <v>23.636399999999998</v>
      </c>
      <c r="Q2819" s="10" t="s">
        <v>8314</v>
      </c>
      <c r="R2819" t="s">
        <v>8315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8">
        <f>IFERROR(ROUND(E2820/L2820,4),0)</f>
        <v>103.95099999999999</v>
      </c>
      <c r="Q2820" s="10" t="s">
        <v>8314</v>
      </c>
      <c r="R2820" t="s">
        <v>8315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8">
        <f>IFERROR(ROUND(E2821/L2821,4),0)</f>
        <v>50.384599999999999</v>
      </c>
      <c r="Q2821" s="10" t="s">
        <v>8314</v>
      </c>
      <c r="R2821" t="s">
        <v>8315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8">
        <f>IFERROR(ROUND(E2822/L2822,4),0)</f>
        <v>13.6</v>
      </c>
      <c r="Q2822" s="10" t="s">
        <v>8314</v>
      </c>
      <c r="R2822" t="s">
        <v>8315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8">
        <f>IFERROR(ROUND(E2823/L2823,4),0)</f>
        <v>28.571400000000001</v>
      </c>
      <c r="Q2823" s="10" t="s">
        <v>8314</v>
      </c>
      <c r="R2823" t="s">
        <v>8315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8">
        <f>IFERROR(ROUND(E2824/L2824,4),0)</f>
        <v>63.829799999999999</v>
      </c>
      <c r="Q2824" s="10" t="s">
        <v>8314</v>
      </c>
      <c r="R2824" t="s">
        <v>8315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8">
        <f>IFERROR(ROUND(E2825/L2825,4),0)</f>
        <v>8.8571000000000009</v>
      </c>
      <c r="Q2825" s="10" t="s">
        <v>8314</v>
      </c>
      <c r="R2825" t="s">
        <v>8315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8">
        <f>IFERROR(ROUND(E2826/L2826,4),0)</f>
        <v>50.666699999999999</v>
      </c>
      <c r="Q2826" s="10" t="s">
        <v>8314</v>
      </c>
      <c r="R2826" t="s">
        <v>8315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8">
        <f>IFERROR(ROUND(E2827/L2827,4),0)</f>
        <v>60.784300000000002</v>
      </c>
      <c r="Q2827" s="10" t="s">
        <v>8314</v>
      </c>
      <c r="R2827" t="s">
        <v>8315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8">
        <f>IFERROR(ROUND(E2828/L2828,4),0)</f>
        <v>113.4211</v>
      </c>
      <c r="Q2828" s="10" t="s">
        <v>8314</v>
      </c>
      <c r="R2828" t="s">
        <v>8315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8">
        <f>IFERROR(ROUND(E2829/L2829,4),0)</f>
        <v>104.5652</v>
      </c>
      <c r="Q2829" s="10" t="s">
        <v>8314</v>
      </c>
      <c r="R2829" t="s">
        <v>8315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8">
        <f>IFERROR(ROUND(E2830/L2830,4),0)</f>
        <v>98.309299999999993</v>
      </c>
      <c r="Q2830" s="10" t="s">
        <v>8314</v>
      </c>
      <c r="R2830" t="s">
        <v>8315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8">
        <f>IFERROR(ROUND(E2831/L2831,4),0)</f>
        <v>35.039499999999997</v>
      </c>
      <c r="Q2831" s="10" t="s">
        <v>8314</v>
      </c>
      <c r="R2831" t="s">
        <v>8315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8">
        <f>IFERROR(ROUND(E2832/L2832,4),0)</f>
        <v>272.72730000000001</v>
      </c>
      <c r="Q2832" s="10" t="s">
        <v>8314</v>
      </c>
      <c r="R2832" t="s">
        <v>8315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8">
        <f>IFERROR(ROUND(E2833/L2833,4),0)</f>
        <v>63.846200000000003</v>
      </c>
      <c r="Q2833" s="10" t="s">
        <v>8314</v>
      </c>
      <c r="R2833" t="s">
        <v>8315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8">
        <f>IFERROR(ROUND(E2834/L2834,4),0)</f>
        <v>30.189399999999999</v>
      </c>
      <c r="Q2834" s="10" t="s">
        <v>8314</v>
      </c>
      <c r="R2834" t="s">
        <v>8315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8">
        <f>IFERROR(ROUND(E2835/L2835,4),0)</f>
        <v>83.514300000000006</v>
      </c>
      <c r="Q2835" s="10" t="s">
        <v>8314</v>
      </c>
      <c r="R2835" t="s">
        <v>8315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8">
        <f>IFERROR(ROUND(E2836/L2836,4),0)</f>
        <v>64.761899999999997</v>
      </c>
      <c r="Q2836" s="10" t="s">
        <v>8314</v>
      </c>
      <c r="R2836" t="s">
        <v>8315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8">
        <f>IFERROR(ROUND(E2837/L2837,4),0)</f>
        <v>20.118200000000002</v>
      </c>
      <c r="Q2837" s="10" t="s">
        <v>8314</v>
      </c>
      <c r="R2837" t="s">
        <v>8315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8">
        <f>IFERROR(ROUND(E2838/L2838,4),0)</f>
        <v>44.090899999999998</v>
      </c>
      <c r="Q2838" s="10" t="s">
        <v>8314</v>
      </c>
      <c r="R2838" t="s">
        <v>8315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8">
        <f>IFERROR(ROUND(E2839/L2839,4),0)</f>
        <v>40.476199999999999</v>
      </c>
      <c r="Q2839" s="10" t="s">
        <v>8314</v>
      </c>
      <c r="R2839" t="s">
        <v>8315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8">
        <f>IFERROR(ROUND(E2840/L2840,4),0)</f>
        <v>44.536999999999999</v>
      </c>
      <c r="Q2840" s="10" t="s">
        <v>8314</v>
      </c>
      <c r="R2840" t="s">
        <v>8315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8">
        <f>IFERROR(ROUND(E2841/L2841,4),0)</f>
        <v>125.8065</v>
      </c>
      <c r="Q2841" s="10" t="s">
        <v>8314</v>
      </c>
      <c r="R2841" t="s">
        <v>8315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8">
        <f>IFERROR(ROUND(E2842/L2842,4),0)</f>
        <v>19.696999999999999</v>
      </c>
      <c r="Q2842" s="10" t="s">
        <v>8314</v>
      </c>
      <c r="R2842" t="s">
        <v>8315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8">
        <f>IFERROR(ROUND(E2843/L2843,4),0)</f>
        <v>10</v>
      </c>
      <c r="Q2843" s="10" t="s">
        <v>8314</v>
      </c>
      <c r="R2843" t="s">
        <v>8315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8">
        <f>IFERROR(ROUND(E2844/L2844,4),0)</f>
        <v>0</v>
      </c>
      <c r="Q2844" s="10" t="s">
        <v>8314</v>
      </c>
      <c r="R2844" t="s">
        <v>8315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8">
        <f>IFERROR(ROUND(E2845/L2845,4),0)</f>
        <v>0</v>
      </c>
      <c r="Q2845" s="10" t="s">
        <v>8314</v>
      </c>
      <c r="R2845" t="s">
        <v>8315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8">
        <f>IFERROR(ROUND(E2846/L2846,4),0)</f>
        <v>30</v>
      </c>
      <c r="Q2846" s="10" t="s">
        <v>8314</v>
      </c>
      <c r="R2846" t="s">
        <v>8315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8">
        <f>IFERROR(ROUND(E2847/L2847,4),0)</f>
        <v>60.666699999999999</v>
      </c>
      <c r="Q2847" s="10" t="s">
        <v>8314</v>
      </c>
      <c r="R2847" t="s">
        <v>8315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8">
        <f>IFERROR(ROUND(E2848/L2848,4),0)</f>
        <v>0</v>
      </c>
      <c r="Q2848" s="10" t="s">
        <v>8314</v>
      </c>
      <c r="R2848" t="s">
        <v>8315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8">
        <f>IFERROR(ROUND(E2849/L2849,4),0)</f>
        <v>0</v>
      </c>
      <c r="Q2849" s="10" t="s">
        <v>8314</v>
      </c>
      <c r="R2849" t="s">
        <v>8315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8">
        <f>IFERROR(ROUND(E2850/L2850,4),0)</f>
        <v>23.333300000000001</v>
      </c>
      <c r="Q2850" s="10" t="s">
        <v>8314</v>
      </c>
      <c r="R2850" t="s">
        <v>8315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8">
        <f>IFERROR(ROUND(E2851/L2851,4),0)</f>
        <v>5</v>
      </c>
      <c r="Q2851" s="10" t="s">
        <v>8314</v>
      </c>
      <c r="R2851" t="s">
        <v>8315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8">
        <f>IFERROR(ROUND(E2852/L2852,4),0)</f>
        <v>23.923100000000002</v>
      </c>
      <c r="Q2852" s="10" t="s">
        <v>8314</v>
      </c>
      <c r="R2852" t="s">
        <v>8315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8">
        <f>IFERROR(ROUND(E2853/L2853,4),0)</f>
        <v>0</v>
      </c>
      <c r="Q2853" s="10" t="s">
        <v>8314</v>
      </c>
      <c r="R2853" t="s">
        <v>8315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8">
        <f>IFERROR(ROUND(E2854/L2854,4),0)</f>
        <v>15.833299999999999</v>
      </c>
      <c r="Q2854" s="10" t="s">
        <v>8314</v>
      </c>
      <c r="R2854" t="s">
        <v>8315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8">
        <f>IFERROR(ROUND(E2855/L2855,4),0)</f>
        <v>0</v>
      </c>
      <c r="Q2855" s="10" t="s">
        <v>8314</v>
      </c>
      <c r="R2855" t="s">
        <v>8315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8">
        <f>IFERROR(ROUND(E2856/L2856,4),0)</f>
        <v>29.785699999999999</v>
      </c>
      <c r="Q2856" s="10" t="s">
        <v>8314</v>
      </c>
      <c r="R2856" t="s">
        <v>8315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8">
        <f>IFERROR(ROUND(E2857/L2857,4),0)</f>
        <v>60</v>
      </c>
      <c r="Q2857" s="10" t="s">
        <v>8314</v>
      </c>
      <c r="R2857" t="s">
        <v>8315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8">
        <f>IFERROR(ROUND(E2858/L2858,4),0)</f>
        <v>24.333300000000001</v>
      </c>
      <c r="Q2858" s="10" t="s">
        <v>8314</v>
      </c>
      <c r="R2858" t="s">
        <v>8315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8">
        <f>IFERROR(ROUND(E2859/L2859,4),0)</f>
        <v>500</v>
      </c>
      <c r="Q2859" s="10" t="s">
        <v>8314</v>
      </c>
      <c r="R2859" t="s">
        <v>8315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8">
        <f>IFERROR(ROUND(E2860/L2860,4),0)</f>
        <v>0</v>
      </c>
      <c r="Q2860" s="10" t="s">
        <v>8314</v>
      </c>
      <c r="R2860" t="s">
        <v>8315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8">
        <f>IFERROR(ROUND(E2861/L2861,4),0)</f>
        <v>35</v>
      </c>
      <c r="Q2861" s="10" t="s">
        <v>8314</v>
      </c>
      <c r="R2861" t="s">
        <v>8315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8">
        <f>IFERROR(ROUND(E2862/L2862,4),0)</f>
        <v>29.555599999999998</v>
      </c>
      <c r="Q2862" s="10" t="s">
        <v>8314</v>
      </c>
      <c r="R2862" t="s">
        <v>8315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8">
        <f>IFERROR(ROUND(E2863/L2863,4),0)</f>
        <v>26.666699999999999</v>
      </c>
      <c r="Q2863" s="10" t="s">
        <v>8314</v>
      </c>
      <c r="R2863" t="s">
        <v>8315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8">
        <f>IFERROR(ROUND(E2864/L2864,4),0)</f>
        <v>18.333300000000001</v>
      </c>
      <c r="Q2864" s="10" t="s">
        <v>8314</v>
      </c>
      <c r="R2864" t="s">
        <v>8315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8">
        <f>IFERROR(ROUND(E2865/L2865,4),0)</f>
        <v>20</v>
      </c>
      <c r="Q2865" s="10" t="s">
        <v>8314</v>
      </c>
      <c r="R2865" t="s">
        <v>8315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8">
        <f>IFERROR(ROUND(E2866/L2866,4),0)</f>
        <v>13.333299999999999</v>
      </c>
      <c r="Q2866" s="10" t="s">
        <v>8314</v>
      </c>
      <c r="R2866" t="s">
        <v>8315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8">
        <f>IFERROR(ROUND(E2867/L2867,4),0)</f>
        <v>0</v>
      </c>
      <c r="Q2867" s="10" t="s">
        <v>8314</v>
      </c>
      <c r="R2867" t="s">
        <v>8315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8">
        <f>IFERROR(ROUND(E2868/L2868,4),0)</f>
        <v>22.5</v>
      </c>
      <c r="Q2868" s="10" t="s">
        <v>8314</v>
      </c>
      <c r="R2868" t="s">
        <v>8315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8">
        <f>IFERROR(ROUND(E2869/L2869,4),0)</f>
        <v>50.4</v>
      </c>
      <c r="Q2869" s="10" t="s">
        <v>8314</v>
      </c>
      <c r="R2869" t="s">
        <v>8315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8">
        <f>IFERROR(ROUND(E2870/L2870,4),0)</f>
        <v>105.02930000000001</v>
      </c>
      <c r="Q2870" s="10" t="s">
        <v>8314</v>
      </c>
      <c r="R2870" t="s">
        <v>8315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8">
        <f>IFERROR(ROUND(E2871/L2871,4),0)</f>
        <v>35.4</v>
      </c>
      <c r="Q2871" s="10" t="s">
        <v>8314</v>
      </c>
      <c r="R2871" t="s">
        <v>8315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8">
        <f>IFERROR(ROUND(E2872/L2872,4),0)</f>
        <v>83.333299999999994</v>
      </c>
      <c r="Q2872" s="10" t="s">
        <v>8314</v>
      </c>
      <c r="R2872" t="s">
        <v>8315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8">
        <f>IFERROR(ROUND(E2873/L2873,4),0)</f>
        <v>35.923099999999998</v>
      </c>
      <c r="Q2873" s="10" t="s">
        <v>8314</v>
      </c>
      <c r="R2873" t="s">
        <v>8315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8">
        <f>IFERROR(ROUND(E2874/L2874,4),0)</f>
        <v>0</v>
      </c>
      <c r="Q2874" s="10" t="s">
        <v>8314</v>
      </c>
      <c r="R2874" t="s">
        <v>8315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8">
        <f>IFERROR(ROUND(E2875/L2875,4),0)</f>
        <v>119.125</v>
      </c>
      <c r="Q2875" s="10" t="s">
        <v>8314</v>
      </c>
      <c r="R2875" t="s">
        <v>8315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8">
        <f>IFERROR(ROUND(E2876/L2876,4),0)</f>
        <v>90.333299999999994</v>
      </c>
      <c r="Q2876" s="10" t="s">
        <v>8314</v>
      </c>
      <c r="R2876" t="s">
        <v>8315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8">
        <f>IFERROR(ROUND(E2877/L2877,4),0)</f>
        <v>2.3332999999999999</v>
      </c>
      <c r="Q2877" s="10" t="s">
        <v>8314</v>
      </c>
      <c r="R2877" t="s">
        <v>8315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8">
        <f>IFERROR(ROUND(E2878/L2878,4),0)</f>
        <v>0</v>
      </c>
      <c r="Q2878" s="10" t="s">
        <v>8314</v>
      </c>
      <c r="R2878" t="s">
        <v>8315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8">
        <f>IFERROR(ROUND(E2879/L2879,4),0)</f>
        <v>108.33329999999999</v>
      </c>
      <c r="Q2879" s="10" t="s">
        <v>8314</v>
      </c>
      <c r="R2879" t="s">
        <v>8315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8">
        <f>IFERROR(ROUND(E2880/L2880,4),0)</f>
        <v>15.75</v>
      </c>
      <c r="Q2880" s="10" t="s">
        <v>8314</v>
      </c>
      <c r="R2880" t="s">
        <v>8315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8">
        <f>IFERROR(ROUND(E2881/L2881,4),0)</f>
        <v>29</v>
      </c>
      <c r="Q2881" s="10" t="s">
        <v>8314</v>
      </c>
      <c r="R2881" t="s">
        <v>8315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8">
        <f>IFERROR(ROUND(E2882/L2882,4),0)</f>
        <v>96.551699999999997</v>
      </c>
      <c r="Q2882" s="10" t="s">
        <v>8314</v>
      </c>
      <c r="R2882" t="s">
        <v>8315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8">
        <f>IFERROR(ROUND(E2883/L2883,4),0)</f>
        <v>0</v>
      </c>
      <c r="Q2883" s="10" t="s">
        <v>8314</v>
      </c>
      <c r="R2883" t="s">
        <v>8315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8">
        <f>IFERROR(ROUND(E2884/L2884,4),0)</f>
        <v>63</v>
      </c>
      <c r="Q2884" s="10" t="s">
        <v>8314</v>
      </c>
      <c r="R2884" t="s">
        <v>8315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8">
        <f>IFERROR(ROUND(E2885/L2885,4),0)</f>
        <v>381.6</v>
      </c>
      <c r="Q2885" s="10" t="s">
        <v>8314</v>
      </c>
      <c r="R2885" t="s">
        <v>8315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8">
        <f>IFERROR(ROUND(E2886/L2886,4),0)</f>
        <v>46.25</v>
      </c>
      <c r="Q2886" s="10" t="s">
        <v>8314</v>
      </c>
      <c r="R2886" t="s">
        <v>8315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8">
        <f>IFERROR(ROUND(E2887/L2887,4),0)</f>
        <v>26</v>
      </c>
      <c r="Q2887" s="10" t="s">
        <v>8314</v>
      </c>
      <c r="R2887" t="s">
        <v>8315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8">
        <f>IFERROR(ROUND(E2888/L2888,4),0)</f>
        <v>10</v>
      </c>
      <c r="Q2888" s="10" t="s">
        <v>8314</v>
      </c>
      <c r="R2888" t="s">
        <v>8315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8">
        <f>IFERROR(ROUND(E2889/L2889,4),0)</f>
        <v>5</v>
      </c>
      <c r="Q2889" s="10" t="s">
        <v>8314</v>
      </c>
      <c r="R2889" t="s">
        <v>8315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8">
        <f>IFERROR(ROUND(E2890/L2890,4),0)</f>
        <v>0</v>
      </c>
      <c r="Q2890" s="10" t="s">
        <v>8314</v>
      </c>
      <c r="R2890" t="s">
        <v>8315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8">
        <f>IFERROR(ROUND(E2891/L2891,4),0)</f>
        <v>81.571399999999997</v>
      </c>
      <c r="Q2891" s="10" t="s">
        <v>8314</v>
      </c>
      <c r="R2891" t="s">
        <v>8315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8">
        <f>IFERROR(ROUND(E2892/L2892,4),0)</f>
        <v>7</v>
      </c>
      <c r="Q2892" s="10" t="s">
        <v>8314</v>
      </c>
      <c r="R2892" t="s">
        <v>8315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8">
        <f>IFERROR(ROUND(E2893/L2893,4),0)</f>
        <v>27.3</v>
      </c>
      <c r="Q2893" s="10" t="s">
        <v>8314</v>
      </c>
      <c r="R2893" t="s">
        <v>8315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8">
        <f>IFERROR(ROUND(E2894/L2894,4),0)</f>
        <v>29.411799999999999</v>
      </c>
      <c r="Q2894" s="10" t="s">
        <v>8314</v>
      </c>
      <c r="R2894" t="s">
        <v>8315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8">
        <f>IFERROR(ROUND(E2895/L2895,4),0)</f>
        <v>12.5</v>
      </c>
      <c r="Q2895" s="10" t="s">
        <v>8314</v>
      </c>
      <c r="R2895" t="s">
        <v>8315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8">
        <f>IFERROR(ROUND(E2896/L2896,4),0)</f>
        <v>0</v>
      </c>
      <c r="Q2896" s="10" t="s">
        <v>8314</v>
      </c>
      <c r="R2896" t="s">
        <v>8315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8">
        <f>IFERROR(ROUND(E2897/L2897,4),0)</f>
        <v>5.75</v>
      </c>
      <c r="Q2897" s="10" t="s">
        <v>8314</v>
      </c>
      <c r="R2897" t="s">
        <v>8315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8">
        <f>IFERROR(ROUND(E2898/L2898,4),0)</f>
        <v>52.083300000000001</v>
      </c>
      <c r="Q2898" s="10" t="s">
        <v>8314</v>
      </c>
      <c r="R2898" t="s">
        <v>8315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8">
        <f>IFERROR(ROUND(E2899/L2899,4),0)</f>
        <v>183.33330000000001</v>
      </c>
      <c r="Q2899" s="10" t="s">
        <v>8314</v>
      </c>
      <c r="R2899" t="s">
        <v>8315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8">
        <f>IFERROR(ROUND(E2900/L2900,4),0)</f>
        <v>26.333300000000001</v>
      </c>
      <c r="Q2900" s="10" t="s">
        <v>8314</v>
      </c>
      <c r="R2900" t="s">
        <v>8315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8">
        <f>IFERROR(ROUND(E2901/L2901,4),0)</f>
        <v>0</v>
      </c>
      <c r="Q2901" s="10" t="s">
        <v>8314</v>
      </c>
      <c r="R2901" t="s">
        <v>8315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8">
        <f>IFERROR(ROUND(E2902/L2902,4),0)</f>
        <v>486.42860000000002</v>
      </c>
      <c r="Q2902" s="10" t="s">
        <v>8314</v>
      </c>
      <c r="R2902" t="s">
        <v>8315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8">
        <f>IFERROR(ROUND(E2903/L2903,4),0)</f>
        <v>3</v>
      </c>
      <c r="Q2903" s="10" t="s">
        <v>8314</v>
      </c>
      <c r="R2903" t="s">
        <v>8315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8">
        <f>IFERROR(ROUND(E2904/L2904,4),0)</f>
        <v>25</v>
      </c>
      <c r="Q2904" s="10" t="s">
        <v>8314</v>
      </c>
      <c r="R2904" t="s">
        <v>8315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8">
        <f>IFERROR(ROUND(E2905/L2905,4),0)</f>
        <v>9.75</v>
      </c>
      <c r="Q2905" s="10" t="s">
        <v>8314</v>
      </c>
      <c r="R2905" t="s">
        <v>8315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8">
        <f>IFERROR(ROUND(E2906/L2906,4),0)</f>
        <v>18.75</v>
      </c>
      <c r="Q2906" s="10" t="s">
        <v>8314</v>
      </c>
      <c r="R2906" t="s">
        <v>8315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8">
        <f>IFERROR(ROUND(E2907/L2907,4),0)</f>
        <v>36.588200000000001</v>
      </c>
      <c r="Q2907" s="10" t="s">
        <v>8314</v>
      </c>
      <c r="R2907" t="s">
        <v>8315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8">
        <f>IFERROR(ROUND(E2908/L2908,4),0)</f>
        <v>80.714299999999994</v>
      </c>
      <c r="Q2908" s="10" t="s">
        <v>8314</v>
      </c>
      <c r="R2908" t="s">
        <v>8315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8">
        <f>IFERROR(ROUND(E2909/L2909,4),0)</f>
        <v>1</v>
      </c>
      <c r="Q2909" s="10" t="s">
        <v>8314</v>
      </c>
      <c r="R2909" t="s">
        <v>8315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8">
        <f>IFERROR(ROUND(E2910/L2910,4),0)</f>
        <v>52.8</v>
      </c>
      <c r="Q2910" s="10" t="s">
        <v>8314</v>
      </c>
      <c r="R2910" t="s">
        <v>8315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8">
        <f>IFERROR(ROUND(E2911/L2911,4),0)</f>
        <v>20</v>
      </c>
      <c r="Q2911" s="10" t="s">
        <v>8314</v>
      </c>
      <c r="R2911" t="s">
        <v>8315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8">
        <f>IFERROR(ROUND(E2912/L2912,4),0)</f>
        <v>1</v>
      </c>
      <c r="Q2912" s="10" t="s">
        <v>8314</v>
      </c>
      <c r="R2912" t="s">
        <v>8315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8">
        <f>IFERROR(ROUND(E2913/L2913,4),0)</f>
        <v>46.928600000000003</v>
      </c>
      <c r="Q2913" s="10" t="s">
        <v>8314</v>
      </c>
      <c r="R2913" t="s">
        <v>8315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8">
        <f>IFERROR(ROUND(E2914/L2914,4),0)</f>
        <v>78.076899999999995</v>
      </c>
      <c r="Q2914" s="10" t="s">
        <v>8314</v>
      </c>
      <c r="R2914" t="s">
        <v>8315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8">
        <f>IFERROR(ROUND(E2915/L2915,4),0)</f>
        <v>1</v>
      </c>
      <c r="Q2915" s="10" t="s">
        <v>8314</v>
      </c>
      <c r="R2915" t="s">
        <v>8315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8">
        <f>IFERROR(ROUND(E2916/L2916,4),0)</f>
        <v>1</v>
      </c>
      <c r="Q2916" s="10" t="s">
        <v>8314</v>
      </c>
      <c r="R2916" t="s">
        <v>8315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8">
        <f>IFERROR(ROUND(E2917/L2917,4),0)</f>
        <v>203.66669999999999</v>
      </c>
      <c r="Q2917" s="10" t="s">
        <v>8314</v>
      </c>
      <c r="R2917" t="s">
        <v>8315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8">
        <f>IFERROR(ROUND(E2918/L2918,4),0)</f>
        <v>20.714300000000001</v>
      </c>
      <c r="Q2918" s="10" t="s">
        <v>8314</v>
      </c>
      <c r="R2918" t="s">
        <v>8315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8">
        <f>IFERROR(ROUND(E2919/L2919,4),0)</f>
        <v>48.555599999999998</v>
      </c>
      <c r="Q2919" s="10" t="s">
        <v>8314</v>
      </c>
      <c r="R2919" t="s">
        <v>8315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8">
        <f>IFERROR(ROUND(E2920/L2920,4),0)</f>
        <v>68.099999999999994</v>
      </c>
      <c r="Q2920" s="10" t="s">
        <v>8314</v>
      </c>
      <c r="R2920" t="s">
        <v>8315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8">
        <f>IFERROR(ROUND(E2921/L2921,4),0)</f>
        <v>8.5</v>
      </c>
      <c r="Q2921" s="10" t="s">
        <v>8314</v>
      </c>
      <c r="R2921" t="s">
        <v>8315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8">
        <f>IFERROR(ROUND(E2922/L2922,4),0)</f>
        <v>51.615400000000001</v>
      </c>
      <c r="Q2922" s="10" t="s">
        <v>8314</v>
      </c>
      <c r="R2922" t="s">
        <v>8315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8">
        <f>IFERROR(ROUND(E2923/L2923,4),0)</f>
        <v>43</v>
      </c>
      <c r="Q2923" s="10" t="s">
        <v>8314</v>
      </c>
      <c r="R2923" t="s">
        <v>8356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8">
        <f>IFERROR(ROUND(E2924/L2924,4),0)</f>
        <v>83.333299999999994</v>
      </c>
      <c r="Q2924" s="10" t="s">
        <v>8314</v>
      </c>
      <c r="R2924" t="s">
        <v>8356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8">
        <f>IFERROR(ROUND(E2925/L2925,4),0)</f>
        <v>30</v>
      </c>
      <c r="Q2925" s="10" t="s">
        <v>8314</v>
      </c>
      <c r="R2925" t="s">
        <v>8356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8">
        <f>IFERROR(ROUND(E2926/L2926,4),0)</f>
        <v>175.5102</v>
      </c>
      <c r="Q2926" s="10" t="s">
        <v>8314</v>
      </c>
      <c r="R2926" t="s">
        <v>8356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8">
        <f>IFERROR(ROUND(E2927/L2927,4),0)</f>
        <v>231.6618</v>
      </c>
      <c r="Q2927" s="10" t="s">
        <v>8314</v>
      </c>
      <c r="R2927" t="s">
        <v>8356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8">
        <f>IFERROR(ROUND(E2928/L2928,4),0)</f>
        <v>75</v>
      </c>
      <c r="Q2928" s="10" t="s">
        <v>8314</v>
      </c>
      <c r="R2928" t="s">
        <v>8356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8">
        <f>IFERROR(ROUND(E2929/L2929,4),0)</f>
        <v>112.1429</v>
      </c>
      <c r="Q2929" s="10" t="s">
        <v>8314</v>
      </c>
      <c r="R2929" t="s">
        <v>8356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8">
        <f>IFERROR(ROUND(E2930/L2930,4),0)</f>
        <v>41.666699999999999</v>
      </c>
      <c r="Q2930" s="10" t="s">
        <v>8314</v>
      </c>
      <c r="R2930" t="s">
        <v>8356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8">
        <f>IFERROR(ROUND(E2931/L2931,4),0)</f>
        <v>255.17339999999999</v>
      </c>
      <c r="Q2931" s="10" t="s">
        <v>8314</v>
      </c>
      <c r="R2931" t="s">
        <v>8356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8">
        <f>IFERROR(ROUND(E2932/L2932,4),0)</f>
        <v>162.77420000000001</v>
      </c>
      <c r="Q2932" s="10" t="s">
        <v>8314</v>
      </c>
      <c r="R2932" t="s">
        <v>8356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8">
        <f>IFERROR(ROUND(E2933/L2933,4),0)</f>
        <v>88.333299999999994</v>
      </c>
      <c r="Q2933" s="10" t="s">
        <v>8314</v>
      </c>
      <c r="R2933" t="s">
        <v>8356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8">
        <f>IFERROR(ROUND(E2934/L2934,4),0)</f>
        <v>85.736800000000002</v>
      </c>
      <c r="Q2934" s="10" t="s">
        <v>8314</v>
      </c>
      <c r="R2934" t="s">
        <v>8356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8">
        <f>IFERROR(ROUND(E2935/L2935,4),0)</f>
        <v>47.574100000000001</v>
      </c>
      <c r="Q2935" s="10" t="s">
        <v>8314</v>
      </c>
      <c r="R2935" t="s">
        <v>8356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8">
        <f>IFERROR(ROUND(E2936/L2936,4),0)</f>
        <v>72.972999999999999</v>
      </c>
      <c r="Q2936" s="10" t="s">
        <v>8314</v>
      </c>
      <c r="R2936" t="s">
        <v>8356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8">
        <f>IFERROR(ROUND(E2937/L2937,4),0)</f>
        <v>90.538499999999999</v>
      </c>
      <c r="Q2937" s="10" t="s">
        <v>8314</v>
      </c>
      <c r="R2937" t="s">
        <v>8356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8">
        <f>IFERROR(ROUND(E2938/L2938,4),0)</f>
        <v>37.647100000000002</v>
      </c>
      <c r="Q2938" s="10" t="s">
        <v>8314</v>
      </c>
      <c r="R2938" t="s">
        <v>8356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8">
        <f>IFERROR(ROUND(E2939/L2939,4),0)</f>
        <v>36.363599999999998</v>
      </c>
      <c r="Q2939" s="10" t="s">
        <v>8314</v>
      </c>
      <c r="R2939" t="s">
        <v>8356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8">
        <f>IFERROR(ROUND(E2940/L2940,4),0)</f>
        <v>126.7188</v>
      </c>
      <c r="Q2940" s="10" t="s">
        <v>8314</v>
      </c>
      <c r="R2940" t="s">
        <v>8356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8">
        <f>IFERROR(ROUND(E2941/L2941,4),0)</f>
        <v>329.2</v>
      </c>
      <c r="Q2941" s="10" t="s">
        <v>8314</v>
      </c>
      <c r="R2941" t="s">
        <v>8356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8">
        <f>IFERROR(ROUND(E2942/L2942,4),0)</f>
        <v>81.242400000000004</v>
      </c>
      <c r="Q2942" s="10" t="s">
        <v>8314</v>
      </c>
      <c r="R2942" t="s">
        <v>8356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8">
        <f>IFERROR(ROUND(E2943/L2943,4),0)</f>
        <v>1</v>
      </c>
      <c r="Q2943" s="10" t="s">
        <v>8314</v>
      </c>
      <c r="R2943" t="s">
        <v>8354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8">
        <f>IFERROR(ROUND(E2944/L2944,4),0)</f>
        <v>202.2277</v>
      </c>
      <c r="Q2944" s="10" t="s">
        <v>8314</v>
      </c>
      <c r="R2944" t="s">
        <v>8354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8">
        <f>IFERROR(ROUND(E2945/L2945,4),0)</f>
        <v>0</v>
      </c>
      <c r="Q2945" s="10" t="s">
        <v>8314</v>
      </c>
      <c r="R2945" t="s">
        <v>8354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8">
        <f>IFERROR(ROUND(E2946/L2946,4),0)</f>
        <v>100</v>
      </c>
      <c r="Q2946" s="10" t="s">
        <v>8314</v>
      </c>
      <c r="R2946" t="s">
        <v>8354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8">
        <f>IFERROR(ROUND(E2947/L2947,4),0)</f>
        <v>0</v>
      </c>
      <c r="Q2947" s="10" t="s">
        <v>8314</v>
      </c>
      <c r="R2947" t="s">
        <v>8354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8">
        <f>IFERROR(ROUND(E2948/L2948,4),0)</f>
        <v>1</v>
      </c>
      <c r="Q2948" s="10" t="s">
        <v>8314</v>
      </c>
      <c r="R2948" t="s">
        <v>8354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8">
        <f>IFERROR(ROUND(E2949/L2949,4),0)</f>
        <v>82.461500000000001</v>
      </c>
      <c r="Q2949" s="10" t="s">
        <v>8314</v>
      </c>
      <c r="R2949" t="s">
        <v>8354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8">
        <f>IFERROR(ROUND(E2950/L2950,4),0)</f>
        <v>2.6667000000000001</v>
      </c>
      <c r="Q2950" s="10" t="s">
        <v>8314</v>
      </c>
      <c r="R2950" t="s">
        <v>8354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8">
        <f>IFERROR(ROUND(E2951/L2951,4),0)</f>
        <v>12.5</v>
      </c>
      <c r="Q2951" s="10" t="s">
        <v>8314</v>
      </c>
      <c r="R2951" t="s">
        <v>8354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8">
        <f>IFERROR(ROUND(E2952/L2952,4),0)</f>
        <v>0</v>
      </c>
      <c r="Q2952" s="10" t="s">
        <v>8314</v>
      </c>
      <c r="R2952" t="s">
        <v>8354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8">
        <f>IFERROR(ROUND(E2953/L2953,4),0)</f>
        <v>18.896599999999999</v>
      </c>
      <c r="Q2953" s="10" t="s">
        <v>8314</v>
      </c>
      <c r="R2953" t="s">
        <v>8354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8">
        <f>IFERROR(ROUND(E2954/L2954,4),0)</f>
        <v>200.625</v>
      </c>
      <c r="Q2954" s="10" t="s">
        <v>8314</v>
      </c>
      <c r="R2954" t="s">
        <v>8354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8">
        <f>IFERROR(ROUND(E2955/L2955,4),0)</f>
        <v>201.66669999999999</v>
      </c>
      <c r="Q2955" s="10" t="s">
        <v>8314</v>
      </c>
      <c r="R2955" t="s">
        <v>8354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8">
        <f>IFERROR(ROUND(E2956/L2956,4),0)</f>
        <v>0</v>
      </c>
      <c r="Q2956" s="10" t="s">
        <v>8314</v>
      </c>
      <c r="R2956" t="s">
        <v>8354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8">
        <f>IFERROR(ROUND(E2957/L2957,4),0)</f>
        <v>65</v>
      </c>
      <c r="Q2957" s="10" t="s">
        <v>8314</v>
      </c>
      <c r="R2957" t="s">
        <v>8354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8">
        <f>IFERROR(ROUND(E2958/L2958,4),0)</f>
        <v>66.099999999999994</v>
      </c>
      <c r="Q2958" s="10" t="s">
        <v>8314</v>
      </c>
      <c r="R2958" t="s">
        <v>8354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8">
        <f>IFERROR(ROUND(E2959/L2959,4),0)</f>
        <v>93.333299999999994</v>
      </c>
      <c r="Q2959" s="10" t="s">
        <v>8314</v>
      </c>
      <c r="R2959" t="s">
        <v>8354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8">
        <f>IFERROR(ROUND(E2960/L2960,4),0)</f>
        <v>0</v>
      </c>
      <c r="Q2960" s="10" t="s">
        <v>8314</v>
      </c>
      <c r="R2960" t="s">
        <v>8354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8">
        <f>IFERROR(ROUND(E2961/L2961,4),0)</f>
        <v>0</v>
      </c>
      <c r="Q2961" s="10" t="s">
        <v>8314</v>
      </c>
      <c r="R2961" t="s">
        <v>8354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8">
        <f>IFERROR(ROUND(E2962/L2962,4),0)</f>
        <v>0</v>
      </c>
      <c r="Q2962" s="10" t="s">
        <v>8314</v>
      </c>
      <c r="R2962" t="s">
        <v>8354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8">
        <f>IFERROR(ROUND(E2963/L2963,4),0)</f>
        <v>50.75</v>
      </c>
      <c r="Q2963" s="10" t="s">
        <v>8314</v>
      </c>
      <c r="R2963" t="s">
        <v>8315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8">
        <f>IFERROR(ROUND(E2964/L2964,4),0)</f>
        <v>60.9</v>
      </c>
      <c r="Q2964" s="10" t="s">
        <v>8314</v>
      </c>
      <c r="R2964" t="s">
        <v>8315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8">
        <f>IFERROR(ROUND(E2965/L2965,4),0)</f>
        <v>109.03060000000001</v>
      </c>
      <c r="Q2965" s="10" t="s">
        <v>8314</v>
      </c>
      <c r="R2965" t="s">
        <v>8315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8">
        <f>IFERROR(ROUND(E2966/L2966,4),0)</f>
        <v>25.692299999999999</v>
      </c>
      <c r="Q2966" s="10" t="s">
        <v>8314</v>
      </c>
      <c r="R2966" t="s">
        <v>8315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8">
        <f>IFERROR(ROUND(E2967/L2967,4),0)</f>
        <v>41.923099999999998</v>
      </c>
      <c r="Q2967" s="10" t="s">
        <v>8314</v>
      </c>
      <c r="R2967" t="s">
        <v>8315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8">
        <f>IFERROR(ROUND(E2968/L2968,4),0)</f>
        <v>88.773399999999995</v>
      </c>
      <c r="Q2968" s="10" t="s">
        <v>8314</v>
      </c>
      <c r="R2968" t="s">
        <v>8315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8">
        <f>IFERROR(ROUND(E2969/L2969,4),0)</f>
        <v>80.225399999999993</v>
      </c>
      <c r="Q2969" s="10" t="s">
        <v>8314</v>
      </c>
      <c r="R2969" t="s">
        <v>8315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8">
        <f>IFERROR(ROUND(E2970/L2970,4),0)</f>
        <v>78.936199999999999</v>
      </c>
      <c r="Q2970" s="10" t="s">
        <v>8314</v>
      </c>
      <c r="R2970" t="s">
        <v>8315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8">
        <f>IFERROR(ROUND(E2971/L2971,4),0)</f>
        <v>95.588200000000001</v>
      </c>
      <c r="Q2971" s="10" t="s">
        <v>8314</v>
      </c>
      <c r="R2971" t="s">
        <v>8315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8">
        <f>IFERROR(ROUND(E2972/L2972,4),0)</f>
        <v>69.890100000000004</v>
      </c>
      <c r="Q2972" s="10" t="s">
        <v>8314</v>
      </c>
      <c r="R2972" t="s">
        <v>8315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8">
        <f>IFERROR(ROUND(E2973/L2973,4),0)</f>
        <v>74.534899999999993</v>
      </c>
      <c r="Q2973" s="10" t="s">
        <v>8314</v>
      </c>
      <c r="R2973" t="s">
        <v>8315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8">
        <f>IFERROR(ROUND(E2974/L2974,4),0)</f>
        <v>123.94119999999999</v>
      </c>
      <c r="Q2974" s="10" t="s">
        <v>8314</v>
      </c>
      <c r="R2974" t="s">
        <v>8315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8">
        <f>IFERROR(ROUND(E2975/L2975,4),0)</f>
        <v>264.8485</v>
      </c>
      <c r="Q2975" s="10" t="s">
        <v>8314</v>
      </c>
      <c r="R2975" t="s">
        <v>8315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8">
        <f>IFERROR(ROUND(E2976/L2976,4),0)</f>
        <v>58.620699999999999</v>
      </c>
      <c r="Q2976" s="10" t="s">
        <v>8314</v>
      </c>
      <c r="R2976" t="s">
        <v>8315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8">
        <f>IFERROR(ROUND(E2977/L2977,4),0)</f>
        <v>70.885000000000005</v>
      </c>
      <c r="Q2977" s="10" t="s">
        <v>8314</v>
      </c>
      <c r="R2977" t="s">
        <v>8315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8">
        <f>IFERROR(ROUND(E2978/L2978,4),0)</f>
        <v>8.5714000000000006</v>
      </c>
      <c r="Q2978" s="10" t="s">
        <v>8314</v>
      </c>
      <c r="R2978" t="s">
        <v>8315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8">
        <f>IFERROR(ROUND(E2979/L2979,4),0)</f>
        <v>113.5667</v>
      </c>
      <c r="Q2979" s="10" t="s">
        <v>8314</v>
      </c>
      <c r="R2979" t="s">
        <v>8315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8">
        <f>IFERROR(ROUND(E2980/L2980,4),0)</f>
        <v>60.6875</v>
      </c>
      <c r="Q2980" s="10" t="s">
        <v>8314</v>
      </c>
      <c r="R2980" t="s">
        <v>8315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8">
        <f>IFERROR(ROUND(E2981/L2981,4),0)</f>
        <v>110.2174</v>
      </c>
      <c r="Q2981" s="10" t="s">
        <v>8314</v>
      </c>
      <c r="R2981" t="s">
        <v>8315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8">
        <f>IFERROR(ROUND(E2982/L2982,4),0)</f>
        <v>136.45830000000001</v>
      </c>
      <c r="Q2982" s="10" t="s">
        <v>8314</v>
      </c>
      <c r="R2982" t="s">
        <v>8315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8">
        <f>IFERROR(ROUND(E2983/L2983,4),0)</f>
        <v>53.164900000000003</v>
      </c>
      <c r="Q2983" s="10" t="s">
        <v>8314</v>
      </c>
      <c r="R2983" t="s">
        <v>8354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8">
        <f>IFERROR(ROUND(E2984/L2984,4),0)</f>
        <v>86.491500000000002</v>
      </c>
      <c r="Q2984" s="10" t="s">
        <v>8314</v>
      </c>
      <c r="R2984" t="s">
        <v>8354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8">
        <f>IFERROR(ROUND(E2985/L2985,4),0)</f>
        <v>155.23830000000001</v>
      </c>
      <c r="Q2985" s="10" t="s">
        <v>8314</v>
      </c>
      <c r="R2985" t="s">
        <v>8354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8">
        <f>IFERROR(ROUND(E2986/L2986,4),0)</f>
        <v>115.0826</v>
      </c>
      <c r="Q2986" s="10" t="s">
        <v>8314</v>
      </c>
      <c r="R2986" t="s">
        <v>8354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8">
        <f>IFERROR(ROUND(E2987/L2987,4),0)</f>
        <v>109.5946</v>
      </c>
      <c r="Q2987" s="10" t="s">
        <v>8314</v>
      </c>
      <c r="R2987" t="s">
        <v>8354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8">
        <f>IFERROR(ROUND(E2988/L2988,4),0)</f>
        <v>45.214300000000001</v>
      </c>
      <c r="Q2988" s="10" t="s">
        <v>8314</v>
      </c>
      <c r="R2988" t="s">
        <v>8354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8">
        <f>IFERROR(ROUND(E2989/L2989,4),0)</f>
        <v>104.15170000000001</v>
      </c>
      <c r="Q2989" s="10" t="s">
        <v>8314</v>
      </c>
      <c r="R2989" t="s">
        <v>8354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8">
        <f>IFERROR(ROUND(E2990/L2990,4),0)</f>
        <v>35.714300000000001</v>
      </c>
      <c r="Q2990" s="10" t="s">
        <v>8314</v>
      </c>
      <c r="R2990" t="s">
        <v>8354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8">
        <f>IFERROR(ROUND(E2991/L2991,4),0)</f>
        <v>96.997299999999996</v>
      </c>
      <c r="Q2991" s="10" t="s">
        <v>8314</v>
      </c>
      <c r="R2991" t="s">
        <v>8354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8">
        <f>IFERROR(ROUND(E2992/L2992,4),0)</f>
        <v>370.37040000000002</v>
      </c>
      <c r="Q2992" s="10" t="s">
        <v>8314</v>
      </c>
      <c r="R2992" t="s">
        <v>8354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8">
        <f>IFERROR(ROUND(E2993/L2993,4),0)</f>
        <v>94.408600000000007</v>
      </c>
      <c r="Q2993" s="10" t="s">
        <v>8314</v>
      </c>
      <c r="R2993" t="s">
        <v>8354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8">
        <f>IFERROR(ROUND(E2994/L2994,4),0)</f>
        <v>48.984400000000001</v>
      </c>
      <c r="Q2994" s="10" t="s">
        <v>8314</v>
      </c>
      <c r="R2994" t="s">
        <v>8354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8">
        <f>IFERROR(ROUND(E2995/L2995,4),0)</f>
        <v>45.590899999999998</v>
      </c>
      <c r="Q2995" s="10" t="s">
        <v>8314</v>
      </c>
      <c r="R2995" t="s">
        <v>8354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8">
        <f>IFERROR(ROUND(E2996/L2996,4),0)</f>
        <v>23.275300000000001</v>
      </c>
      <c r="Q2996" s="10" t="s">
        <v>8314</v>
      </c>
      <c r="R2996" t="s">
        <v>8354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8">
        <f>IFERROR(ROUND(E2997/L2997,4),0)</f>
        <v>63.228900000000003</v>
      </c>
      <c r="Q2997" s="10" t="s">
        <v>8314</v>
      </c>
      <c r="R2997" t="s">
        <v>8354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8">
        <f>IFERROR(ROUND(E2998/L2998,4),0)</f>
        <v>153.5204</v>
      </c>
      <c r="Q2998" s="10" t="s">
        <v>8314</v>
      </c>
      <c r="R2998" t="s">
        <v>8354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8">
        <f>IFERROR(ROUND(E2999/L2999,4),0)</f>
        <v>90.2</v>
      </c>
      <c r="Q2999" s="10" t="s">
        <v>8314</v>
      </c>
      <c r="R2999" t="s">
        <v>8354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8">
        <f>IFERROR(ROUND(E3000/L3000,4),0)</f>
        <v>118.97110000000001</v>
      </c>
      <c r="Q3000" s="10" t="s">
        <v>8314</v>
      </c>
      <c r="R3000" t="s">
        <v>8354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8">
        <f>IFERROR(ROUND(E3001/L3001,4),0)</f>
        <v>80.25</v>
      </c>
      <c r="Q3001" s="10" t="s">
        <v>8314</v>
      </c>
      <c r="R3001" t="s">
        <v>8354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8">
        <f>IFERROR(ROUND(E3002/L3002,4),0)</f>
        <v>62.5</v>
      </c>
      <c r="Q3002" s="10" t="s">
        <v>8314</v>
      </c>
      <c r="R3002" t="s">
        <v>8354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8">
        <f>IFERROR(ROUND(E3003/L3003,4),0)</f>
        <v>131.37719999999999</v>
      </c>
      <c r="Q3003" s="10" t="s">
        <v>8314</v>
      </c>
      <c r="R3003" t="s">
        <v>8354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8">
        <f>IFERROR(ROUND(E3004/L3004,4),0)</f>
        <v>73.033000000000001</v>
      </c>
      <c r="Q3004" s="10" t="s">
        <v>8314</v>
      </c>
      <c r="R3004" t="s">
        <v>8354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8">
        <f>IFERROR(ROUND(E3005/L3005,4),0)</f>
        <v>178.52940000000001</v>
      </c>
      <c r="Q3005" s="10" t="s">
        <v>8314</v>
      </c>
      <c r="R3005" t="s">
        <v>8354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8">
        <f>IFERROR(ROUND(E3006/L3006,4),0)</f>
        <v>162.90969999999999</v>
      </c>
      <c r="Q3006" s="10" t="s">
        <v>8314</v>
      </c>
      <c r="R3006" t="s">
        <v>8354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8">
        <f>IFERROR(ROUND(E3007/L3007,4),0)</f>
        <v>108.2424</v>
      </c>
      <c r="Q3007" s="10" t="s">
        <v>8314</v>
      </c>
      <c r="R3007" t="s">
        <v>8354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8">
        <f>IFERROR(ROUND(E3008/L3008,4),0)</f>
        <v>88.866</v>
      </c>
      <c r="Q3008" s="10" t="s">
        <v>8314</v>
      </c>
      <c r="R3008" t="s">
        <v>8354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8">
        <f>IFERROR(ROUND(E3009/L3009,4),0)</f>
        <v>54</v>
      </c>
      <c r="Q3009" s="10" t="s">
        <v>8314</v>
      </c>
      <c r="R3009" t="s">
        <v>8354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8">
        <f>IFERROR(ROUND(E3010/L3010,4),0)</f>
        <v>116.7308</v>
      </c>
      <c r="Q3010" s="10" t="s">
        <v>8314</v>
      </c>
      <c r="R3010" t="s">
        <v>8354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8">
        <f>IFERROR(ROUND(E3011/L3011,4),0)</f>
        <v>233.89840000000001</v>
      </c>
      <c r="Q3011" s="10" t="s">
        <v>8314</v>
      </c>
      <c r="R3011" t="s">
        <v>8354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8">
        <f>IFERROR(ROUND(E3012/L3012,4),0)</f>
        <v>158</v>
      </c>
      <c r="Q3012" s="10" t="s">
        <v>8314</v>
      </c>
      <c r="R3012" t="s">
        <v>8354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8">
        <f>IFERROR(ROUND(E3013/L3013,4),0)</f>
        <v>14.84</v>
      </c>
      <c r="Q3013" s="10" t="s">
        <v>8314</v>
      </c>
      <c r="R3013" t="s">
        <v>8354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8">
        <f>IFERROR(ROUND(E3014/L3014,4),0)</f>
        <v>85.181799999999996</v>
      </c>
      <c r="Q3014" s="10" t="s">
        <v>8314</v>
      </c>
      <c r="R3014" t="s">
        <v>8354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8">
        <f>IFERROR(ROUND(E3015/L3015,4),0)</f>
        <v>146.69159999999999</v>
      </c>
      <c r="Q3015" s="10" t="s">
        <v>8314</v>
      </c>
      <c r="R3015" t="s">
        <v>8354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8">
        <f>IFERROR(ROUND(E3016/L3016,4),0)</f>
        <v>50.764800000000001</v>
      </c>
      <c r="Q3016" s="10" t="s">
        <v>8314</v>
      </c>
      <c r="R3016" t="s">
        <v>8354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8">
        <f>IFERROR(ROUND(E3017/L3017,4),0)</f>
        <v>87.7</v>
      </c>
      <c r="Q3017" s="10" t="s">
        <v>8314</v>
      </c>
      <c r="R3017" t="s">
        <v>8354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8">
        <f>IFERROR(ROUND(E3018/L3018,4),0)</f>
        <v>242.27780000000001</v>
      </c>
      <c r="Q3018" s="10" t="s">
        <v>8314</v>
      </c>
      <c r="R3018" t="s">
        <v>8354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8">
        <f>IFERROR(ROUND(E3019/L3019,4),0)</f>
        <v>146.44649999999999</v>
      </c>
      <c r="Q3019" s="10" t="s">
        <v>8314</v>
      </c>
      <c r="R3019" t="s">
        <v>8354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8">
        <f>IFERROR(ROUND(E3020/L3020,4),0)</f>
        <v>103.1707</v>
      </c>
      <c r="Q3020" s="10" t="s">
        <v>8314</v>
      </c>
      <c r="R3020" t="s">
        <v>8354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8">
        <f>IFERROR(ROUND(E3021/L3021,4),0)</f>
        <v>80.464600000000004</v>
      </c>
      <c r="Q3021" s="10" t="s">
        <v>8314</v>
      </c>
      <c r="R3021" t="s">
        <v>8354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8">
        <f>IFERROR(ROUND(E3022/L3022,4),0)</f>
        <v>234.66669999999999</v>
      </c>
      <c r="Q3022" s="10" t="s">
        <v>8314</v>
      </c>
      <c r="R3022" t="s">
        <v>8354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8">
        <f>IFERROR(ROUND(E3023/L3023,4),0)</f>
        <v>50.689300000000003</v>
      </c>
      <c r="Q3023" s="10" t="s">
        <v>8314</v>
      </c>
      <c r="R3023" t="s">
        <v>8354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8">
        <f>IFERROR(ROUND(E3024/L3024,4),0)</f>
        <v>162.7097</v>
      </c>
      <c r="Q3024" s="10" t="s">
        <v>8314</v>
      </c>
      <c r="R3024" t="s">
        <v>8354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8">
        <f>IFERROR(ROUND(E3025/L3025,4),0)</f>
        <v>120.16670000000001</v>
      </c>
      <c r="Q3025" s="10" t="s">
        <v>8314</v>
      </c>
      <c r="R3025" t="s">
        <v>8354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8">
        <f>IFERROR(ROUND(E3026/L3026,4),0)</f>
        <v>67.697800000000001</v>
      </c>
      <c r="Q3026" s="10" t="s">
        <v>8314</v>
      </c>
      <c r="R3026" t="s">
        <v>8354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8">
        <f>IFERROR(ROUND(E3027/L3027,4),0)</f>
        <v>52.103400000000001</v>
      </c>
      <c r="Q3027" s="10" t="s">
        <v>8314</v>
      </c>
      <c r="R3027" t="s">
        <v>8354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8">
        <f>IFERROR(ROUND(E3028/L3028,4),0)</f>
        <v>51.6</v>
      </c>
      <c r="Q3028" s="10" t="s">
        <v>8314</v>
      </c>
      <c r="R3028" t="s">
        <v>8354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8">
        <f>IFERROR(ROUND(E3029/L3029,4),0)</f>
        <v>164.3</v>
      </c>
      <c r="Q3029" s="10" t="s">
        <v>8314</v>
      </c>
      <c r="R3029" t="s">
        <v>8354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8">
        <f>IFERROR(ROUND(E3030/L3030,4),0)</f>
        <v>84.858599999999996</v>
      </c>
      <c r="Q3030" s="10" t="s">
        <v>8314</v>
      </c>
      <c r="R3030" t="s">
        <v>8354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8">
        <f>IFERROR(ROUND(E3031/L3031,4),0)</f>
        <v>94.548900000000003</v>
      </c>
      <c r="Q3031" s="10" t="s">
        <v>8314</v>
      </c>
      <c r="R3031" t="s">
        <v>8354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8">
        <f>IFERROR(ROUND(E3032/L3032,4),0)</f>
        <v>45.5366</v>
      </c>
      <c r="Q3032" s="10" t="s">
        <v>8314</v>
      </c>
      <c r="R3032" t="s">
        <v>8354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8">
        <f>IFERROR(ROUND(E3033/L3033,4),0)</f>
        <v>51.7241</v>
      </c>
      <c r="Q3033" s="10" t="s">
        <v>8314</v>
      </c>
      <c r="R3033" t="s">
        <v>8354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8">
        <f>IFERROR(ROUND(E3034/L3034,4),0)</f>
        <v>50.88</v>
      </c>
      <c r="Q3034" s="10" t="s">
        <v>8314</v>
      </c>
      <c r="R3034" t="s">
        <v>8354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8">
        <f>IFERROR(ROUND(E3035/L3035,4),0)</f>
        <v>191.13040000000001</v>
      </c>
      <c r="Q3035" s="10" t="s">
        <v>8314</v>
      </c>
      <c r="R3035" t="s">
        <v>8354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8">
        <f>IFERROR(ROUND(E3036/L3036,4),0)</f>
        <v>89.314300000000003</v>
      </c>
      <c r="Q3036" s="10" t="s">
        <v>8314</v>
      </c>
      <c r="R3036" t="s">
        <v>8354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8">
        <f>IFERROR(ROUND(E3037/L3037,4),0)</f>
        <v>88.5886</v>
      </c>
      <c r="Q3037" s="10" t="s">
        <v>8314</v>
      </c>
      <c r="R3037" t="s">
        <v>8354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8">
        <f>IFERROR(ROUND(E3038/L3038,4),0)</f>
        <v>96.300899999999999</v>
      </c>
      <c r="Q3038" s="10" t="s">
        <v>8314</v>
      </c>
      <c r="R3038" t="s">
        <v>8354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8">
        <f>IFERROR(ROUND(E3039/L3039,4),0)</f>
        <v>33.3125</v>
      </c>
      <c r="Q3039" s="10" t="s">
        <v>8314</v>
      </c>
      <c r="R3039" t="s">
        <v>8354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8">
        <f>IFERROR(ROUND(E3040/L3040,4),0)</f>
        <v>37.222200000000001</v>
      </c>
      <c r="Q3040" s="10" t="s">
        <v>8314</v>
      </c>
      <c r="R3040" t="s">
        <v>8354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8">
        <f>IFERROR(ROUND(E3041/L3041,4),0)</f>
        <v>92.130399999999995</v>
      </c>
      <c r="Q3041" s="10" t="s">
        <v>8314</v>
      </c>
      <c r="R3041" t="s">
        <v>8354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8">
        <f>IFERROR(ROUND(E3042/L3042,4),0)</f>
        <v>76.785700000000006</v>
      </c>
      <c r="Q3042" s="10" t="s">
        <v>8314</v>
      </c>
      <c r="R3042" t="s">
        <v>8354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8">
        <f>IFERROR(ROUND(E3043/L3043,4),0)</f>
        <v>96.526300000000006</v>
      </c>
      <c r="Q3043" s="10" t="s">
        <v>8314</v>
      </c>
      <c r="R3043" t="s">
        <v>8354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8">
        <f>IFERROR(ROUND(E3044/L3044,4),0)</f>
        <v>51.8919</v>
      </c>
      <c r="Q3044" s="10" t="s">
        <v>8314</v>
      </c>
      <c r="R3044" t="s">
        <v>8354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8">
        <f>IFERROR(ROUND(E3045/L3045,4),0)</f>
        <v>128.91409999999999</v>
      </c>
      <c r="Q3045" s="10" t="s">
        <v>8314</v>
      </c>
      <c r="R3045" t="s">
        <v>8354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8">
        <f>IFERROR(ROUND(E3046/L3046,4),0)</f>
        <v>84.108999999999995</v>
      </c>
      <c r="Q3046" s="10" t="s">
        <v>8314</v>
      </c>
      <c r="R3046" t="s">
        <v>8354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8">
        <f>IFERROR(ROUND(E3047/L3047,4),0)</f>
        <v>82.941599999999994</v>
      </c>
      <c r="Q3047" s="10" t="s">
        <v>8314</v>
      </c>
      <c r="R3047" t="s">
        <v>8354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8">
        <f>IFERROR(ROUND(E3048/L3048,4),0)</f>
        <v>259.94830000000002</v>
      </c>
      <c r="Q3048" s="10" t="s">
        <v>8314</v>
      </c>
      <c r="R3048" t="s">
        <v>8354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8">
        <f>IFERROR(ROUND(E3049/L3049,4),0)</f>
        <v>37.25</v>
      </c>
      <c r="Q3049" s="10" t="s">
        <v>8314</v>
      </c>
      <c r="R3049" t="s">
        <v>8354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8">
        <f>IFERROR(ROUND(E3050/L3050,4),0)</f>
        <v>177.0213</v>
      </c>
      <c r="Q3050" s="10" t="s">
        <v>8314</v>
      </c>
      <c r="R3050" t="s">
        <v>8354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8">
        <f>IFERROR(ROUND(E3051/L3051,4),0)</f>
        <v>74.074100000000001</v>
      </c>
      <c r="Q3051" s="10" t="s">
        <v>8314</v>
      </c>
      <c r="R3051" t="s">
        <v>8354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8">
        <f>IFERROR(ROUND(E3052/L3052,4),0)</f>
        <v>70.666700000000006</v>
      </c>
      <c r="Q3052" s="10" t="s">
        <v>8314</v>
      </c>
      <c r="R3052" t="s">
        <v>8354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8">
        <f>IFERROR(ROUND(E3053/L3053,4),0)</f>
        <v>23.628599999999999</v>
      </c>
      <c r="Q3053" s="10" t="s">
        <v>8314</v>
      </c>
      <c r="R3053" t="s">
        <v>8354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8">
        <f>IFERROR(ROUND(E3054/L3054,4),0)</f>
        <v>37.5</v>
      </c>
      <c r="Q3054" s="10" t="s">
        <v>8314</v>
      </c>
      <c r="R3054" t="s">
        <v>8354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8">
        <f>IFERROR(ROUND(E3055/L3055,4),0)</f>
        <v>13.333299999999999</v>
      </c>
      <c r="Q3055" s="10" t="s">
        <v>8314</v>
      </c>
      <c r="R3055" t="s">
        <v>8354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8">
        <f>IFERROR(ROUND(E3056/L3056,4),0)</f>
        <v>0</v>
      </c>
      <c r="Q3056" s="10" t="s">
        <v>8314</v>
      </c>
      <c r="R3056" t="s">
        <v>8354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8">
        <f>IFERROR(ROUND(E3057/L3057,4),0)</f>
        <v>1</v>
      </c>
      <c r="Q3057" s="10" t="s">
        <v>8314</v>
      </c>
      <c r="R3057" t="s">
        <v>8354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8">
        <f>IFERROR(ROUND(E3058/L3058,4),0)</f>
        <v>0</v>
      </c>
      <c r="Q3058" s="10" t="s">
        <v>8314</v>
      </c>
      <c r="R3058" t="s">
        <v>8354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8">
        <f>IFERROR(ROUND(E3059/L3059,4),0)</f>
        <v>0</v>
      </c>
      <c r="Q3059" s="10" t="s">
        <v>8314</v>
      </c>
      <c r="R3059" t="s">
        <v>8354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8">
        <f>IFERROR(ROUND(E3060/L3060,4),0)</f>
        <v>1</v>
      </c>
      <c r="Q3060" s="10" t="s">
        <v>8314</v>
      </c>
      <c r="R3060" t="s">
        <v>8354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8">
        <f>IFERROR(ROUND(E3061/L3061,4),0)</f>
        <v>41</v>
      </c>
      <c r="Q3061" s="10" t="s">
        <v>8314</v>
      </c>
      <c r="R3061" t="s">
        <v>8354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8">
        <f>IFERROR(ROUND(E3062/L3062,4),0)</f>
        <v>55.833300000000001</v>
      </c>
      <c r="Q3062" s="10" t="s">
        <v>8314</v>
      </c>
      <c r="R3062" t="s">
        <v>8354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8">
        <f>IFERROR(ROUND(E3063/L3063,4),0)</f>
        <v>0</v>
      </c>
      <c r="Q3063" s="10" t="s">
        <v>8314</v>
      </c>
      <c r="R3063" t="s">
        <v>8354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8">
        <f>IFERROR(ROUND(E3064/L3064,4),0)</f>
        <v>99.761200000000002</v>
      </c>
      <c r="Q3064" s="10" t="s">
        <v>8314</v>
      </c>
      <c r="R3064" t="s">
        <v>8354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8">
        <f>IFERROR(ROUND(E3065/L3065,4),0)</f>
        <v>25.521699999999999</v>
      </c>
      <c r="Q3065" s="10" t="s">
        <v>8314</v>
      </c>
      <c r="R3065" t="s">
        <v>8354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8">
        <f>IFERROR(ROUND(E3066/L3066,4),0)</f>
        <v>117.6528</v>
      </c>
      <c r="Q3066" s="10" t="s">
        <v>8314</v>
      </c>
      <c r="R3066" t="s">
        <v>8354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8">
        <f>IFERROR(ROUND(E3067/L3067,4),0)</f>
        <v>5</v>
      </c>
      <c r="Q3067" s="10" t="s">
        <v>8314</v>
      </c>
      <c r="R3067" t="s">
        <v>8354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8">
        <f>IFERROR(ROUND(E3068/L3068,4),0)</f>
        <v>2796.6667000000002</v>
      </c>
      <c r="Q3068" s="10" t="s">
        <v>8314</v>
      </c>
      <c r="R3068" t="s">
        <v>8354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8">
        <f>IFERROR(ROUND(E3069/L3069,4),0)</f>
        <v>200</v>
      </c>
      <c r="Q3069" s="10" t="s">
        <v>8314</v>
      </c>
      <c r="R3069" t="s">
        <v>8354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8">
        <f>IFERROR(ROUND(E3070/L3070,4),0)</f>
        <v>87.5</v>
      </c>
      <c r="Q3070" s="10" t="s">
        <v>8314</v>
      </c>
      <c r="R3070" t="s">
        <v>8354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8">
        <f>IFERROR(ROUND(E3071/L3071,4),0)</f>
        <v>20.142900000000001</v>
      </c>
      <c r="Q3071" s="10" t="s">
        <v>8314</v>
      </c>
      <c r="R3071" t="s">
        <v>8354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8">
        <f>IFERROR(ROUND(E3072/L3072,4),0)</f>
        <v>20.875</v>
      </c>
      <c r="Q3072" s="10" t="s">
        <v>8314</v>
      </c>
      <c r="R3072" t="s">
        <v>8354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8">
        <f>IFERROR(ROUND(E3073/L3073,4),0)</f>
        <v>61.307699999999997</v>
      </c>
      <c r="Q3073" s="10" t="s">
        <v>8314</v>
      </c>
      <c r="R3073" t="s">
        <v>8354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8">
        <f>IFERROR(ROUND(E3074/L3074,4),0)</f>
        <v>1</v>
      </c>
      <c r="Q3074" s="10" t="s">
        <v>8314</v>
      </c>
      <c r="R3074" t="s">
        <v>8354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8">
        <f>IFERROR(ROUND(E3075/L3075,4),0)</f>
        <v>92.142899999999997</v>
      </c>
      <c r="Q3075" s="10" t="s">
        <v>8314</v>
      </c>
      <c r="R3075" t="s">
        <v>8354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8">
        <f>IFERROR(ROUND(E3076/L3076,4),0)</f>
        <v>7.3333000000000004</v>
      </c>
      <c r="Q3076" s="10" t="s">
        <v>8314</v>
      </c>
      <c r="R3076" t="s">
        <v>8354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8">
        <f>IFERROR(ROUND(E3077/L3077,4),0)</f>
        <v>64.8</v>
      </c>
      <c r="Q3077" s="10" t="s">
        <v>8314</v>
      </c>
      <c r="R3077" t="s">
        <v>8354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8">
        <f>IFERROR(ROUND(E3078/L3078,4),0)</f>
        <v>30.12</v>
      </c>
      <c r="Q3078" s="10" t="s">
        <v>8314</v>
      </c>
      <c r="R3078" t="s">
        <v>8354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8">
        <f>IFERROR(ROUND(E3079/L3079,4),0)</f>
        <v>52.5</v>
      </c>
      <c r="Q3079" s="10" t="s">
        <v>8314</v>
      </c>
      <c r="R3079" t="s">
        <v>8354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8">
        <f>IFERROR(ROUND(E3080/L3080,4),0)</f>
        <v>23.666699999999999</v>
      </c>
      <c r="Q3080" s="10" t="s">
        <v>8314</v>
      </c>
      <c r="R3080" t="s">
        <v>8354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8">
        <f>IFERROR(ROUND(E3081/L3081,4),0)</f>
        <v>415.77780000000001</v>
      </c>
      <c r="Q3081" s="10" t="s">
        <v>8314</v>
      </c>
      <c r="R3081" t="s">
        <v>8354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8">
        <f>IFERROR(ROUND(E3082/L3082,4),0)</f>
        <v>53.714300000000001</v>
      </c>
      <c r="Q3082" s="10" t="s">
        <v>8314</v>
      </c>
      <c r="R3082" t="s">
        <v>8354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8">
        <f>IFERROR(ROUND(E3083/L3083,4),0)</f>
        <v>420.6</v>
      </c>
      <c r="Q3083" s="10" t="s">
        <v>8314</v>
      </c>
      <c r="R3083" t="s">
        <v>8354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8">
        <f>IFERROR(ROUND(E3084/L3084,4),0)</f>
        <v>0</v>
      </c>
      <c r="Q3084" s="10" t="s">
        <v>8314</v>
      </c>
      <c r="R3084" t="s">
        <v>8354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8">
        <f>IFERROR(ROUND(E3085/L3085,4),0)</f>
        <v>18.666699999999999</v>
      </c>
      <c r="Q3085" s="10" t="s">
        <v>8314</v>
      </c>
      <c r="R3085" t="s">
        <v>8354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8">
        <f>IFERROR(ROUND(E3086/L3086,4),0)</f>
        <v>78.333299999999994</v>
      </c>
      <c r="Q3086" s="10" t="s">
        <v>8314</v>
      </c>
      <c r="R3086" t="s">
        <v>8354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8">
        <f>IFERROR(ROUND(E3087/L3087,4),0)</f>
        <v>67.777799999999999</v>
      </c>
      <c r="Q3087" s="10" t="s">
        <v>8314</v>
      </c>
      <c r="R3087" t="s">
        <v>8354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8">
        <f>IFERROR(ROUND(E3088/L3088,4),0)</f>
        <v>16.666699999999999</v>
      </c>
      <c r="Q3088" s="10" t="s">
        <v>8314</v>
      </c>
      <c r="R3088" t="s">
        <v>8354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8">
        <f>IFERROR(ROUND(E3089/L3089,4),0)</f>
        <v>62.5</v>
      </c>
      <c r="Q3089" s="10" t="s">
        <v>8314</v>
      </c>
      <c r="R3089" t="s">
        <v>8354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8">
        <f>IFERROR(ROUND(E3090/L3090,4),0)</f>
        <v>42</v>
      </c>
      <c r="Q3090" s="10" t="s">
        <v>8314</v>
      </c>
      <c r="R3090" t="s">
        <v>8354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8">
        <f>IFERROR(ROUND(E3091/L3091,4),0)</f>
        <v>130.0889</v>
      </c>
      <c r="Q3091" s="10" t="s">
        <v>8314</v>
      </c>
      <c r="R3091" t="s">
        <v>8354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8">
        <f>IFERROR(ROUND(E3092/L3092,4),0)</f>
        <v>1270.2221999999999</v>
      </c>
      <c r="Q3092" s="10" t="s">
        <v>8314</v>
      </c>
      <c r="R3092" t="s">
        <v>8354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8">
        <f>IFERROR(ROUND(E3093/L3093,4),0)</f>
        <v>88.444400000000002</v>
      </c>
      <c r="Q3093" s="10" t="s">
        <v>8314</v>
      </c>
      <c r="R3093" t="s">
        <v>8354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8">
        <f>IFERROR(ROUND(E3094/L3094,4),0)</f>
        <v>56.342399999999998</v>
      </c>
      <c r="Q3094" s="10" t="s">
        <v>8314</v>
      </c>
      <c r="R3094" t="s">
        <v>8354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8">
        <f>IFERROR(ROUND(E3095/L3095,4),0)</f>
        <v>53.529400000000003</v>
      </c>
      <c r="Q3095" s="10" t="s">
        <v>8314</v>
      </c>
      <c r="R3095" t="s">
        <v>8354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8">
        <f>IFERROR(ROUND(E3096/L3096,4),0)</f>
        <v>25</v>
      </c>
      <c r="Q3096" s="10" t="s">
        <v>8314</v>
      </c>
      <c r="R3096" t="s">
        <v>8354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8">
        <f>IFERROR(ROUND(E3097/L3097,4),0)</f>
        <v>50</v>
      </c>
      <c r="Q3097" s="10" t="s">
        <v>8314</v>
      </c>
      <c r="R3097" t="s">
        <v>8354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8">
        <f>IFERROR(ROUND(E3098/L3098,4),0)</f>
        <v>56.785699999999999</v>
      </c>
      <c r="Q3098" s="10" t="s">
        <v>8314</v>
      </c>
      <c r="R3098" t="s">
        <v>8354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8">
        <f>IFERROR(ROUND(E3099/L3099,4),0)</f>
        <v>40.833300000000001</v>
      </c>
      <c r="Q3099" s="10" t="s">
        <v>8314</v>
      </c>
      <c r="R3099" t="s">
        <v>8354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8">
        <f>IFERROR(ROUND(E3100/L3100,4),0)</f>
        <v>65.111099999999993</v>
      </c>
      <c r="Q3100" s="10" t="s">
        <v>8314</v>
      </c>
      <c r="R3100" t="s">
        <v>8354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8">
        <f>IFERROR(ROUND(E3101/L3101,4),0)</f>
        <v>55.6</v>
      </c>
      <c r="Q3101" s="10" t="s">
        <v>8314</v>
      </c>
      <c r="R3101" t="s">
        <v>8354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8">
        <f>IFERROR(ROUND(E3102/L3102,4),0)</f>
        <v>140.5385</v>
      </c>
      <c r="Q3102" s="10" t="s">
        <v>8314</v>
      </c>
      <c r="R3102" t="s">
        <v>8354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8">
        <f>IFERROR(ROUND(E3103/L3103,4),0)</f>
        <v>25</v>
      </c>
      <c r="Q3103" s="10" t="s">
        <v>8314</v>
      </c>
      <c r="R3103" t="s">
        <v>8354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8">
        <f>IFERROR(ROUND(E3104/L3104,4),0)</f>
        <v>69.533299999999997</v>
      </c>
      <c r="Q3104" s="10" t="s">
        <v>8314</v>
      </c>
      <c r="R3104" t="s">
        <v>8354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8">
        <f>IFERROR(ROUND(E3105/L3105,4),0)</f>
        <v>5.5</v>
      </c>
      <c r="Q3105" s="10" t="s">
        <v>8314</v>
      </c>
      <c r="R3105" t="s">
        <v>8354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8">
        <f>IFERROR(ROUND(E3106/L3106,4),0)</f>
        <v>237</v>
      </c>
      <c r="Q3106" s="10" t="s">
        <v>8314</v>
      </c>
      <c r="R3106" t="s">
        <v>8354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8">
        <f>IFERROR(ROUND(E3107/L3107,4),0)</f>
        <v>79.870999999999995</v>
      </c>
      <c r="Q3107" s="10" t="s">
        <v>8314</v>
      </c>
      <c r="R3107" t="s">
        <v>8354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8">
        <f>IFERROR(ROUND(E3108/L3108,4),0)</f>
        <v>10.25</v>
      </c>
      <c r="Q3108" s="10" t="s">
        <v>8314</v>
      </c>
      <c r="R3108" t="s">
        <v>8354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8">
        <f>IFERROR(ROUND(E3109/L3109,4),0)</f>
        <v>272.58620000000002</v>
      </c>
      <c r="Q3109" s="10" t="s">
        <v>8314</v>
      </c>
      <c r="R3109" t="s">
        <v>8354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8">
        <f>IFERROR(ROUND(E3110/L3110,4),0)</f>
        <v>13</v>
      </c>
      <c r="Q3110" s="10" t="s">
        <v>8314</v>
      </c>
      <c r="R3110" t="s">
        <v>8354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8">
        <f>IFERROR(ROUND(E3111/L3111,4),0)</f>
        <v>58.184199999999997</v>
      </c>
      <c r="Q3111" s="10" t="s">
        <v>8314</v>
      </c>
      <c r="R3111" t="s">
        <v>8354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8">
        <f>IFERROR(ROUND(E3112/L3112,4),0)</f>
        <v>10</v>
      </c>
      <c r="Q3112" s="10" t="s">
        <v>8314</v>
      </c>
      <c r="R3112" t="s">
        <v>8354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8">
        <f>IFERROR(ROUND(E3113/L3113,4),0)</f>
        <v>70.1053</v>
      </c>
      <c r="Q3113" s="10" t="s">
        <v>8314</v>
      </c>
      <c r="R3113" t="s">
        <v>8354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8">
        <f>IFERROR(ROUND(E3114/L3114,4),0)</f>
        <v>57.8889</v>
      </c>
      <c r="Q3114" s="10" t="s">
        <v>8314</v>
      </c>
      <c r="R3114" t="s">
        <v>8354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8">
        <f>IFERROR(ROUND(E3115/L3115,4),0)</f>
        <v>125.27030000000001</v>
      </c>
      <c r="Q3115" s="10" t="s">
        <v>8314</v>
      </c>
      <c r="R3115" t="s">
        <v>8354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8">
        <f>IFERROR(ROUND(E3116/L3116,4),0)</f>
        <v>0</v>
      </c>
      <c r="Q3116" s="10" t="s">
        <v>8314</v>
      </c>
      <c r="R3116" t="s">
        <v>8354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8">
        <f>IFERROR(ROUND(E3117/L3117,4),0)</f>
        <v>300</v>
      </c>
      <c r="Q3117" s="10" t="s">
        <v>8314</v>
      </c>
      <c r="R3117" t="s">
        <v>8354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8">
        <f>IFERROR(ROUND(E3118/L3118,4),0)</f>
        <v>43</v>
      </c>
      <c r="Q3118" s="10" t="s">
        <v>8314</v>
      </c>
      <c r="R3118" t="s">
        <v>8354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8">
        <f>IFERROR(ROUND(E3119/L3119,4),0)</f>
        <v>1</v>
      </c>
      <c r="Q3119" s="10" t="s">
        <v>8314</v>
      </c>
      <c r="R3119" t="s">
        <v>8354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8">
        <f>IFERROR(ROUND(E3120/L3120,4),0)</f>
        <v>775</v>
      </c>
      <c r="Q3120" s="10" t="s">
        <v>8314</v>
      </c>
      <c r="R3120" t="s">
        <v>8354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8">
        <f>IFERROR(ROUND(E3121/L3121,4),0)</f>
        <v>5</v>
      </c>
      <c r="Q3121" s="10" t="s">
        <v>8314</v>
      </c>
      <c r="R3121" t="s">
        <v>8354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8">
        <f>IFERROR(ROUND(E3122/L3122,4),0)</f>
        <v>12.8</v>
      </c>
      <c r="Q3122" s="10" t="s">
        <v>8314</v>
      </c>
      <c r="R3122" t="s">
        <v>8354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8">
        <f>IFERROR(ROUND(E3123/L3123,4),0)</f>
        <v>10</v>
      </c>
      <c r="Q3123" s="10" t="s">
        <v>8314</v>
      </c>
      <c r="R3123" t="s">
        <v>8354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8">
        <f>IFERROR(ROUND(E3124/L3124,4),0)</f>
        <v>58</v>
      </c>
      <c r="Q3124" s="10" t="s">
        <v>8314</v>
      </c>
      <c r="R3124" t="s">
        <v>8354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8">
        <f>IFERROR(ROUND(E3125/L3125,4),0)</f>
        <v>244.80459999999999</v>
      </c>
      <c r="Q3125" s="10" t="s">
        <v>8314</v>
      </c>
      <c r="R3125" t="s">
        <v>8354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8">
        <f>IFERROR(ROUND(E3126/L3126,4),0)</f>
        <v>6.5</v>
      </c>
      <c r="Q3126" s="10" t="s">
        <v>8314</v>
      </c>
      <c r="R3126" t="s">
        <v>8354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8">
        <f>IFERROR(ROUND(E3127/L3127,4),0)</f>
        <v>0</v>
      </c>
      <c r="Q3127" s="10" t="s">
        <v>8314</v>
      </c>
      <c r="R3127" t="s">
        <v>8354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8">
        <f>IFERROR(ROUND(E3128/L3128,4),0)</f>
        <v>61.176499999999997</v>
      </c>
      <c r="Q3128" s="10" t="s">
        <v>8314</v>
      </c>
      <c r="R3128" t="s">
        <v>8354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8">
        <f>IFERROR(ROUND(E3129/L3129,4),0)</f>
        <v>0</v>
      </c>
      <c r="Q3129" s="10" t="s">
        <v>8314</v>
      </c>
      <c r="R3129" t="s">
        <v>8354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8">
        <f>IFERROR(ROUND(E3130/L3130,4),0)</f>
        <v>139.23929999999999</v>
      </c>
      <c r="Q3130" s="10" t="s">
        <v>8314</v>
      </c>
      <c r="R3130" t="s">
        <v>8315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8">
        <f>IFERROR(ROUND(E3131/L3131,4),0)</f>
        <v>10</v>
      </c>
      <c r="Q3131" s="10" t="s">
        <v>8314</v>
      </c>
      <c r="R3131" t="s">
        <v>8315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8">
        <f>IFERROR(ROUND(E3132/L3132,4),0)</f>
        <v>93.75</v>
      </c>
      <c r="Q3132" s="10" t="s">
        <v>8314</v>
      </c>
      <c r="R3132" t="s">
        <v>8315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8">
        <f>IFERROR(ROUND(E3133/L3133,4),0)</f>
        <v>53.75</v>
      </c>
      <c r="Q3133" s="10" t="s">
        <v>8314</v>
      </c>
      <c r="R3133" t="s">
        <v>8315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8">
        <f>IFERROR(ROUND(E3134/L3134,4),0)</f>
        <v>10</v>
      </c>
      <c r="Q3134" s="10" t="s">
        <v>8314</v>
      </c>
      <c r="R3134" t="s">
        <v>8315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8">
        <f>IFERROR(ROUND(E3135/L3135,4),0)</f>
        <v>33.75</v>
      </c>
      <c r="Q3135" s="10" t="s">
        <v>8314</v>
      </c>
      <c r="R3135" t="s">
        <v>8315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8">
        <f>IFERROR(ROUND(E3136/L3136,4),0)</f>
        <v>18.75</v>
      </c>
      <c r="Q3136" s="10" t="s">
        <v>8314</v>
      </c>
      <c r="R3136" t="s">
        <v>8315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8">
        <f>IFERROR(ROUND(E3137/L3137,4),0)</f>
        <v>23.142900000000001</v>
      </c>
      <c r="Q3137" s="10" t="s">
        <v>8314</v>
      </c>
      <c r="R3137" t="s">
        <v>8315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8">
        <f>IFERROR(ROUND(E3138/L3138,4),0)</f>
        <v>29.045500000000001</v>
      </c>
      <c r="Q3138" s="10" t="s">
        <v>8314</v>
      </c>
      <c r="R3138" t="s">
        <v>8315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8">
        <f>IFERROR(ROUND(E3139/L3139,4),0)</f>
        <v>50</v>
      </c>
      <c r="Q3139" s="10" t="s">
        <v>8314</v>
      </c>
      <c r="R3139" t="s">
        <v>8315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8">
        <f>IFERROR(ROUND(E3140/L3140,4),0)</f>
        <v>0</v>
      </c>
      <c r="Q3140" s="10" t="s">
        <v>8314</v>
      </c>
      <c r="R3140" t="s">
        <v>8315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8">
        <f>IFERROR(ROUND(E3141/L3141,4),0)</f>
        <v>450</v>
      </c>
      <c r="Q3141" s="10" t="s">
        <v>8314</v>
      </c>
      <c r="R3141" t="s">
        <v>8315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8">
        <f>IFERROR(ROUND(E3142/L3142,4),0)</f>
        <v>24</v>
      </c>
      <c r="Q3142" s="10" t="s">
        <v>8314</v>
      </c>
      <c r="R3142" t="s">
        <v>8315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8">
        <f>IFERROR(ROUND(E3143/L3143,4),0)</f>
        <v>32.25</v>
      </c>
      <c r="Q3143" s="10" t="s">
        <v>8314</v>
      </c>
      <c r="R3143" t="s">
        <v>8315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8">
        <f>IFERROR(ROUND(E3144/L3144,4),0)</f>
        <v>15</v>
      </c>
      <c r="Q3144" s="10" t="s">
        <v>8314</v>
      </c>
      <c r="R3144" t="s">
        <v>8315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8">
        <f>IFERROR(ROUND(E3145/L3145,4),0)</f>
        <v>0</v>
      </c>
      <c r="Q3145" s="10" t="s">
        <v>8314</v>
      </c>
      <c r="R3145" t="s">
        <v>8315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8">
        <f>IFERROR(ROUND(E3146/L3146,4),0)</f>
        <v>251.33330000000001</v>
      </c>
      <c r="Q3146" s="10" t="s">
        <v>8314</v>
      </c>
      <c r="R3146" t="s">
        <v>8315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8">
        <f>IFERROR(ROUND(E3147/L3147,4),0)</f>
        <v>0</v>
      </c>
      <c r="Q3147" s="10" t="s">
        <v>8314</v>
      </c>
      <c r="R3147" t="s">
        <v>8315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8">
        <f>IFERROR(ROUND(E3148/L3148,4),0)</f>
        <v>437.5</v>
      </c>
      <c r="Q3148" s="10" t="s">
        <v>8314</v>
      </c>
      <c r="R3148" t="s">
        <v>8315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8">
        <f>IFERROR(ROUND(E3149/L3149,4),0)</f>
        <v>110.35209999999999</v>
      </c>
      <c r="Q3149" s="10" t="s">
        <v>8314</v>
      </c>
      <c r="R3149" t="s">
        <v>8315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8">
        <f>IFERROR(ROUND(E3150/L3150,4),0)</f>
        <v>41.421100000000003</v>
      </c>
      <c r="Q3150" s="10" t="s">
        <v>8314</v>
      </c>
      <c r="R3150" t="s">
        <v>8315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8">
        <f>IFERROR(ROUND(E3151/L3151,4),0)</f>
        <v>52</v>
      </c>
      <c r="Q3151" s="10" t="s">
        <v>8314</v>
      </c>
      <c r="R3151" t="s">
        <v>8315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8">
        <f>IFERROR(ROUND(E3152/L3152,4),0)</f>
        <v>33.990400000000001</v>
      </c>
      <c r="Q3152" s="10" t="s">
        <v>8314</v>
      </c>
      <c r="R3152" t="s">
        <v>8315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8">
        <f>IFERROR(ROUND(E3153/L3153,4),0)</f>
        <v>103.35290000000001</v>
      </c>
      <c r="Q3153" s="10" t="s">
        <v>8314</v>
      </c>
      <c r="R3153" t="s">
        <v>8315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8">
        <f>IFERROR(ROUND(E3154/L3154,4),0)</f>
        <v>34.790999999999997</v>
      </c>
      <c r="Q3154" s="10" t="s">
        <v>8314</v>
      </c>
      <c r="R3154" t="s">
        <v>8315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8">
        <f>IFERROR(ROUND(E3155/L3155,4),0)</f>
        <v>41.773899999999998</v>
      </c>
      <c r="Q3155" s="10" t="s">
        <v>8314</v>
      </c>
      <c r="R3155" t="s">
        <v>8315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8">
        <f>IFERROR(ROUND(E3156/L3156,4),0)</f>
        <v>64.268299999999996</v>
      </c>
      <c r="Q3156" s="10" t="s">
        <v>8314</v>
      </c>
      <c r="R3156" t="s">
        <v>8315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8">
        <f>IFERROR(ROUND(E3157/L3157,4),0)</f>
        <v>31.209399999999999</v>
      </c>
      <c r="Q3157" s="10" t="s">
        <v>8314</v>
      </c>
      <c r="R3157" t="s">
        <v>8315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8">
        <f>IFERROR(ROUND(E3158/L3158,4),0)</f>
        <v>62.921300000000002</v>
      </c>
      <c r="Q3158" s="10" t="s">
        <v>8314</v>
      </c>
      <c r="R3158" t="s">
        <v>8315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8">
        <f>IFERROR(ROUND(E3159/L3159,4),0)</f>
        <v>98.536600000000007</v>
      </c>
      <c r="Q3159" s="10" t="s">
        <v>8314</v>
      </c>
      <c r="R3159" t="s">
        <v>8315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8">
        <f>IFERROR(ROUND(E3160/L3160,4),0)</f>
        <v>82.608699999999999</v>
      </c>
      <c r="Q3160" s="10" t="s">
        <v>8314</v>
      </c>
      <c r="R3160" t="s">
        <v>8315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8">
        <f>IFERROR(ROUND(E3161/L3161,4),0)</f>
        <v>38.504199999999997</v>
      </c>
      <c r="Q3161" s="10" t="s">
        <v>8314</v>
      </c>
      <c r="R3161" t="s">
        <v>8315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8">
        <f>IFERROR(ROUND(E3162/L3162,4),0)</f>
        <v>80.157899999999998</v>
      </c>
      <c r="Q3162" s="10" t="s">
        <v>8314</v>
      </c>
      <c r="R3162" t="s">
        <v>8315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8">
        <f>IFERROR(ROUND(E3163/L3163,4),0)</f>
        <v>28.4054</v>
      </c>
      <c r="Q3163" s="10" t="s">
        <v>8314</v>
      </c>
      <c r="R3163" t="s">
        <v>8315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8">
        <f>IFERROR(ROUND(E3164/L3164,4),0)</f>
        <v>80.730199999999996</v>
      </c>
      <c r="Q3164" s="10" t="s">
        <v>8314</v>
      </c>
      <c r="R3164" t="s">
        <v>8315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8">
        <f>IFERROR(ROUND(E3165/L3165,4),0)</f>
        <v>200.6944</v>
      </c>
      <c r="Q3165" s="10" t="s">
        <v>8314</v>
      </c>
      <c r="R3165" t="s">
        <v>8315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8">
        <f>IFERROR(ROUND(E3166/L3166,4),0)</f>
        <v>37.591500000000003</v>
      </c>
      <c r="Q3166" s="10" t="s">
        <v>8314</v>
      </c>
      <c r="R3166" t="s">
        <v>8315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8">
        <f>IFERROR(ROUND(E3167/L3167,4),0)</f>
        <v>58.095199999999998</v>
      </c>
      <c r="Q3167" s="10" t="s">
        <v>8314</v>
      </c>
      <c r="R3167" t="s">
        <v>8315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8">
        <f>IFERROR(ROUND(E3168/L3168,4),0)</f>
        <v>60.300899999999999</v>
      </c>
      <c r="Q3168" s="10" t="s">
        <v>8314</v>
      </c>
      <c r="R3168" t="s">
        <v>8315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8">
        <f>IFERROR(ROUND(E3169/L3169,4),0)</f>
        <v>63.363599999999998</v>
      </c>
      <c r="Q3169" s="10" t="s">
        <v>8314</v>
      </c>
      <c r="R3169" t="s">
        <v>8315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8">
        <f>IFERROR(ROUND(E3170/L3170,4),0)</f>
        <v>50.901600000000002</v>
      </c>
      <c r="Q3170" s="10" t="s">
        <v>8314</v>
      </c>
      <c r="R3170" t="s">
        <v>8315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8">
        <f>IFERROR(ROUND(E3171/L3171,4),0)</f>
        <v>100.5</v>
      </c>
      <c r="Q3171" s="10" t="s">
        <v>8314</v>
      </c>
      <c r="R3171" t="s">
        <v>8315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8">
        <f>IFERROR(ROUND(E3172/L3172,4),0)</f>
        <v>31.619700000000002</v>
      </c>
      <c r="Q3172" s="10" t="s">
        <v>8314</v>
      </c>
      <c r="R3172" t="s">
        <v>8315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8">
        <f>IFERROR(ROUND(E3173/L3173,4),0)</f>
        <v>65.102599999999995</v>
      </c>
      <c r="Q3173" s="10" t="s">
        <v>8314</v>
      </c>
      <c r="R3173" t="s">
        <v>8315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8">
        <f>IFERROR(ROUND(E3174/L3174,4),0)</f>
        <v>79.310299999999998</v>
      </c>
      <c r="Q3174" s="10" t="s">
        <v>8314</v>
      </c>
      <c r="R3174" t="s">
        <v>8315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8">
        <f>IFERROR(ROUND(E3175/L3175,4),0)</f>
        <v>139.1892</v>
      </c>
      <c r="Q3175" s="10" t="s">
        <v>8314</v>
      </c>
      <c r="R3175" t="s">
        <v>8315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8">
        <f>IFERROR(ROUND(E3176/L3176,4),0)</f>
        <v>131.91300000000001</v>
      </c>
      <c r="Q3176" s="10" t="s">
        <v>8314</v>
      </c>
      <c r="R3176" t="s">
        <v>8315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8">
        <f>IFERROR(ROUND(E3177/L3177,4),0)</f>
        <v>91.3</v>
      </c>
      <c r="Q3177" s="10" t="s">
        <v>8314</v>
      </c>
      <c r="R3177" t="s">
        <v>8315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8">
        <f>IFERROR(ROUND(E3178/L3178,4),0)</f>
        <v>39.672699999999999</v>
      </c>
      <c r="Q3178" s="10" t="s">
        <v>8314</v>
      </c>
      <c r="R3178" t="s">
        <v>8315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8">
        <f>IFERROR(ROUND(E3179/L3179,4),0)</f>
        <v>57.548999999999999</v>
      </c>
      <c r="Q3179" s="10" t="s">
        <v>8314</v>
      </c>
      <c r="R3179" t="s">
        <v>8315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8">
        <f>IFERROR(ROUND(E3180/L3180,4),0)</f>
        <v>33.025599999999997</v>
      </c>
      <c r="Q3180" s="10" t="s">
        <v>8314</v>
      </c>
      <c r="R3180" t="s">
        <v>8315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8">
        <f>IFERROR(ROUND(E3181/L3181,4),0)</f>
        <v>77.335800000000006</v>
      </c>
      <c r="Q3181" s="10" t="s">
        <v>8314</v>
      </c>
      <c r="R3181" t="s">
        <v>8315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8">
        <f>IFERROR(ROUND(E3182/L3182,4),0)</f>
        <v>31.933299999999999</v>
      </c>
      <c r="Q3182" s="10" t="s">
        <v>8314</v>
      </c>
      <c r="R3182" t="s">
        <v>8315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8">
        <f>IFERROR(ROUND(E3183/L3183,4),0)</f>
        <v>36.333300000000001</v>
      </c>
      <c r="Q3183" s="10" t="s">
        <v>8314</v>
      </c>
      <c r="R3183" t="s">
        <v>8315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8">
        <f>IFERROR(ROUND(E3184/L3184,4),0)</f>
        <v>46.7682</v>
      </c>
      <c r="Q3184" s="10" t="s">
        <v>8314</v>
      </c>
      <c r="R3184" t="s">
        <v>8315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8">
        <f>IFERROR(ROUND(E3185/L3185,4),0)</f>
        <v>40.073500000000003</v>
      </c>
      <c r="Q3185" s="10" t="s">
        <v>8314</v>
      </c>
      <c r="R3185" t="s">
        <v>8315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8">
        <f>IFERROR(ROUND(E3186/L3186,4),0)</f>
        <v>100.2174</v>
      </c>
      <c r="Q3186" s="10" t="s">
        <v>8314</v>
      </c>
      <c r="R3186" t="s">
        <v>8315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8">
        <f>IFERROR(ROUND(E3187/L3187,4),0)</f>
        <v>41.666699999999999</v>
      </c>
      <c r="Q3187" s="10" t="s">
        <v>8314</v>
      </c>
      <c r="R3187" t="s">
        <v>8315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8">
        <f>IFERROR(ROUND(E3188/L3188,4),0)</f>
        <v>46.714300000000001</v>
      </c>
      <c r="Q3188" s="10" t="s">
        <v>8314</v>
      </c>
      <c r="R3188" t="s">
        <v>8315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8">
        <f>IFERROR(ROUND(E3189/L3189,4),0)</f>
        <v>71.491799999999998</v>
      </c>
      <c r="Q3189" s="10" t="s">
        <v>8314</v>
      </c>
      <c r="R3189" t="s">
        <v>8315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8">
        <f>IFERROR(ROUND(E3190/L3190,4),0)</f>
        <v>14.4444</v>
      </c>
      <c r="Q3190" s="10" t="s">
        <v>8314</v>
      </c>
      <c r="R3190" t="s">
        <v>8356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8">
        <f>IFERROR(ROUND(E3191/L3191,4),0)</f>
        <v>356.84210000000002</v>
      </c>
      <c r="Q3191" s="10" t="s">
        <v>8314</v>
      </c>
      <c r="R3191" t="s">
        <v>8356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8">
        <f>IFERROR(ROUND(E3192/L3192,4),0)</f>
        <v>0</v>
      </c>
      <c r="Q3192" s="10" t="s">
        <v>8314</v>
      </c>
      <c r="R3192" t="s">
        <v>8356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8">
        <f>IFERROR(ROUND(E3193/L3193,4),0)</f>
        <v>37.75</v>
      </c>
      <c r="Q3193" s="10" t="s">
        <v>8314</v>
      </c>
      <c r="R3193" t="s">
        <v>8356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8">
        <f>IFERROR(ROUND(E3194/L3194,4),0)</f>
        <v>12.75</v>
      </c>
      <c r="Q3194" s="10" t="s">
        <v>8314</v>
      </c>
      <c r="R3194" t="s">
        <v>8356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8">
        <f>IFERROR(ROUND(E3195/L3195,4),0)</f>
        <v>24.458300000000001</v>
      </c>
      <c r="Q3195" s="10" t="s">
        <v>8314</v>
      </c>
      <c r="R3195" t="s">
        <v>8356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8">
        <f>IFERROR(ROUND(E3196/L3196,4),0)</f>
        <v>0</v>
      </c>
      <c r="Q3196" s="10" t="s">
        <v>8314</v>
      </c>
      <c r="R3196" t="s">
        <v>8356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8">
        <f>IFERROR(ROUND(E3197/L3197,4),0)</f>
        <v>53.076900000000002</v>
      </c>
      <c r="Q3197" s="10" t="s">
        <v>8314</v>
      </c>
      <c r="R3197" t="s">
        <v>8356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8">
        <f>IFERROR(ROUND(E3198/L3198,4),0)</f>
        <v>300</v>
      </c>
      <c r="Q3198" s="10" t="s">
        <v>8314</v>
      </c>
      <c r="R3198" t="s">
        <v>8356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8">
        <f>IFERROR(ROUND(E3199/L3199,4),0)</f>
        <v>286.25</v>
      </c>
      <c r="Q3199" s="10" t="s">
        <v>8314</v>
      </c>
      <c r="R3199" t="s">
        <v>8356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8">
        <f>IFERROR(ROUND(E3200/L3200,4),0)</f>
        <v>36.666699999999999</v>
      </c>
      <c r="Q3200" s="10" t="s">
        <v>8314</v>
      </c>
      <c r="R3200" t="s">
        <v>8356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8">
        <f>IFERROR(ROUND(E3201/L3201,4),0)</f>
        <v>49.207500000000003</v>
      </c>
      <c r="Q3201" s="10" t="s">
        <v>8314</v>
      </c>
      <c r="R3201" t="s">
        <v>8356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8">
        <f>IFERROR(ROUND(E3202/L3202,4),0)</f>
        <v>1</v>
      </c>
      <c r="Q3202" s="10" t="s">
        <v>8314</v>
      </c>
      <c r="R3202" t="s">
        <v>8356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8">
        <f>IFERROR(ROUND(E3203/L3203,4),0)</f>
        <v>12.5</v>
      </c>
      <c r="Q3203" s="10" t="s">
        <v>8314</v>
      </c>
      <c r="R3203" t="s">
        <v>8356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8">
        <f>IFERROR(ROUND(E3204/L3204,4),0)</f>
        <v>109.04</v>
      </c>
      <c r="Q3204" s="10" t="s">
        <v>8314</v>
      </c>
      <c r="R3204" t="s">
        <v>8356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8">
        <f>IFERROR(ROUND(E3205/L3205,4),0)</f>
        <v>41.666699999999999</v>
      </c>
      <c r="Q3205" s="10" t="s">
        <v>8314</v>
      </c>
      <c r="R3205" t="s">
        <v>8356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8">
        <f>IFERROR(ROUND(E3206/L3206,4),0)</f>
        <v>0</v>
      </c>
      <c r="Q3206" s="10" t="s">
        <v>8314</v>
      </c>
      <c r="R3206" t="s">
        <v>8356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8">
        <f>IFERROR(ROUND(E3207/L3207,4),0)</f>
        <v>22.75</v>
      </c>
      <c r="Q3207" s="10" t="s">
        <v>8314</v>
      </c>
      <c r="R3207" t="s">
        <v>8356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8">
        <f>IFERROR(ROUND(E3208/L3208,4),0)</f>
        <v>0</v>
      </c>
      <c r="Q3208" s="10" t="s">
        <v>8314</v>
      </c>
      <c r="R3208" t="s">
        <v>8356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8">
        <f>IFERROR(ROUND(E3209/L3209,4),0)</f>
        <v>70.833299999999994</v>
      </c>
      <c r="Q3209" s="10" t="s">
        <v>8314</v>
      </c>
      <c r="R3209" t="s">
        <v>8356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8">
        <f>IFERROR(ROUND(E3210/L3210,4),0)</f>
        <v>63.1098</v>
      </c>
      <c r="Q3210" s="10" t="s">
        <v>8314</v>
      </c>
      <c r="R3210" t="s">
        <v>8315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8">
        <f>IFERROR(ROUND(E3211/L3211,4),0)</f>
        <v>50.158000000000001</v>
      </c>
      <c r="Q3211" s="10" t="s">
        <v>8314</v>
      </c>
      <c r="R3211" t="s">
        <v>8315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8">
        <f>IFERROR(ROUND(E3212/L3212,4),0)</f>
        <v>62.883299999999998</v>
      </c>
      <c r="Q3212" s="10" t="s">
        <v>8314</v>
      </c>
      <c r="R3212" t="s">
        <v>8315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8">
        <f>IFERROR(ROUND(E3213/L3213,4),0)</f>
        <v>85.531099999999995</v>
      </c>
      <c r="Q3213" s="10" t="s">
        <v>8314</v>
      </c>
      <c r="R3213" t="s">
        <v>8315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8">
        <f>IFERROR(ROUND(E3214/L3214,4),0)</f>
        <v>53.723399999999998</v>
      </c>
      <c r="Q3214" s="10" t="s">
        <v>8314</v>
      </c>
      <c r="R3214" t="s">
        <v>8315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8">
        <f>IFERROR(ROUND(E3215/L3215,4),0)</f>
        <v>127.8085</v>
      </c>
      <c r="Q3215" s="10" t="s">
        <v>8314</v>
      </c>
      <c r="R3215" t="s">
        <v>8315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8">
        <f>IFERROR(ROUND(E3216/L3216,4),0)</f>
        <v>106.57389999999999</v>
      </c>
      <c r="Q3216" s="10" t="s">
        <v>8314</v>
      </c>
      <c r="R3216" t="s">
        <v>8315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8">
        <f>IFERROR(ROUND(E3217/L3217,4),0)</f>
        <v>262.11189999999999</v>
      </c>
      <c r="Q3217" s="10" t="s">
        <v>8314</v>
      </c>
      <c r="R3217" t="s">
        <v>8315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8">
        <f>IFERROR(ROUND(E3218/L3218,4),0)</f>
        <v>57.171399999999998</v>
      </c>
      <c r="Q3218" s="10" t="s">
        <v>8314</v>
      </c>
      <c r="R3218" t="s">
        <v>8315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8">
        <f>IFERROR(ROUND(E3219/L3219,4),0)</f>
        <v>50.201900000000002</v>
      </c>
      <c r="Q3219" s="10" t="s">
        <v>8314</v>
      </c>
      <c r="R3219" t="s">
        <v>8315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8">
        <f>IFERROR(ROUND(E3220/L3220,4),0)</f>
        <v>66.587000000000003</v>
      </c>
      <c r="Q3220" s="10" t="s">
        <v>8314</v>
      </c>
      <c r="R3220" t="s">
        <v>8315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8">
        <f>IFERROR(ROUND(E3221/L3221,4),0)</f>
        <v>168.25210000000001</v>
      </c>
      <c r="Q3221" s="10" t="s">
        <v>8314</v>
      </c>
      <c r="R3221" t="s">
        <v>8315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8">
        <f>IFERROR(ROUND(E3222/L3222,4),0)</f>
        <v>256.37290000000002</v>
      </c>
      <c r="Q3222" s="10" t="s">
        <v>8314</v>
      </c>
      <c r="R3222" t="s">
        <v>8315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8">
        <f>IFERROR(ROUND(E3223/L3223,4),0)</f>
        <v>36.610599999999998</v>
      </c>
      <c r="Q3223" s="10" t="s">
        <v>8314</v>
      </c>
      <c r="R3223" t="s">
        <v>8315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8">
        <f>IFERROR(ROUND(E3224/L3224,4),0)</f>
        <v>37.142899999999997</v>
      </c>
      <c r="Q3224" s="10" t="s">
        <v>8314</v>
      </c>
      <c r="R3224" t="s">
        <v>8315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8">
        <f>IFERROR(ROUND(E3225/L3225,4),0)</f>
        <v>45.878399999999999</v>
      </c>
      <c r="Q3225" s="10" t="s">
        <v>8314</v>
      </c>
      <c r="R3225" t="s">
        <v>8315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8">
        <f>IFERROR(ROUND(E3226/L3226,4),0)</f>
        <v>141.71299999999999</v>
      </c>
      <c r="Q3226" s="10" t="s">
        <v>8314</v>
      </c>
      <c r="R3226" t="s">
        <v>8315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8">
        <f>IFERROR(ROUND(E3227/L3227,4),0)</f>
        <v>52.487200000000001</v>
      </c>
      <c r="Q3227" s="10" t="s">
        <v>8314</v>
      </c>
      <c r="R3227" t="s">
        <v>8315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8">
        <f>IFERROR(ROUND(E3228/L3228,4),0)</f>
        <v>59.523800000000001</v>
      </c>
      <c r="Q3228" s="10" t="s">
        <v>8314</v>
      </c>
      <c r="R3228" t="s">
        <v>8315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8">
        <f>IFERROR(ROUND(E3229/L3229,4),0)</f>
        <v>50</v>
      </c>
      <c r="Q3229" s="10" t="s">
        <v>8314</v>
      </c>
      <c r="R3229" t="s">
        <v>8315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8">
        <f>IFERROR(ROUND(E3230/L3230,4),0)</f>
        <v>193.6216</v>
      </c>
      <c r="Q3230" s="10" t="s">
        <v>8314</v>
      </c>
      <c r="R3230" t="s">
        <v>8315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8">
        <f>IFERROR(ROUND(E3231/L3231,4),0)</f>
        <v>106.797</v>
      </c>
      <c r="Q3231" s="10" t="s">
        <v>8314</v>
      </c>
      <c r="R3231" t="s">
        <v>8315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8">
        <f>IFERROR(ROUND(E3232/L3232,4),0)</f>
        <v>77.216200000000001</v>
      </c>
      <c r="Q3232" s="10" t="s">
        <v>8314</v>
      </c>
      <c r="R3232" t="s">
        <v>8315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8">
        <f>IFERROR(ROUND(E3233/L3233,4),0)</f>
        <v>57.5</v>
      </c>
      <c r="Q3233" s="10" t="s">
        <v>8314</v>
      </c>
      <c r="R3233" t="s">
        <v>8315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8">
        <f>IFERROR(ROUND(E3234/L3234,4),0)</f>
        <v>50.461500000000001</v>
      </c>
      <c r="Q3234" s="10" t="s">
        <v>8314</v>
      </c>
      <c r="R3234" t="s">
        <v>8315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8">
        <f>IFERROR(ROUND(E3235/L3235,4),0)</f>
        <v>97.376999999999995</v>
      </c>
      <c r="Q3235" s="10" t="s">
        <v>8314</v>
      </c>
      <c r="R3235" t="s">
        <v>8315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8">
        <f>IFERROR(ROUND(E3236/L3236,4),0)</f>
        <v>34.919199999999996</v>
      </c>
      <c r="Q3236" s="10" t="s">
        <v>8314</v>
      </c>
      <c r="R3236" t="s">
        <v>8315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8">
        <f>IFERROR(ROUND(E3237/L3237,4),0)</f>
        <v>85.5304</v>
      </c>
      <c r="Q3237" s="10" t="s">
        <v>8314</v>
      </c>
      <c r="R3237" t="s">
        <v>8315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8">
        <f>IFERROR(ROUND(E3238/L3238,4),0)</f>
        <v>182.9091</v>
      </c>
      <c r="Q3238" s="10" t="s">
        <v>8314</v>
      </c>
      <c r="R3238" t="s">
        <v>8315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8">
        <f>IFERROR(ROUND(E3239/L3239,4),0)</f>
        <v>131.1362</v>
      </c>
      <c r="Q3239" s="10" t="s">
        <v>8314</v>
      </c>
      <c r="R3239" t="s">
        <v>8315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8">
        <f>IFERROR(ROUND(E3240/L3240,4),0)</f>
        <v>39.810099999999998</v>
      </c>
      <c r="Q3240" s="10" t="s">
        <v>8314</v>
      </c>
      <c r="R3240" t="s">
        <v>8315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8">
        <f>IFERROR(ROUND(E3241/L3241,4),0)</f>
        <v>59.701700000000002</v>
      </c>
      <c r="Q3241" s="10" t="s">
        <v>8314</v>
      </c>
      <c r="R3241" t="s">
        <v>8315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8">
        <f>IFERROR(ROUND(E3242/L3242,4),0)</f>
        <v>88.735299999999995</v>
      </c>
      <c r="Q3242" s="10" t="s">
        <v>8314</v>
      </c>
      <c r="R3242" t="s">
        <v>8315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8">
        <f>IFERROR(ROUND(E3243/L3243,4),0)</f>
        <v>58.688600000000001</v>
      </c>
      <c r="Q3243" s="10" t="s">
        <v>8314</v>
      </c>
      <c r="R3243" t="s">
        <v>8315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8">
        <f>IFERROR(ROUND(E3244/L3244,4),0)</f>
        <v>69.565100000000001</v>
      </c>
      <c r="Q3244" s="10" t="s">
        <v>8314</v>
      </c>
      <c r="R3244" t="s">
        <v>8315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8">
        <f>IFERROR(ROUND(E3245/L3245,4),0)</f>
        <v>115.8732</v>
      </c>
      <c r="Q3245" s="10" t="s">
        <v>8314</v>
      </c>
      <c r="R3245" t="s">
        <v>8315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8">
        <f>IFERROR(ROUND(E3246/L3246,4),0)</f>
        <v>23.869599999999998</v>
      </c>
      <c r="Q3246" s="10" t="s">
        <v>8314</v>
      </c>
      <c r="R3246" t="s">
        <v>8315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8">
        <f>IFERROR(ROUND(E3247/L3247,4),0)</f>
        <v>81.125900000000001</v>
      </c>
      <c r="Q3247" s="10" t="s">
        <v>8314</v>
      </c>
      <c r="R3247" t="s">
        <v>8315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8">
        <f>IFERROR(ROUND(E3248/L3248,4),0)</f>
        <v>57.626899999999999</v>
      </c>
      <c r="Q3248" s="10" t="s">
        <v>8314</v>
      </c>
      <c r="R3248" t="s">
        <v>8315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8">
        <f>IFERROR(ROUND(E3249/L3249,4),0)</f>
        <v>46.4298</v>
      </c>
      <c r="Q3249" s="10" t="s">
        <v>8314</v>
      </c>
      <c r="R3249" t="s">
        <v>8315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8">
        <f>IFERROR(ROUND(E3250/L3250,4),0)</f>
        <v>60.475000000000001</v>
      </c>
      <c r="Q3250" s="10" t="s">
        <v>8314</v>
      </c>
      <c r="R3250" t="s">
        <v>8315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8">
        <f>IFERROR(ROUND(E3251/L3251,4),0)</f>
        <v>65.579499999999996</v>
      </c>
      <c r="Q3251" s="10" t="s">
        <v>8314</v>
      </c>
      <c r="R3251" t="s">
        <v>8315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8">
        <f>IFERROR(ROUND(E3252/L3252,4),0)</f>
        <v>119.1925</v>
      </c>
      <c r="Q3252" s="10" t="s">
        <v>8314</v>
      </c>
      <c r="R3252" t="s">
        <v>8315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8">
        <f>IFERROR(ROUND(E3253/L3253,4),0)</f>
        <v>83.05</v>
      </c>
      <c r="Q3253" s="10" t="s">
        <v>8314</v>
      </c>
      <c r="R3253" t="s">
        <v>8315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8">
        <f>IFERROR(ROUND(E3254/L3254,4),0)</f>
        <v>57.52</v>
      </c>
      <c r="Q3254" s="10" t="s">
        <v>8314</v>
      </c>
      <c r="R3254" t="s">
        <v>8315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8">
        <f>IFERROR(ROUND(E3255/L3255,4),0)</f>
        <v>177.08699999999999</v>
      </c>
      <c r="Q3255" s="10" t="s">
        <v>8314</v>
      </c>
      <c r="R3255" t="s">
        <v>8315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8">
        <f>IFERROR(ROUND(E3256/L3256,4),0)</f>
        <v>70.771500000000003</v>
      </c>
      <c r="Q3256" s="10" t="s">
        <v>8314</v>
      </c>
      <c r="R3256" t="s">
        <v>8315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8">
        <f>IFERROR(ROUND(E3257/L3257,4),0)</f>
        <v>29.166699999999999</v>
      </c>
      <c r="Q3257" s="10" t="s">
        <v>8314</v>
      </c>
      <c r="R3257" t="s">
        <v>8315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8">
        <f>IFERROR(ROUND(E3258/L3258,4),0)</f>
        <v>72.761399999999995</v>
      </c>
      <c r="Q3258" s="10" t="s">
        <v>8314</v>
      </c>
      <c r="R3258" t="s">
        <v>8315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8">
        <f>IFERROR(ROUND(E3259/L3259,4),0)</f>
        <v>51.853400000000001</v>
      </c>
      <c r="Q3259" s="10" t="s">
        <v>8314</v>
      </c>
      <c r="R3259" t="s">
        <v>8315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8">
        <f>IFERROR(ROUND(E3260/L3260,4),0)</f>
        <v>98.2</v>
      </c>
      <c r="Q3260" s="10" t="s">
        <v>8314</v>
      </c>
      <c r="R3260" t="s">
        <v>8315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8">
        <f>IFERROR(ROUND(E3261/L3261,4),0)</f>
        <v>251.7381</v>
      </c>
      <c r="Q3261" s="10" t="s">
        <v>8314</v>
      </c>
      <c r="R3261" t="s">
        <v>8315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8">
        <f>IFERROR(ROUND(E3262/L3262,4),0)</f>
        <v>74.821899999999999</v>
      </c>
      <c r="Q3262" s="10" t="s">
        <v>8314</v>
      </c>
      <c r="R3262" t="s">
        <v>8315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8">
        <f>IFERROR(ROUND(E3263/L3263,4),0)</f>
        <v>67.653099999999995</v>
      </c>
      <c r="Q3263" s="10" t="s">
        <v>8314</v>
      </c>
      <c r="R3263" t="s">
        <v>8315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8">
        <f>IFERROR(ROUND(E3264/L3264,4),0)</f>
        <v>93.813400000000001</v>
      </c>
      <c r="Q3264" s="10" t="s">
        <v>8314</v>
      </c>
      <c r="R3264" t="s">
        <v>8315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8">
        <f>IFERROR(ROUND(E3265/L3265,4),0)</f>
        <v>41.2376</v>
      </c>
      <c r="Q3265" s="10" t="s">
        <v>8314</v>
      </c>
      <c r="R3265" t="s">
        <v>8315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8">
        <f>IFERROR(ROUND(E3266/L3266,4),0)</f>
        <v>52.551000000000002</v>
      </c>
      <c r="Q3266" s="10" t="s">
        <v>8314</v>
      </c>
      <c r="R3266" t="s">
        <v>8315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8">
        <f>IFERROR(ROUND(E3267/L3267,4),0)</f>
        <v>70.285700000000006</v>
      </c>
      <c r="Q3267" s="10" t="s">
        <v>8314</v>
      </c>
      <c r="R3267" t="s">
        <v>8315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8">
        <f>IFERROR(ROUND(E3268/L3268,4),0)</f>
        <v>48.325200000000002</v>
      </c>
      <c r="Q3268" s="10" t="s">
        <v>8314</v>
      </c>
      <c r="R3268" t="s">
        <v>8315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8">
        <f>IFERROR(ROUND(E3269/L3269,4),0)</f>
        <v>53.177100000000003</v>
      </c>
      <c r="Q3269" s="10" t="s">
        <v>8314</v>
      </c>
      <c r="R3269" t="s">
        <v>8315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8">
        <f>IFERROR(ROUND(E3270/L3270,4),0)</f>
        <v>60.952399999999997</v>
      </c>
      <c r="Q3270" s="10" t="s">
        <v>8314</v>
      </c>
      <c r="R3270" t="s">
        <v>8315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8">
        <f>IFERROR(ROUND(E3271/L3271,4),0)</f>
        <v>116</v>
      </c>
      <c r="Q3271" s="10" t="s">
        <v>8314</v>
      </c>
      <c r="R3271" t="s">
        <v>8315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8">
        <f>IFERROR(ROUND(E3272/L3272,4),0)</f>
        <v>61</v>
      </c>
      <c r="Q3272" s="10" t="s">
        <v>8314</v>
      </c>
      <c r="R3272" t="s">
        <v>8315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8">
        <f>IFERROR(ROUND(E3273/L3273,4),0)</f>
        <v>38.235300000000002</v>
      </c>
      <c r="Q3273" s="10" t="s">
        <v>8314</v>
      </c>
      <c r="R3273" t="s">
        <v>8315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8">
        <f>IFERROR(ROUND(E3274/L3274,4),0)</f>
        <v>106.5034</v>
      </c>
      <c r="Q3274" s="10" t="s">
        <v>8314</v>
      </c>
      <c r="R3274" t="s">
        <v>8315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8">
        <f>IFERROR(ROUND(E3275/L3275,4),0)</f>
        <v>204.57140000000001</v>
      </c>
      <c r="Q3275" s="10" t="s">
        <v>8314</v>
      </c>
      <c r="R3275" t="s">
        <v>8315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8">
        <f>IFERROR(ROUND(E3276/L3276,4),0)</f>
        <v>54.912599999999998</v>
      </c>
      <c r="Q3276" s="10" t="s">
        <v>8314</v>
      </c>
      <c r="R3276" t="s">
        <v>8315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8">
        <f>IFERROR(ROUND(E3277/L3277,4),0)</f>
        <v>150.41669999999999</v>
      </c>
      <c r="Q3277" s="10" t="s">
        <v>8314</v>
      </c>
      <c r="R3277" t="s">
        <v>8315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8">
        <f>IFERROR(ROUND(E3278/L3278,4),0)</f>
        <v>52.58</v>
      </c>
      <c r="Q3278" s="10" t="s">
        <v>8314</v>
      </c>
      <c r="R3278" t="s">
        <v>8315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8">
        <f>IFERROR(ROUND(E3279/L3279,4),0)</f>
        <v>54.3</v>
      </c>
      <c r="Q3279" s="10" t="s">
        <v>8314</v>
      </c>
      <c r="R3279" t="s">
        <v>8315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8">
        <f>IFERROR(ROUND(E3280/L3280,4),0)</f>
        <v>76.029399999999995</v>
      </c>
      <c r="Q3280" s="10" t="s">
        <v>8314</v>
      </c>
      <c r="R3280" t="s">
        <v>8315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8">
        <f>IFERROR(ROUND(E3281/L3281,4),0)</f>
        <v>105.2063</v>
      </c>
      <c r="Q3281" s="10" t="s">
        <v>8314</v>
      </c>
      <c r="R3281" t="s">
        <v>8315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8">
        <f>IFERROR(ROUND(E3282/L3282,4),0)</f>
        <v>68.666700000000006</v>
      </c>
      <c r="Q3282" s="10" t="s">
        <v>8314</v>
      </c>
      <c r="R3282" t="s">
        <v>8315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8">
        <f>IFERROR(ROUND(E3283/L3283,4),0)</f>
        <v>129.36170000000001</v>
      </c>
      <c r="Q3283" s="10" t="s">
        <v>8314</v>
      </c>
      <c r="R3283" t="s">
        <v>8315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8">
        <f>IFERROR(ROUND(E3284/L3284,4),0)</f>
        <v>134.2637</v>
      </c>
      <c r="Q3284" s="10" t="s">
        <v>8314</v>
      </c>
      <c r="R3284" t="s">
        <v>8315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8">
        <f>IFERROR(ROUND(E3285/L3285,4),0)</f>
        <v>17.829799999999999</v>
      </c>
      <c r="Q3285" s="10" t="s">
        <v>8314</v>
      </c>
      <c r="R3285" t="s">
        <v>8315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8">
        <f>IFERROR(ROUND(E3286/L3286,4),0)</f>
        <v>203.2</v>
      </c>
      <c r="Q3286" s="10" t="s">
        <v>8314</v>
      </c>
      <c r="R3286" t="s">
        <v>8315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8">
        <f>IFERROR(ROUND(E3287/L3287,4),0)</f>
        <v>69.185199999999995</v>
      </c>
      <c r="Q3287" s="10" t="s">
        <v>8314</v>
      </c>
      <c r="R3287" t="s">
        <v>8315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8">
        <f>IFERROR(ROUND(E3288/L3288,4),0)</f>
        <v>125.123</v>
      </c>
      <c r="Q3288" s="10" t="s">
        <v>8314</v>
      </c>
      <c r="R3288" t="s">
        <v>8315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8">
        <f>IFERROR(ROUND(E3289/L3289,4),0)</f>
        <v>73.529399999999995</v>
      </c>
      <c r="Q3289" s="10" t="s">
        <v>8314</v>
      </c>
      <c r="R3289" t="s">
        <v>8315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8">
        <f>IFERROR(ROUND(E3290/L3290,4),0)</f>
        <v>48.437100000000001</v>
      </c>
      <c r="Q3290" s="10" t="s">
        <v>8314</v>
      </c>
      <c r="R3290" t="s">
        <v>8315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8">
        <f>IFERROR(ROUND(E3291/L3291,4),0)</f>
        <v>26.6084</v>
      </c>
      <c r="Q3291" s="10" t="s">
        <v>8314</v>
      </c>
      <c r="R3291" t="s">
        <v>8315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8">
        <f>IFERROR(ROUND(E3292/L3292,4),0)</f>
        <v>33.666699999999999</v>
      </c>
      <c r="Q3292" s="10" t="s">
        <v>8314</v>
      </c>
      <c r="R3292" t="s">
        <v>8315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8">
        <f>IFERROR(ROUND(E3293/L3293,4),0)</f>
        <v>40.714300000000001</v>
      </c>
      <c r="Q3293" s="10" t="s">
        <v>8314</v>
      </c>
      <c r="R3293" t="s">
        <v>8315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8">
        <f>IFERROR(ROUND(E3294/L3294,4),0)</f>
        <v>19.2667</v>
      </c>
      <c r="Q3294" s="10" t="s">
        <v>8314</v>
      </c>
      <c r="R3294" t="s">
        <v>8315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8">
        <f>IFERROR(ROUND(E3295/L3295,4),0)</f>
        <v>84.285700000000006</v>
      </c>
      <c r="Q3295" s="10" t="s">
        <v>8314</v>
      </c>
      <c r="R3295" t="s">
        <v>8315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8">
        <f>IFERROR(ROUND(E3296/L3296,4),0)</f>
        <v>29.583300000000001</v>
      </c>
      <c r="Q3296" s="10" t="s">
        <v>8314</v>
      </c>
      <c r="R3296" t="s">
        <v>8315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8">
        <f>IFERROR(ROUND(E3297/L3297,4),0)</f>
        <v>26.667000000000002</v>
      </c>
      <c r="Q3297" s="10" t="s">
        <v>8314</v>
      </c>
      <c r="R3297" t="s">
        <v>8315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8">
        <f>IFERROR(ROUND(E3298/L3298,4),0)</f>
        <v>45.978700000000003</v>
      </c>
      <c r="Q3298" s="10" t="s">
        <v>8314</v>
      </c>
      <c r="R3298" t="s">
        <v>8315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8">
        <f>IFERROR(ROUND(E3299/L3299,4),0)</f>
        <v>125.0909</v>
      </c>
      <c r="Q3299" s="10" t="s">
        <v>8314</v>
      </c>
      <c r="R3299" t="s">
        <v>8315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8">
        <f>IFERROR(ROUND(E3300/L3300,4),0)</f>
        <v>141.29169999999999</v>
      </c>
      <c r="Q3300" s="10" t="s">
        <v>8314</v>
      </c>
      <c r="R3300" t="s">
        <v>8315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8">
        <f>IFERROR(ROUND(E3301/L3301,4),0)</f>
        <v>55.333300000000001</v>
      </c>
      <c r="Q3301" s="10" t="s">
        <v>8314</v>
      </c>
      <c r="R3301" t="s">
        <v>8315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8">
        <f>IFERROR(ROUND(E3302/L3302,4),0)</f>
        <v>46.420499999999997</v>
      </c>
      <c r="Q3302" s="10" t="s">
        <v>8314</v>
      </c>
      <c r="R3302" t="s">
        <v>8315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8">
        <f>IFERROR(ROUND(E3303/L3303,4),0)</f>
        <v>57.2</v>
      </c>
      <c r="Q3303" s="10" t="s">
        <v>8314</v>
      </c>
      <c r="R3303" t="s">
        <v>8315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8">
        <f>IFERROR(ROUND(E3304/L3304,4),0)</f>
        <v>173.7</v>
      </c>
      <c r="Q3304" s="10" t="s">
        <v>8314</v>
      </c>
      <c r="R3304" t="s">
        <v>8315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8">
        <f>IFERROR(ROUND(E3305/L3305,4),0)</f>
        <v>59.6</v>
      </c>
      <c r="Q3305" s="10" t="s">
        <v>8314</v>
      </c>
      <c r="R3305" t="s">
        <v>8315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8">
        <f>IFERROR(ROUND(E3306/L3306,4),0)</f>
        <v>89.585700000000003</v>
      </c>
      <c r="Q3306" s="10" t="s">
        <v>8314</v>
      </c>
      <c r="R3306" t="s">
        <v>8315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8">
        <f>IFERROR(ROUND(E3307/L3307,4),0)</f>
        <v>204.05</v>
      </c>
      <c r="Q3307" s="10" t="s">
        <v>8314</v>
      </c>
      <c r="R3307" t="s">
        <v>8315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8">
        <f>IFERROR(ROUND(E3308/L3308,4),0)</f>
        <v>48.703699999999998</v>
      </c>
      <c r="Q3308" s="10" t="s">
        <v>8314</v>
      </c>
      <c r="R3308" t="s">
        <v>8315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8">
        <f>IFERROR(ROUND(E3309/L3309,4),0)</f>
        <v>53.34</v>
      </c>
      <c r="Q3309" s="10" t="s">
        <v>8314</v>
      </c>
      <c r="R3309" t="s">
        <v>8315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8">
        <f>IFERROR(ROUND(E3310/L3310,4),0)</f>
        <v>75.087699999999998</v>
      </c>
      <c r="Q3310" s="10" t="s">
        <v>8314</v>
      </c>
      <c r="R3310" t="s">
        <v>8315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8">
        <f>IFERROR(ROUND(E3311/L3311,4),0)</f>
        <v>18</v>
      </c>
      <c r="Q3311" s="10" t="s">
        <v>8314</v>
      </c>
      <c r="R3311" t="s">
        <v>8315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8">
        <f>IFERROR(ROUND(E3312/L3312,4),0)</f>
        <v>209.83869999999999</v>
      </c>
      <c r="Q3312" s="10" t="s">
        <v>8314</v>
      </c>
      <c r="R3312" t="s">
        <v>8315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8">
        <f>IFERROR(ROUND(E3313/L3313,4),0)</f>
        <v>61.022199999999998</v>
      </c>
      <c r="Q3313" s="10" t="s">
        <v>8314</v>
      </c>
      <c r="R3313" t="s">
        <v>8315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8">
        <f>IFERROR(ROUND(E3314/L3314,4),0)</f>
        <v>61</v>
      </c>
      <c r="Q3314" s="10" t="s">
        <v>8314</v>
      </c>
      <c r="R3314" t="s">
        <v>8315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8">
        <f>IFERROR(ROUND(E3315/L3315,4),0)</f>
        <v>80.034499999999994</v>
      </c>
      <c r="Q3315" s="10" t="s">
        <v>8314</v>
      </c>
      <c r="R3315" t="s">
        <v>8315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8">
        <f>IFERROR(ROUND(E3316/L3316,4),0)</f>
        <v>29.068999999999999</v>
      </c>
      <c r="Q3316" s="10" t="s">
        <v>8314</v>
      </c>
      <c r="R3316" t="s">
        <v>8315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8">
        <f>IFERROR(ROUND(E3317/L3317,4),0)</f>
        <v>49.438200000000002</v>
      </c>
      <c r="Q3317" s="10" t="s">
        <v>8314</v>
      </c>
      <c r="R3317" t="s">
        <v>8315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8">
        <f>IFERROR(ROUND(E3318/L3318,4),0)</f>
        <v>93.977400000000003</v>
      </c>
      <c r="Q3318" s="10" t="s">
        <v>8314</v>
      </c>
      <c r="R3318" t="s">
        <v>8315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8">
        <f>IFERROR(ROUND(E3319/L3319,4),0)</f>
        <v>61.944400000000002</v>
      </c>
      <c r="Q3319" s="10" t="s">
        <v>8314</v>
      </c>
      <c r="R3319" t="s">
        <v>8315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8">
        <f>IFERROR(ROUND(E3320/L3320,4),0)</f>
        <v>78.5</v>
      </c>
      <c r="Q3320" s="10" t="s">
        <v>8314</v>
      </c>
      <c r="R3320" t="s">
        <v>8315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8">
        <f>IFERROR(ROUND(E3321/L3321,4),0)</f>
        <v>33.75</v>
      </c>
      <c r="Q3321" s="10" t="s">
        <v>8314</v>
      </c>
      <c r="R3321" t="s">
        <v>8315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8">
        <f>IFERROR(ROUND(E3322/L3322,4),0)</f>
        <v>66.447400000000002</v>
      </c>
      <c r="Q3322" s="10" t="s">
        <v>8314</v>
      </c>
      <c r="R3322" t="s">
        <v>8315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8">
        <f>IFERROR(ROUND(E3323/L3323,4),0)</f>
        <v>35.799999999999997</v>
      </c>
      <c r="Q3323" s="10" t="s">
        <v>8314</v>
      </c>
      <c r="R3323" t="s">
        <v>8315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8">
        <f>IFERROR(ROUND(E3324/L3324,4),0)</f>
        <v>145.65219999999999</v>
      </c>
      <c r="Q3324" s="10" t="s">
        <v>8314</v>
      </c>
      <c r="R3324" t="s">
        <v>8315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8">
        <f>IFERROR(ROUND(E3325/L3325,4),0)</f>
        <v>25.693899999999999</v>
      </c>
      <c r="Q3325" s="10" t="s">
        <v>8314</v>
      </c>
      <c r="R3325" t="s">
        <v>8315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8">
        <f>IFERROR(ROUND(E3326/L3326,4),0)</f>
        <v>152.5</v>
      </c>
      <c r="Q3326" s="10" t="s">
        <v>8314</v>
      </c>
      <c r="R3326" t="s">
        <v>8315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8">
        <f>IFERROR(ROUND(E3327/L3327,4),0)</f>
        <v>30</v>
      </c>
      <c r="Q3327" s="10" t="s">
        <v>8314</v>
      </c>
      <c r="R3327" t="s">
        <v>8315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8">
        <f>IFERROR(ROUND(E3328/L3328,4),0)</f>
        <v>142.2807</v>
      </c>
      <c r="Q3328" s="10" t="s">
        <v>8314</v>
      </c>
      <c r="R3328" t="s">
        <v>8315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8">
        <f>IFERROR(ROUND(E3329/L3329,4),0)</f>
        <v>24.545500000000001</v>
      </c>
      <c r="Q3329" s="10" t="s">
        <v>8314</v>
      </c>
      <c r="R3329" t="s">
        <v>8315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8">
        <f>IFERROR(ROUND(E3330/L3330,4),0)</f>
        <v>292.77780000000001</v>
      </c>
      <c r="Q3330" s="10" t="s">
        <v>8314</v>
      </c>
      <c r="R3330" t="s">
        <v>8315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8">
        <f>IFERROR(ROUND(E3331/L3331,4),0)</f>
        <v>44.923099999999998</v>
      </c>
      <c r="Q3331" s="10" t="s">
        <v>8314</v>
      </c>
      <c r="R3331" t="s">
        <v>8315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8">
        <f>IFERROR(ROUND(E3332/L3332,4),0)</f>
        <v>23.101400000000002</v>
      </c>
      <c r="Q3332" s="10" t="s">
        <v>8314</v>
      </c>
      <c r="R3332" t="s">
        <v>8315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8">
        <f>IFERROR(ROUND(E3333/L3333,4),0)</f>
        <v>80.400000000000006</v>
      </c>
      <c r="Q3333" s="10" t="s">
        <v>8314</v>
      </c>
      <c r="R3333" t="s">
        <v>8315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8">
        <f>IFERROR(ROUND(E3334/L3334,4),0)</f>
        <v>72.289199999999994</v>
      </c>
      <c r="Q3334" s="10" t="s">
        <v>8314</v>
      </c>
      <c r="R3334" t="s">
        <v>8315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8">
        <f>IFERROR(ROUND(E3335/L3335,4),0)</f>
        <v>32.972999999999999</v>
      </c>
      <c r="Q3335" s="10" t="s">
        <v>8314</v>
      </c>
      <c r="R3335" t="s">
        <v>8315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8">
        <f>IFERROR(ROUND(E3336/L3336,4),0)</f>
        <v>116.65219999999999</v>
      </c>
      <c r="Q3336" s="10" t="s">
        <v>8314</v>
      </c>
      <c r="R3336" t="s">
        <v>8315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8">
        <f>IFERROR(ROUND(E3337/L3337,4),0)</f>
        <v>79.619</v>
      </c>
      <c r="Q3337" s="10" t="s">
        <v>8314</v>
      </c>
      <c r="R3337" t="s">
        <v>8315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8">
        <f>IFERROR(ROUND(E3338/L3338,4),0)</f>
        <v>27.777799999999999</v>
      </c>
      <c r="Q3338" s="10" t="s">
        <v>8314</v>
      </c>
      <c r="R3338" t="s">
        <v>8315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8">
        <f>IFERROR(ROUND(E3339/L3339,4),0)</f>
        <v>81.029399999999995</v>
      </c>
      <c r="Q3339" s="10" t="s">
        <v>8314</v>
      </c>
      <c r="R3339" t="s">
        <v>8315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8">
        <f>IFERROR(ROUND(E3340/L3340,4),0)</f>
        <v>136.84819999999999</v>
      </c>
      <c r="Q3340" s="10" t="s">
        <v>8314</v>
      </c>
      <c r="R3340" t="s">
        <v>8315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8">
        <f>IFERROR(ROUND(E3341/L3341,4),0)</f>
        <v>177.61699999999999</v>
      </c>
      <c r="Q3341" s="10" t="s">
        <v>8314</v>
      </c>
      <c r="R3341" t="s">
        <v>8315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8">
        <f>IFERROR(ROUND(E3342/L3342,4),0)</f>
        <v>109.0789</v>
      </c>
      <c r="Q3342" s="10" t="s">
        <v>8314</v>
      </c>
      <c r="R3342" t="s">
        <v>8315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8">
        <f>IFERROR(ROUND(E3343/L3343,4),0)</f>
        <v>119.6429</v>
      </c>
      <c r="Q3343" s="10" t="s">
        <v>8314</v>
      </c>
      <c r="R3343" t="s">
        <v>8315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8">
        <f>IFERROR(ROUND(E3344/L3344,4),0)</f>
        <v>78.205100000000002</v>
      </c>
      <c r="Q3344" s="10" t="s">
        <v>8314</v>
      </c>
      <c r="R3344" t="s">
        <v>8315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8">
        <f>IFERROR(ROUND(E3345/L3345,4),0)</f>
        <v>52.173900000000003</v>
      </c>
      <c r="Q3345" s="10" t="s">
        <v>8314</v>
      </c>
      <c r="R3345" t="s">
        <v>8315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8">
        <f>IFERROR(ROUND(E3346/L3346,4),0)</f>
        <v>114.125</v>
      </c>
      <c r="Q3346" s="10" t="s">
        <v>8314</v>
      </c>
      <c r="R3346" t="s">
        <v>8315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8">
        <f>IFERROR(ROUND(E3347/L3347,4),0)</f>
        <v>50</v>
      </c>
      <c r="Q3347" s="10" t="s">
        <v>8314</v>
      </c>
      <c r="R3347" t="s">
        <v>8315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8">
        <f>IFERROR(ROUND(E3348/L3348,4),0)</f>
        <v>91.666700000000006</v>
      </c>
      <c r="Q3348" s="10" t="s">
        <v>8314</v>
      </c>
      <c r="R3348" t="s">
        <v>8315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8">
        <f>IFERROR(ROUND(E3349/L3349,4),0)</f>
        <v>108.5909</v>
      </c>
      <c r="Q3349" s="10" t="s">
        <v>8314</v>
      </c>
      <c r="R3349" t="s">
        <v>8315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8">
        <f>IFERROR(ROUND(E3350/L3350,4),0)</f>
        <v>69.822800000000001</v>
      </c>
      <c r="Q3350" s="10" t="s">
        <v>8314</v>
      </c>
      <c r="R3350" t="s">
        <v>8315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8">
        <f>IFERROR(ROUND(E3351/L3351,4),0)</f>
        <v>109.5714</v>
      </c>
      <c r="Q3351" s="10" t="s">
        <v>8314</v>
      </c>
      <c r="R3351" t="s">
        <v>8315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8">
        <f>IFERROR(ROUND(E3352/L3352,4),0)</f>
        <v>71.666700000000006</v>
      </c>
      <c r="Q3352" s="10" t="s">
        <v>8314</v>
      </c>
      <c r="R3352" t="s">
        <v>8315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8">
        <f>IFERROR(ROUND(E3353/L3353,4),0)</f>
        <v>93.611099999999993</v>
      </c>
      <c r="Q3353" s="10" t="s">
        <v>8314</v>
      </c>
      <c r="R3353" t="s">
        <v>8315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8">
        <f>IFERROR(ROUND(E3354/L3354,4),0)</f>
        <v>76.8</v>
      </c>
      <c r="Q3354" s="10" t="s">
        <v>8314</v>
      </c>
      <c r="R3354" t="s">
        <v>8315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8">
        <f>IFERROR(ROUND(E3355/L3355,4),0)</f>
        <v>35.795499999999997</v>
      </c>
      <c r="Q3355" s="10" t="s">
        <v>8314</v>
      </c>
      <c r="R3355" t="s">
        <v>8315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8">
        <f>IFERROR(ROUND(E3356/L3356,4),0)</f>
        <v>55.6</v>
      </c>
      <c r="Q3356" s="10" t="s">
        <v>8314</v>
      </c>
      <c r="R3356" t="s">
        <v>8315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8">
        <f>IFERROR(ROUND(E3357/L3357,4),0)</f>
        <v>147.33330000000001</v>
      </c>
      <c r="Q3357" s="10" t="s">
        <v>8314</v>
      </c>
      <c r="R3357" t="s">
        <v>8315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8">
        <f>IFERROR(ROUND(E3358/L3358,4),0)</f>
        <v>56.333300000000001</v>
      </c>
      <c r="Q3358" s="10" t="s">
        <v>8314</v>
      </c>
      <c r="R3358" t="s">
        <v>8315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8">
        <f>IFERROR(ROUND(E3359/L3359,4),0)</f>
        <v>96.1905</v>
      </c>
      <c r="Q3359" s="10" t="s">
        <v>8314</v>
      </c>
      <c r="R3359" t="s">
        <v>8315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8">
        <f>IFERROR(ROUND(E3360/L3360,4),0)</f>
        <v>63.574100000000001</v>
      </c>
      <c r="Q3360" s="10" t="s">
        <v>8314</v>
      </c>
      <c r="R3360" t="s">
        <v>8315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8">
        <f>IFERROR(ROUND(E3361/L3361,4),0)</f>
        <v>184.7826</v>
      </c>
      <c r="Q3361" s="10" t="s">
        <v>8314</v>
      </c>
      <c r="R3361" t="s">
        <v>8315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8">
        <f>IFERROR(ROUND(E3362/L3362,4),0)</f>
        <v>126.7222</v>
      </c>
      <c r="Q3362" s="10" t="s">
        <v>8314</v>
      </c>
      <c r="R3362" t="s">
        <v>8315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8">
        <f>IFERROR(ROUND(E3363/L3363,4),0)</f>
        <v>83.426500000000004</v>
      </c>
      <c r="Q3363" s="10" t="s">
        <v>8314</v>
      </c>
      <c r="R3363" t="s">
        <v>8315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8">
        <f>IFERROR(ROUND(E3364/L3364,4),0)</f>
        <v>54.5</v>
      </c>
      <c r="Q3364" s="10" t="s">
        <v>8314</v>
      </c>
      <c r="R3364" t="s">
        <v>8315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8">
        <f>IFERROR(ROUND(E3365/L3365,4),0)</f>
        <v>302.30770000000001</v>
      </c>
      <c r="Q3365" s="10" t="s">
        <v>8314</v>
      </c>
      <c r="R3365" t="s">
        <v>8315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8">
        <f>IFERROR(ROUND(E3366/L3366,4),0)</f>
        <v>44.1389</v>
      </c>
      <c r="Q3366" s="10" t="s">
        <v>8314</v>
      </c>
      <c r="R3366" t="s">
        <v>8315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8">
        <f>IFERROR(ROUND(E3367/L3367,4),0)</f>
        <v>866.66669999999999</v>
      </c>
      <c r="Q3367" s="10" t="s">
        <v>8314</v>
      </c>
      <c r="R3367" t="s">
        <v>8315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8">
        <f>IFERROR(ROUND(E3368/L3368,4),0)</f>
        <v>61.3889</v>
      </c>
      <c r="Q3368" s="10" t="s">
        <v>8314</v>
      </c>
      <c r="R3368" t="s">
        <v>8315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8">
        <f>IFERROR(ROUND(E3369/L3369,4),0)</f>
        <v>29.666699999999999</v>
      </c>
      <c r="Q3369" s="10" t="s">
        <v>8314</v>
      </c>
      <c r="R3369" t="s">
        <v>8315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8">
        <f>IFERROR(ROUND(E3370/L3370,4),0)</f>
        <v>45.478299999999997</v>
      </c>
      <c r="Q3370" s="10" t="s">
        <v>8314</v>
      </c>
      <c r="R3370" t="s">
        <v>8315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8">
        <f>IFERROR(ROUND(E3371/L3371,4),0)</f>
        <v>96.203699999999998</v>
      </c>
      <c r="Q3371" s="10" t="s">
        <v>8314</v>
      </c>
      <c r="R3371" t="s">
        <v>8315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8">
        <f>IFERROR(ROUND(E3372/L3372,4),0)</f>
        <v>67.923100000000005</v>
      </c>
      <c r="Q3372" s="10" t="s">
        <v>8314</v>
      </c>
      <c r="R3372" t="s">
        <v>8315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8">
        <f>IFERROR(ROUND(E3373/L3373,4),0)</f>
        <v>30.777799999999999</v>
      </c>
      <c r="Q3373" s="10" t="s">
        <v>8314</v>
      </c>
      <c r="R3373" t="s">
        <v>8315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8">
        <f>IFERROR(ROUND(E3374/L3374,4),0)</f>
        <v>38.333300000000001</v>
      </c>
      <c r="Q3374" s="10" t="s">
        <v>8314</v>
      </c>
      <c r="R3374" t="s">
        <v>8315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8">
        <f>IFERROR(ROUND(E3375/L3375,4),0)</f>
        <v>66.833299999999994</v>
      </c>
      <c r="Q3375" s="10" t="s">
        <v>8314</v>
      </c>
      <c r="R3375" t="s">
        <v>8315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8">
        <f>IFERROR(ROUND(E3376/L3376,4),0)</f>
        <v>71.730800000000002</v>
      </c>
      <c r="Q3376" s="10" t="s">
        <v>8314</v>
      </c>
      <c r="R3376" t="s">
        <v>8315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8">
        <f>IFERROR(ROUND(E3377/L3377,4),0)</f>
        <v>176.47059999999999</v>
      </c>
      <c r="Q3377" s="10" t="s">
        <v>8314</v>
      </c>
      <c r="R3377" t="s">
        <v>8315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8">
        <f>IFERROR(ROUND(E3378/L3378,4),0)</f>
        <v>421.1053</v>
      </c>
      <c r="Q3378" s="10" t="s">
        <v>8314</v>
      </c>
      <c r="R3378" t="s">
        <v>8315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8">
        <f>IFERROR(ROUND(E3379/L3379,4),0)</f>
        <v>104.98699999999999</v>
      </c>
      <c r="Q3379" s="10" t="s">
        <v>8314</v>
      </c>
      <c r="R3379" t="s">
        <v>8315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8">
        <f>IFERROR(ROUND(E3380/L3380,4),0)</f>
        <v>28.1905</v>
      </c>
      <c r="Q3380" s="10" t="s">
        <v>8314</v>
      </c>
      <c r="R3380" t="s">
        <v>8315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8">
        <f>IFERROR(ROUND(E3381/L3381,4),0)</f>
        <v>54.552599999999998</v>
      </c>
      <c r="Q3381" s="10" t="s">
        <v>8314</v>
      </c>
      <c r="R3381" t="s">
        <v>8315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8">
        <f>IFERROR(ROUND(E3382/L3382,4),0)</f>
        <v>111.8929</v>
      </c>
      <c r="Q3382" s="10" t="s">
        <v>8314</v>
      </c>
      <c r="R3382" t="s">
        <v>8315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8">
        <f>IFERROR(ROUND(E3383/L3383,4),0)</f>
        <v>85.208299999999994</v>
      </c>
      <c r="Q3383" s="10" t="s">
        <v>8314</v>
      </c>
      <c r="R3383" t="s">
        <v>8315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8">
        <f>IFERROR(ROUND(E3384/L3384,4),0)</f>
        <v>76.652199999999993</v>
      </c>
      <c r="Q3384" s="10" t="s">
        <v>8314</v>
      </c>
      <c r="R3384" t="s">
        <v>8315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8">
        <f>IFERROR(ROUND(E3385/L3385,4),0)</f>
        <v>65.166700000000006</v>
      </c>
      <c r="Q3385" s="10" t="s">
        <v>8314</v>
      </c>
      <c r="R3385" t="s">
        <v>8315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8">
        <f>IFERROR(ROUND(E3386/L3386,4),0)</f>
        <v>93.760300000000001</v>
      </c>
      <c r="Q3386" s="10" t="s">
        <v>8314</v>
      </c>
      <c r="R3386" t="s">
        <v>8315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8">
        <f>IFERROR(ROUND(E3387/L3387,4),0)</f>
        <v>133.33330000000001</v>
      </c>
      <c r="Q3387" s="10" t="s">
        <v>8314</v>
      </c>
      <c r="R3387" t="s">
        <v>8315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8">
        <f>IFERROR(ROUND(E3388/L3388,4),0)</f>
        <v>51.219499999999996</v>
      </c>
      <c r="Q3388" s="10" t="s">
        <v>8314</v>
      </c>
      <c r="R3388" t="s">
        <v>8315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8">
        <f>IFERROR(ROUND(E3389/L3389,4),0)</f>
        <v>100.17140000000001</v>
      </c>
      <c r="Q3389" s="10" t="s">
        <v>8314</v>
      </c>
      <c r="R3389" t="s">
        <v>8315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8">
        <f>IFERROR(ROUND(E3390/L3390,4),0)</f>
        <v>34.6</v>
      </c>
      <c r="Q3390" s="10" t="s">
        <v>8314</v>
      </c>
      <c r="R3390" t="s">
        <v>8315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8">
        <f>IFERROR(ROUND(E3391/L3391,4),0)</f>
        <v>184.67740000000001</v>
      </c>
      <c r="Q3391" s="10" t="s">
        <v>8314</v>
      </c>
      <c r="R3391" t="s">
        <v>8315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8">
        <f>IFERROR(ROUND(E3392/L3392,4),0)</f>
        <v>69.818200000000004</v>
      </c>
      <c r="Q3392" s="10" t="s">
        <v>8314</v>
      </c>
      <c r="R3392" t="s">
        <v>8315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8">
        <f>IFERROR(ROUND(E3393/L3393,4),0)</f>
        <v>61.944400000000002</v>
      </c>
      <c r="Q3393" s="10" t="s">
        <v>8314</v>
      </c>
      <c r="R3393" t="s">
        <v>8315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8">
        <f>IFERROR(ROUND(E3394/L3394,4),0)</f>
        <v>41.666699999999999</v>
      </c>
      <c r="Q3394" s="10" t="s">
        <v>8314</v>
      </c>
      <c r="R3394" t="s">
        <v>8315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8">
        <f>IFERROR(ROUND(E3395/L3395,4),0)</f>
        <v>36.068199999999997</v>
      </c>
      <c r="Q3395" s="10" t="s">
        <v>8314</v>
      </c>
      <c r="R3395" t="s">
        <v>8315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8">
        <f>IFERROR(ROUND(E3396/L3396,4),0)</f>
        <v>29</v>
      </c>
      <c r="Q3396" s="10" t="s">
        <v>8314</v>
      </c>
      <c r="R3396" t="s">
        <v>8315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8">
        <f>IFERROR(ROUND(E3397/L3397,4),0)</f>
        <v>24.2105</v>
      </c>
      <c r="Q3397" s="10" t="s">
        <v>8314</v>
      </c>
      <c r="R3397" t="s">
        <v>8315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8">
        <f>IFERROR(ROUND(E3398/L3398,4),0)</f>
        <v>55.892899999999997</v>
      </c>
      <c r="Q3398" s="10" t="s">
        <v>8314</v>
      </c>
      <c r="R3398" t="s">
        <v>8315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8">
        <f>IFERROR(ROUND(E3399/L3399,4),0)</f>
        <v>11.666700000000001</v>
      </c>
      <c r="Q3399" s="10" t="s">
        <v>8314</v>
      </c>
      <c r="R3399" t="s">
        <v>8315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8">
        <f>IFERROR(ROUND(E3400/L3400,4),0)</f>
        <v>68.353800000000007</v>
      </c>
      <c r="Q3400" s="10" t="s">
        <v>8314</v>
      </c>
      <c r="R3400" t="s">
        <v>8315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8">
        <f>IFERROR(ROUND(E3401/L3401,4),0)</f>
        <v>27.065200000000001</v>
      </c>
      <c r="Q3401" s="10" t="s">
        <v>8314</v>
      </c>
      <c r="R3401" t="s">
        <v>8315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8">
        <f>IFERROR(ROUND(E3402/L3402,4),0)</f>
        <v>118.1294</v>
      </c>
      <c r="Q3402" s="10" t="s">
        <v>8314</v>
      </c>
      <c r="R3402" t="s">
        <v>8315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8">
        <f>IFERROR(ROUND(E3403/L3403,4),0)</f>
        <v>44.757599999999996</v>
      </c>
      <c r="Q3403" s="10" t="s">
        <v>8314</v>
      </c>
      <c r="R3403" t="s">
        <v>8315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8">
        <f>IFERROR(ROUND(E3404/L3404,4),0)</f>
        <v>99.787899999999993</v>
      </c>
      <c r="Q3404" s="10" t="s">
        <v>8314</v>
      </c>
      <c r="R3404" t="s">
        <v>8315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8">
        <f>IFERROR(ROUND(E3405/L3405,4),0)</f>
        <v>117.64709999999999</v>
      </c>
      <c r="Q3405" s="10" t="s">
        <v>8314</v>
      </c>
      <c r="R3405" t="s">
        <v>8315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8">
        <f>IFERROR(ROUND(E3406/L3406,4),0)</f>
        <v>203.33330000000001</v>
      </c>
      <c r="Q3406" s="10" t="s">
        <v>8314</v>
      </c>
      <c r="R3406" t="s">
        <v>8315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8">
        <f>IFERROR(ROUND(E3407/L3407,4),0)</f>
        <v>28.323499999999999</v>
      </c>
      <c r="Q3407" s="10" t="s">
        <v>8314</v>
      </c>
      <c r="R3407" t="s">
        <v>8315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8">
        <f>IFERROR(ROUND(E3408/L3408,4),0)</f>
        <v>110.2308</v>
      </c>
      <c r="Q3408" s="10" t="s">
        <v>8314</v>
      </c>
      <c r="R3408" t="s">
        <v>8315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8">
        <f>IFERROR(ROUND(E3409/L3409,4),0)</f>
        <v>31.970099999999999</v>
      </c>
      <c r="Q3409" s="10" t="s">
        <v>8314</v>
      </c>
      <c r="R3409" t="s">
        <v>8315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8">
        <f>IFERROR(ROUND(E3410/L3410,4),0)</f>
        <v>58.6111</v>
      </c>
      <c r="Q3410" s="10" t="s">
        <v>8314</v>
      </c>
      <c r="R3410" t="s">
        <v>8315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8">
        <f>IFERROR(ROUND(E3411/L3411,4),0)</f>
        <v>29.428599999999999</v>
      </c>
      <c r="Q3411" s="10" t="s">
        <v>8314</v>
      </c>
      <c r="R3411" t="s">
        <v>8315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8">
        <f>IFERROR(ROUND(E3412/L3412,4),0)</f>
        <v>81.375</v>
      </c>
      <c r="Q3412" s="10" t="s">
        <v>8314</v>
      </c>
      <c r="R3412" t="s">
        <v>8315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8">
        <f>IFERROR(ROUND(E3413/L3413,4),0)</f>
        <v>199.16669999999999</v>
      </c>
      <c r="Q3413" s="10" t="s">
        <v>8314</v>
      </c>
      <c r="R3413" t="s">
        <v>8315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8">
        <f>IFERROR(ROUND(E3414/L3414,4),0)</f>
        <v>115.38460000000001</v>
      </c>
      <c r="Q3414" s="10" t="s">
        <v>8314</v>
      </c>
      <c r="R3414" t="s">
        <v>8315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8">
        <f>IFERROR(ROUND(E3415/L3415,4),0)</f>
        <v>46.428600000000003</v>
      </c>
      <c r="Q3415" s="10" t="s">
        <v>8314</v>
      </c>
      <c r="R3415" t="s">
        <v>8315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8">
        <f>IFERROR(ROUND(E3416/L3416,4),0)</f>
        <v>70.568200000000004</v>
      </c>
      <c r="Q3416" s="10" t="s">
        <v>8314</v>
      </c>
      <c r="R3416" t="s">
        <v>8315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8">
        <f>IFERROR(ROUND(E3417/L3417,4),0)</f>
        <v>22.222200000000001</v>
      </c>
      <c r="Q3417" s="10" t="s">
        <v>8314</v>
      </c>
      <c r="R3417" t="s">
        <v>8315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8">
        <f>IFERROR(ROUND(E3418/L3418,4),0)</f>
        <v>159.4667</v>
      </c>
      <c r="Q3418" s="10" t="s">
        <v>8314</v>
      </c>
      <c r="R3418" t="s">
        <v>8315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8">
        <f>IFERROR(ROUND(E3419/L3419,4),0)</f>
        <v>37.777999999999999</v>
      </c>
      <c r="Q3419" s="10" t="s">
        <v>8314</v>
      </c>
      <c r="R3419" t="s">
        <v>8315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8">
        <f>IFERROR(ROUND(E3420/L3420,4),0)</f>
        <v>72.053600000000003</v>
      </c>
      <c r="Q3420" s="10" t="s">
        <v>8314</v>
      </c>
      <c r="R3420" t="s">
        <v>8315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8">
        <f>IFERROR(ROUND(E3421/L3421,4),0)</f>
        <v>63.695700000000002</v>
      </c>
      <c r="Q3421" s="10" t="s">
        <v>8314</v>
      </c>
      <c r="R3421" t="s">
        <v>8315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8">
        <f>IFERROR(ROUND(E3422/L3422,4),0)</f>
        <v>28.411799999999999</v>
      </c>
      <c r="Q3422" s="10" t="s">
        <v>8314</v>
      </c>
      <c r="R3422" t="s">
        <v>8315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8">
        <f>IFERROR(ROUND(E3423/L3423,4),0)</f>
        <v>103.21429999999999</v>
      </c>
      <c r="Q3423" s="10" t="s">
        <v>8314</v>
      </c>
      <c r="R3423" t="s">
        <v>8315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8">
        <f>IFERROR(ROUND(E3424/L3424,4),0)</f>
        <v>71.152199999999993</v>
      </c>
      <c r="Q3424" s="10" t="s">
        <v>8314</v>
      </c>
      <c r="R3424" t="s">
        <v>8315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8">
        <f>IFERROR(ROUND(E3425/L3425,4),0)</f>
        <v>35</v>
      </c>
      <c r="Q3425" s="10" t="s">
        <v>8314</v>
      </c>
      <c r="R3425" t="s">
        <v>8315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8">
        <f>IFERROR(ROUND(E3426/L3426,4),0)</f>
        <v>81.776300000000006</v>
      </c>
      <c r="Q3426" s="10" t="s">
        <v>8314</v>
      </c>
      <c r="R3426" t="s">
        <v>8315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8">
        <f>IFERROR(ROUND(E3427/L3427,4),0)</f>
        <v>297.02980000000002</v>
      </c>
      <c r="Q3427" s="10" t="s">
        <v>8314</v>
      </c>
      <c r="R3427" t="s">
        <v>8315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8">
        <f>IFERROR(ROUND(E3428/L3428,4),0)</f>
        <v>46.609200000000001</v>
      </c>
      <c r="Q3428" s="10" t="s">
        <v>8314</v>
      </c>
      <c r="R3428" t="s">
        <v>8315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8">
        <f>IFERROR(ROUND(E3429/L3429,4),0)</f>
        <v>51.7241</v>
      </c>
      <c r="Q3429" s="10" t="s">
        <v>8314</v>
      </c>
      <c r="R3429" t="s">
        <v>8315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8">
        <f>IFERROR(ROUND(E3430/L3430,4),0)</f>
        <v>40.2941</v>
      </c>
      <c r="Q3430" s="10" t="s">
        <v>8314</v>
      </c>
      <c r="R3430" t="s">
        <v>8315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8">
        <f>IFERROR(ROUND(E3431/L3431,4),0)</f>
        <v>16.25</v>
      </c>
      <c r="Q3431" s="10" t="s">
        <v>8314</v>
      </c>
      <c r="R3431" t="s">
        <v>8315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8">
        <f>IFERROR(ROUND(E3432/L3432,4),0)</f>
        <v>30.1526</v>
      </c>
      <c r="Q3432" s="10" t="s">
        <v>8314</v>
      </c>
      <c r="R3432" t="s">
        <v>8315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8">
        <f>IFERROR(ROUND(E3433/L3433,4),0)</f>
        <v>95.238100000000003</v>
      </c>
      <c r="Q3433" s="10" t="s">
        <v>8314</v>
      </c>
      <c r="R3433" t="s">
        <v>8315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8">
        <f>IFERROR(ROUND(E3434/L3434,4),0)</f>
        <v>52.214300000000001</v>
      </c>
      <c r="Q3434" s="10" t="s">
        <v>8314</v>
      </c>
      <c r="R3434" t="s">
        <v>8315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8">
        <f>IFERROR(ROUND(E3435/L3435,4),0)</f>
        <v>134.1549</v>
      </c>
      <c r="Q3435" s="10" t="s">
        <v>8314</v>
      </c>
      <c r="R3435" t="s">
        <v>8315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8">
        <f>IFERROR(ROUND(E3436/L3436,4),0)</f>
        <v>62.827399999999997</v>
      </c>
      <c r="Q3436" s="10" t="s">
        <v>8314</v>
      </c>
      <c r="R3436" t="s">
        <v>8315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8">
        <f>IFERROR(ROUND(E3437/L3437,4),0)</f>
        <v>58.947400000000002</v>
      </c>
      <c r="Q3437" s="10" t="s">
        <v>8314</v>
      </c>
      <c r="R3437" t="s">
        <v>8315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8">
        <f>IFERROR(ROUND(E3438/L3438,4),0)</f>
        <v>143.10810000000001</v>
      </c>
      <c r="Q3438" s="10" t="s">
        <v>8314</v>
      </c>
      <c r="R3438" t="s">
        <v>8315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8">
        <f>IFERROR(ROUND(E3439/L3439,4),0)</f>
        <v>84.166700000000006</v>
      </c>
      <c r="Q3439" s="10" t="s">
        <v>8314</v>
      </c>
      <c r="R3439" t="s">
        <v>8315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8">
        <f>IFERROR(ROUND(E3440/L3440,4),0)</f>
        <v>186.07140000000001</v>
      </c>
      <c r="Q3440" s="10" t="s">
        <v>8314</v>
      </c>
      <c r="R3440" t="s">
        <v>8315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8">
        <f>IFERROR(ROUND(E3441/L3441,4),0)</f>
        <v>89.785600000000002</v>
      </c>
      <c r="Q3441" s="10" t="s">
        <v>8314</v>
      </c>
      <c r="R3441" t="s">
        <v>8315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8">
        <f>IFERROR(ROUND(E3442/L3442,4),0)</f>
        <v>64.157600000000002</v>
      </c>
      <c r="Q3442" s="10" t="s">
        <v>8314</v>
      </c>
      <c r="R3442" t="s">
        <v>8315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8">
        <f>IFERROR(ROUND(E3443/L3443,4),0)</f>
        <v>59.651200000000003</v>
      </c>
      <c r="Q3443" s="10" t="s">
        <v>8314</v>
      </c>
      <c r="R3443" t="s">
        <v>8315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8">
        <f>IFERROR(ROUND(E3444/L3444,4),0)</f>
        <v>31.25</v>
      </c>
      <c r="Q3444" s="10" t="s">
        <v>8314</v>
      </c>
      <c r="R3444" t="s">
        <v>8315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8">
        <f>IFERROR(ROUND(E3445/L3445,4),0)</f>
        <v>41.222200000000001</v>
      </c>
      <c r="Q3445" s="10" t="s">
        <v>8314</v>
      </c>
      <c r="R3445" t="s">
        <v>8315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8">
        <f>IFERROR(ROUND(E3446/L3446,4),0)</f>
        <v>43.35</v>
      </c>
      <c r="Q3446" s="10" t="s">
        <v>8314</v>
      </c>
      <c r="R3446" t="s">
        <v>8315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8">
        <f>IFERROR(ROUND(E3447/L3447,4),0)</f>
        <v>64.516099999999994</v>
      </c>
      <c r="Q3447" s="10" t="s">
        <v>8314</v>
      </c>
      <c r="R3447" t="s">
        <v>8315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8">
        <f>IFERROR(ROUND(E3448/L3448,4),0)</f>
        <v>43.28</v>
      </c>
      <c r="Q3448" s="10" t="s">
        <v>8314</v>
      </c>
      <c r="R3448" t="s">
        <v>8315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8">
        <f>IFERROR(ROUND(E3449/L3449,4),0)</f>
        <v>77</v>
      </c>
      <c r="Q3449" s="10" t="s">
        <v>8314</v>
      </c>
      <c r="R3449" t="s">
        <v>8315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8">
        <f>IFERROR(ROUND(E3450/L3450,4),0)</f>
        <v>51.222200000000001</v>
      </c>
      <c r="Q3450" s="10" t="s">
        <v>8314</v>
      </c>
      <c r="R3450" t="s">
        <v>8315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8">
        <f>IFERROR(ROUND(E3451/L3451,4),0)</f>
        <v>68.25</v>
      </c>
      <c r="Q3451" s="10" t="s">
        <v>8314</v>
      </c>
      <c r="R3451" t="s">
        <v>8315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8">
        <f>IFERROR(ROUND(E3452/L3452,4),0)</f>
        <v>19.487200000000001</v>
      </c>
      <c r="Q3452" s="10" t="s">
        <v>8314</v>
      </c>
      <c r="R3452" t="s">
        <v>8315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8">
        <f>IFERROR(ROUND(E3453/L3453,4),0)</f>
        <v>41.125</v>
      </c>
      <c r="Q3453" s="10" t="s">
        <v>8314</v>
      </c>
      <c r="R3453" t="s">
        <v>8315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8">
        <f>IFERROR(ROUND(E3454/L3454,4),0)</f>
        <v>41.4054</v>
      </c>
      <c r="Q3454" s="10" t="s">
        <v>8314</v>
      </c>
      <c r="R3454" t="s">
        <v>8315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8">
        <f>IFERROR(ROUND(E3455/L3455,4),0)</f>
        <v>27.5</v>
      </c>
      <c r="Q3455" s="10" t="s">
        <v>8314</v>
      </c>
      <c r="R3455" t="s">
        <v>8315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8">
        <f>IFERROR(ROUND(E3456/L3456,4),0)</f>
        <v>33.571399999999997</v>
      </c>
      <c r="Q3456" s="10" t="s">
        <v>8314</v>
      </c>
      <c r="R3456" t="s">
        <v>8315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8">
        <f>IFERROR(ROUND(E3457/L3457,4),0)</f>
        <v>145.86959999999999</v>
      </c>
      <c r="Q3457" s="10" t="s">
        <v>8314</v>
      </c>
      <c r="R3457" t="s">
        <v>8315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8">
        <f>IFERROR(ROUND(E3458/L3458,4),0)</f>
        <v>358.6875</v>
      </c>
      <c r="Q3458" s="10" t="s">
        <v>8314</v>
      </c>
      <c r="R3458" t="s">
        <v>8315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8">
        <f>IFERROR(ROUND(E3459/L3459,4),0)</f>
        <v>50.9818</v>
      </c>
      <c r="Q3459" s="10" t="s">
        <v>8314</v>
      </c>
      <c r="R3459" t="s">
        <v>8315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8">
        <f>IFERROR(ROUND(E3460/L3460,4),0)</f>
        <v>45.036999999999999</v>
      </c>
      <c r="Q3460" s="10" t="s">
        <v>8314</v>
      </c>
      <c r="R3460" t="s">
        <v>8315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8">
        <f>IFERROR(ROUND(E3461/L3461,4),0)</f>
        <v>17.527799999999999</v>
      </c>
      <c r="Q3461" s="10" t="s">
        <v>8314</v>
      </c>
      <c r="R3461" t="s">
        <v>8315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8">
        <f>IFERROR(ROUND(E3462/L3462,4),0)</f>
        <v>50</v>
      </c>
      <c r="Q3462" s="10" t="s">
        <v>8314</v>
      </c>
      <c r="R3462" t="s">
        <v>8315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8">
        <f>IFERROR(ROUND(E3463/L3463,4),0)</f>
        <v>57.916699999999999</v>
      </c>
      <c r="Q3463" s="10" t="s">
        <v>8314</v>
      </c>
      <c r="R3463" t="s">
        <v>8315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8">
        <f>IFERROR(ROUND(E3464/L3464,4),0)</f>
        <v>29.7059</v>
      </c>
      <c r="Q3464" s="10" t="s">
        <v>8314</v>
      </c>
      <c r="R3464" t="s">
        <v>8315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8">
        <f>IFERROR(ROUND(E3465/L3465,4),0)</f>
        <v>90.684200000000004</v>
      </c>
      <c r="Q3465" s="10" t="s">
        <v>8314</v>
      </c>
      <c r="R3465" t="s">
        <v>8315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8">
        <f>IFERROR(ROUND(E3466/L3466,4),0)</f>
        <v>55.012700000000002</v>
      </c>
      <c r="Q3466" s="10" t="s">
        <v>8314</v>
      </c>
      <c r="R3466" t="s">
        <v>8315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8">
        <f>IFERROR(ROUND(E3467/L3467,4),0)</f>
        <v>57.222200000000001</v>
      </c>
      <c r="Q3467" s="10" t="s">
        <v>8314</v>
      </c>
      <c r="R3467" t="s">
        <v>8315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8">
        <f>IFERROR(ROUND(E3468/L3468,4),0)</f>
        <v>72.950800000000001</v>
      </c>
      <c r="Q3468" s="10" t="s">
        <v>8314</v>
      </c>
      <c r="R3468" t="s">
        <v>8315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8">
        <f>IFERROR(ROUND(E3469/L3469,4),0)</f>
        <v>64.468100000000007</v>
      </c>
      <c r="Q3469" s="10" t="s">
        <v>8314</v>
      </c>
      <c r="R3469" t="s">
        <v>8315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8">
        <f>IFERROR(ROUND(E3470/L3470,4),0)</f>
        <v>716.35289999999998</v>
      </c>
      <c r="Q3470" s="10" t="s">
        <v>8314</v>
      </c>
      <c r="R3470" t="s">
        <v>8315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8">
        <f>IFERROR(ROUND(E3471/L3471,4),0)</f>
        <v>50.396799999999999</v>
      </c>
      <c r="Q3471" s="10" t="s">
        <v>8314</v>
      </c>
      <c r="R3471" t="s">
        <v>8315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8">
        <f>IFERROR(ROUND(E3472/L3472,4),0)</f>
        <v>41.666699999999999</v>
      </c>
      <c r="Q3472" s="10" t="s">
        <v>8314</v>
      </c>
      <c r="R3472" t="s">
        <v>8315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8">
        <f>IFERROR(ROUND(E3473/L3473,4),0)</f>
        <v>35.7667</v>
      </c>
      <c r="Q3473" s="10" t="s">
        <v>8314</v>
      </c>
      <c r="R3473" t="s">
        <v>8315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8">
        <f>IFERROR(ROUND(E3474/L3474,4),0)</f>
        <v>88.739099999999993</v>
      </c>
      <c r="Q3474" s="10" t="s">
        <v>8314</v>
      </c>
      <c r="R3474" t="s">
        <v>8315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8">
        <f>IFERROR(ROUND(E3475/L3475,4),0)</f>
        <v>148.48480000000001</v>
      </c>
      <c r="Q3475" s="10" t="s">
        <v>8314</v>
      </c>
      <c r="R3475" t="s">
        <v>8315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8">
        <f>IFERROR(ROUND(E3476/L3476,4),0)</f>
        <v>51.794899999999998</v>
      </c>
      <c r="Q3476" s="10" t="s">
        <v>8314</v>
      </c>
      <c r="R3476" t="s">
        <v>8315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8">
        <f>IFERROR(ROUND(E3477/L3477,4),0)</f>
        <v>20</v>
      </c>
      <c r="Q3477" s="10" t="s">
        <v>8314</v>
      </c>
      <c r="R3477" t="s">
        <v>8315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8">
        <f>IFERROR(ROUND(E3478/L3478,4),0)</f>
        <v>52</v>
      </c>
      <c r="Q3478" s="10" t="s">
        <v>8314</v>
      </c>
      <c r="R3478" t="s">
        <v>8315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8">
        <f>IFERROR(ROUND(E3479/L3479,4),0)</f>
        <v>53.230800000000002</v>
      </c>
      <c r="Q3479" s="10" t="s">
        <v>8314</v>
      </c>
      <c r="R3479" t="s">
        <v>8315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8">
        <f>IFERROR(ROUND(E3480/L3480,4),0)</f>
        <v>39.596499999999999</v>
      </c>
      <c r="Q3480" s="10" t="s">
        <v>8314</v>
      </c>
      <c r="R3480" t="s">
        <v>8315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8">
        <f>IFERROR(ROUND(E3481/L3481,4),0)</f>
        <v>34.25</v>
      </c>
      <c r="Q3481" s="10" t="s">
        <v>8314</v>
      </c>
      <c r="R3481" t="s">
        <v>8315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8">
        <f>IFERROR(ROUND(E3482/L3482,4),0)</f>
        <v>164.61539999999999</v>
      </c>
      <c r="Q3482" s="10" t="s">
        <v>8314</v>
      </c>
      <c r="R3482" t="s">
        <v>8315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8">
        <f>IFERROR(ROUND(E3483/L3483,4),0)</f>
        <v>125.0526</v>
      </c>
      <c r="Q3483" s="10" t="s">
        <v>8314</v>
      </c>
      <c r="R3483" t="s">
        <v>8315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8">
        <f>IFERROR(ROUND(E3484/L3484,4),0)</f>
        <v>51.875</v>
      </c>
      <c r="Q3484" s="10" t="s">
        <v>8314</v>
      </c>
      <c r="R3484" t="s">
        <v>8315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8">
        <f>IFERROR(ROUND(E3485/L3485,4),0)</f>
        <v>40.285699999999999</v>
      </c>
      <c r="Q3485" s="10" t="s">
        <v>8314</v>
      </c>
      <c r="R3485" t="s">
        <v>8315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8">
        <f>IFERROR(ROUND(E3486/L3486,4),0)</f>
        <v>64.909099999999995</v>
      </c>
      <c r="Q3486" s="10" t="s">
        <v>8314</v>
      </c>
      <c r="R3486" t="s">
        <v>8315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8">
        <f>IFERROR(ROUND(E3487/L3487,4),0)</f>
        <v>55.333300000000001</v>
      </c>
      <c r="Q3487" s="10" t="s">
        <v>8314</v>
      </c>
      <c r="R3487" t="s">
        <v>8315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8">
        <f>IFERROR(ROUND(E3488/L3488,4),0)</f>
        <v>83.142899999999997</v>
      </c>
      <c r="Q3488" s="10" t="s">
        <v>8314</v>
      </c>
      <c r="R3488" t="s">
        <v>8315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8">
        <f>IFERROR(ROUND(E3489/L3489,4),0)</f>
        <v>38.7121</v>
      </c>
      <c r="Q3489" s="10" t="s">
        <v>8314</v>
      </c>
      <c r="R3489" t="s">
        <v>8315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8">
        <f>IFERROR(ROUND(E3490/L3490,4),0)</f>
        <v>125.3793</v>
      </c>
      <c r="Q3490" s="10" t="s">
        <v>8314</v>
      </c>
      <c r="R3490" t="s">
        <v>8315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8">
        <f>IFERROR(ROUND(E3491/L3491,4),0)</f>
        <v>78.263900000000007</v>
      </c>
      <c r="Q3491" s="10" t="s">
        <v>8314</v>
      </c>
      <c r="R3491" t="s">
        <v>8315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8">
        <f>IFERROR(ROUND(E3492/L3492,4),0)</f>
        <v>47.222200000000001</v>
      </c>
      <c r="Q3492" s="10" t="s">
        <v>8314</v>
      </c>
      <c r="R3492" t="s">
        <v>8315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8">
        <f>IFERROR(ROUND(E3493/L3493,4),0)</f>
        <v>79.099999999999994</v>
      </c>
      <c r="Q3493" s="10" t="s">
        <v>8314</v>
      </c>
      <c r="R3493" t="s">
        <v>8315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8">
        <f>IFERROR(ROUND(E3494/L3494,4),0)</f>
        <v>114.292</v>
      </c>
      <c r="Q3494" s="10" t="s">
        <v>8314</v>
      </c>
      <c r="R3494" t="s">
        <v>8315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8">
        <f>IFERROR(ROUND(E3495/L3495,4),0)</f>
        <v>51.7241</v>
      </c>
      <c r="Q3495" s="10" t="s">
        <v>8314</v>
      </c>
      <c r="R3495" t="s">
        <v>8315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8">
        <f>IFERROR(ROUND(E3496/L3496,4),0)</f>
        <v>30.769200000000001</v>
      </c>
      <c r="Q3496" s="10" t="s">
        <v>8314</v>
      </c>
      <c r="R3496" t="s">
        <v>8315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8">
        <f>IFERROR(ROUND(E3497/L3497,4),0)</f>
        <v>74.208299999999994</v>
      </c>
      <c r="Q3497" s="10" t="s">
        <v>8314</v>
      </c>
      <c r="R3497" t="s">
        <v>8315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8">
        <f>IFERROR(ROUND(E3498/L3498,4),0)</f>
        <v>47.846200000000003</v>
      </c>
      <c r="Q3498" s="10" t="s">
        <v>8314</v>
      </c>
      <c r="R3498" t="s">
        <v>8315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8">
        <f>IFERROR(ROUND(E3499/L3499,4),0)</f>
        <v>34.408200000000001</v>
      </c>
      <c r="Q3499" s="10" t="s">
        <v>8314</v>
      </c>
      <c r="R3499" t="s">
        <v>8315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8">
        <f>IFERROR(ROUND(E3500/L3500,4),0)</f>
        <v>40.238100000000003</v>
      </c>
      <c r="Q3500" s="10" t="s">
        <v>8314</v>
      </c>
      <c r="R3500" t="s">
        <v>8315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8">
        <f>IFERROR(ROUND(E3501/L3501,4),0)</f>
        <v>60.285699999999999</v>
      </c>
      <c r="Q3501" s="10" t="s">
        <v>8314</v>
      </c>
      <c r="R3501" t="s">
        <v>8315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8">
        <f>IFERROR(ROUND(E3502/L3502,4),0)</f>
        <v>25.3095</v>
      </c>
      <c r="Q3502" s="10" t="s">
        <v>8314</v>
      </c>
      <c r="R3502" t="s">
        <v>8315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8">
        <f>IFERROR(ROUND(E3503/L3503,4),0)</f>
        <v>35.952399999999997</v>
      </c>
      <c r="Q3503" s="10" t="s">
        <v>8314</v>
      </c>
      <c r="R3503" t="s">
        <v>8315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8">
        <f>IFERROR(ROUND(E3504/L3504,4),0)</f>
        <v>136</v>
      </c>
      <c r="Q3504" s="10" t="s">
        <v>8314</v>
      </c>
      <c r="R3504" t="s">
        <v>8315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8">
        <f>IFERROR(ROUND(E3505/L3505,4),0)</f>
        <v>70.763199999999998</v>
      </c>
      <c r="Q3505" s="10" t="s">
        <v>8314</v>
      </c>
      <c r="R3505" t="s">
        <v>8315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8">
        <f>IFERROR(ROUND(E3506/L3506,4),0)</f>
        <v>125</v>
      </c>
      <c r="Q3506" s="10" t="s">
        <v>8314</v>
      </c>
      <c r="R3506" t="s">
        <v>8315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8">
        <f>IFERROR(ROUND(E3507/L3507,4),0)</f>
        <v>66.512799999999999</v>
      </c>
      <c r="Q3507" s="10" t="s">
        <v>8314</v>
      </c>
      <c r="R3507" t="s">
        <v>8315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8">
        <f>IFERROR(ROUND(E3508/L3508,4),0)</f>
        <v>105</v>
      </c>
      <c r="Q3508" s="10" t="s">
        <v>8314</v>
      </c>
      <c r="R3508" t="s">
        <v>8315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8">
        <f>IFERROR(ROUND(E3509/L3509,4),0)</f>
        <v>145</v>
      </c>
      <c r="Q3509" s="10" t="s">
        <v>8314</v>
      </c>
      <c r="R3509" t="s">
        <v>8315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8">
        <f>IFERROR(ROUND(E3510/L3510,4),0)</f>
        <v>12</v>
      </c>
      <c r="Q3510" s="10" t="s">
        <v>8314</v>
      </c>
      <c r="R3510" t="s">
        <v>8315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8">
        <f>IFERROR(ROUND(E3511/L3511,4),0)</f>
        <v>96.666700000000006</v>
      </c>
      <c r="Q3511" s="10" t="s">
        <v>8314</v>
      </c>
      <c r="R3511" t="s">
        <v>8315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8">
        <f>IFERROR(ROUND(E3512/L3512,4),0)</f>
        <v>60.333300000000001</v>
      </c>
      <c r="Q3512" s="10" t="s">
        <v>8314</v>
      </c>
      <c r="R3512" t="s">
        <v>8315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8">
        <f>IFERROR(ROUND(E3513/L3513,4),0)</f>
        <v>79.8947</v>
      </c>
      <c r="Q3513" s="10" t="s">
        <v>8314</v>
      </c>
      <c r="R3513" t="s">
        <v>8315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8">
        <f>IFERROR(ROUND(E3514/L3514,4),0)</f>
        <v>58.823500000000003</v>
      </c>
      <c r="Q3514" s="10" t="s">
        <v>8314</v>
      </c>
      <c r="R3514" t="s">
        <v>8315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8">
        <f>IFERROR(ROUND(E3515/L3515,4),0)</f>
        <v>75.340900000000005</v>
      </c>
      <c r="Q3515" s="10" t="s">
        <v>8314</v>
      </c>
      <c r="R3515" t="s">
        <v>8315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8">
        <f>IFERROR(ROUND(E3516/L3516,4),0)</f>
        <v>55</v>
      </c>
      <c r="Q3516" s="10" t="s">
        <v>8314</v>
      </c>
      <c r="R3516" t="s">
        <v>8315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8">
        <f>IFERROR(ROUND(E3517/L3517,4),0)</f>
        <v>66.956500000000005</v>
      </c>
      <c r="Q3517" s="10" t="s">
        <v>8314</v>
      </c>
      <c r="R3517" t="s">
        <v>8315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8">
        <f>IFERROR(ROUND(E3518/L3518,4),0)</f>
        <v>227.27269999999999</v>
      </c>
      <c r="Q3518" s="10" t="s">
        <v>8314</v>
      </c>
      <c r="R3518" t="s">
        <v>8315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8">
        <f>IFERROR(ROUND(E3519/L3519,4),0)</f>
        <v>307.69229999999999</v>
      </c>
      <c r="Q3519" s="10" t="s">
        <v>8314</v>
      </c>
      <c r="R3519" t="s">
        <v>8315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8">
        <f>IFERROR(ROUND(E3520/L3520,4),0)</f>
        <v>50.020899999999997</v>
      </c>
      <c r="Q3520" s="10" t="s">
        <v>8314</v>
      </c>
      <c r="R3520" t="s">
        <v>8315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8">
        <f>IFERROR(ROUND(E3521/L3521,4),0)</f>
        <v>72.392899999999997</v>
      </c>
      <c r="Q3521" s="10" t="s">
        <v>8314</v>
      </c>
      <c r="R3521" t="s">
        <v>8315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8">
        <f>IFERROR(ROUND(E3522/L3522,4),0)</f>
        <v>95.952399999999997</v>
      </c>
      <c r="Q3522" s="10" t="s">
        <v>8314</v>
      </c>
      <c r="R3522" t="s">
        <v>8315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8">
        <f>IFERROR(ROUND(E3523/L3523,4),0)</f>
        <v>45.615400000000001</v>
      </c>
      <c r="Q3523" s="10" t="s">
        <v>8314</v>
      </c>
      <c r="R3523" t="s">
        <v>8315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8">
        <f>IFERROR(ROUND(E3524/L3524,4),0)</f>
        <v>41.029400000000003</v>
      </c>
      <c r="Q3524" s="10" t="s">
        <v>8314</v>
      </c>
      <c r="R3524" t="s">
        <v>8315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8">
        <f>IFERROR(ROUND(E3525/L3525,4),0)</f>
        <v>56.825000000000003</v>
      </c>
      <c r="Q3525" s="10" t="s">
        <v>8314</v>
      </c>
      <c r="R3525" t="s">
        <v>8315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8">
        <f>IFERROR(ROUND(E3526/L3526,4),0)</f>
        <v>137.2432</v>
      </c>
      <c r="Q3526" s="10" t="s">
        <v>8314</v>
      </c>
      <c r="R3526" t="s">
        <v>8315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8">
        <f>IFERROR(ROUND(E3527/L3527,4),0)</f>
        <v>75.714299999999994</v>
      </c>
      <c r="Q3527" s="10" t="s">
        <v>8314</v>
      </c>
      <c r="R3527" t="s">
        <v>8315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8">
        <f>IFERROR(ROUND(E3528/L3528,4),0)</f>
        <v>99</v>
      </c>
      <c r="Q3528" s="10" t="s">
        <v>8314</v>
      </c>
      <c r="R3528" t="s">
        <v>8315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8">
        <f>IFERROR(ROUND(E3529/L3529,4),0)</f>
        <v>81.569800000000001</v>
      </c>
      <c r="Q3529" s="10" t="s">
        <v>8314</v>
      </c>
      <c r="R3529" t="s">
        <v>8315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8">
        <f>IFERROR(ROUND(E3530/L3530,4),0)</f>
        <v>45.1081</v>
      </c>
      <c r="Q3530" s="10" t="s">
        <v>8314</v>
      </c>
      <c r="R3530" t="s">
        <v>8315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8">
        <f>IFERROR(ROUND(E3531/L3531,4),0)</f>
        <v>36.666699999999999</v>
      </c>
      <c r="Q3531" s="10" t="s">
        <v>8314</v>
      </c>
      <c r="R3531" t="s">
        <v>8315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8">
        <f>IFERROR(ROUND(E3532/L3532,4),0)</f>
        <v>125</v>
      </c>
      <c r="Q3532" s="10" t="s">
        <v>8314</v>
      </c>
      <c r="R3532" t="s">
        <v>8315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8">
        <f>IFERROR(ROUND(E3533/L3533,4),0)</f>
        <v>49.230800000000002</v>
      </c>
      <c r="Q3533" s="10" t="s">
        <v>8314</v>
      </c>
      <c r="R3533" t="s">
        <v>8315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8">
        <f>IFERROR(ROUND(E3534/L3534,4),0)</f>
        <v>42.296300000000002</v>
      </c>
      <c r="Q3534" s="10" t="s">
        <v>8314</v>
      </c>
      <c r="R3534" t="s">
        <v>8315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8">
        <f>IFERROR(ROUND(E3535/L3535,4),0)</f>
        <v>78.875</v>
      </c>
      <c r="Q3535" s="10" t="s">
        <v>8314</v>
      </c>
      <c r="R3535" t="s">
        <v>8315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8">
        <f>IFERROR(ROUND(E3536/L3536,4),0)</f>
        <v>38.284300000000002</v>
      </c>
      <c r="Q3536" s="10" t="s">
        <v>8314</v>
      </c>
      <c r="R3536" t="s">
        <v>8315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8">
        <f>IFERROR(ROUND(E3537/L3537,4),0)</f>
        <v>44.847799999999999</v>
      </c>
      <c r="Q3537" s="10" t="s">
        <v>8314</v>
      </c>
      <c r="R3537" t="s">
        <v>8315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8">
        <f>IFERROR(ROUND(E3538/L3538,4),0)</f>
        <v>13.529400000000001</v>
      </c>
      <c r="Q3538" s="10" t="s">
        <v>8314</v>
      </c>
      <c r="R3538" t="s">
        <v>8315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8">
        <f>IFERROR(ROUND(E3539/L3539,4),0)</f>
        <v>43.5</v>
      </c>
      <c r="Q3539" s="10" t="s">
        <v>8314</v>
      </c>
      <c r="R3539" t="s">
        <v>8315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8">
        <f>IFERROR(ROUND(E3540/L3540,4),0)</f>
        <v>30.951799999999999</v>
      </c>
      <c r="Q3540" s="10" t="s">
        <v>8314</v>
      </c>
      <c r="R3540" t="s">
        <v>8315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8">
        <f>IFERROR(ROUND(E3541/L3541,4),0)</f>
        <v>55.230800000000002</v>
      </c>
      <c r="Q3541" s="10" t="s">
        <v>8314</v>
      </c>
      <c r="R3541" t="s">
        <v>8315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8">
        <f>IFERROR(ROUND(E3542/L3542,4),0)</f>
        <v>46.125</v>
      </c>
      <c r="Q3542" s="10" t="s">
        <v>8314</v>
      </c>
      <c r="R3542" t="s">
        <v>8315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8">
        <f>IFERROR(ROUND(E3543/L3543,4),0)</f>
        <v>39.375</v>
      </c>
      <c r="Q3543" s="10" t="s">
        <v>8314</v>
      </c>
      <c r="R3543" t="s">
        <v>8315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8">
        <f>IFERROR(ROUND(E3544/L3544,4),0)</f>
        <v>66.152900000000002</v>
      </c>
      <c r="Q3544" s="10" t="s">
        <v>8314</v>
      </c>
      <c r="R3544" t="s">
        <v>8315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8">
        <f>IFERROR(ROUND(E3545/L3545,4),0)</f>
        <v>54.137900000000002</v>
      </c>
      <c r="Q3545" s="10" t="s">
        <v>8314</v>
      </c>
      <c r="R3545" t="s">
        <v>8315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8">
        <f>IFERROR(ROUND(E3546/L3546,4),0)</f>
        <v>104.16670000000001</v>
      </c>
      <c r="Q3546" s="10" t="s">
        <v>8314</v>
      </c>
      <c r="R3546" t="s">
        <v>8315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8">
        <f>IFERROR(ROUND(E3547/L3547,4),0)</f>
        <v>31.375</v>
      </c>
      <c r="Q3547" s="10" t="s">
        <v>8314</v>
      </c>
      <c r="R3547" t="s">
        <v>8315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8">
        <f>IFERROR(ROUND(E3548/L3548,4),0)</f>
        <v>59.210500000000003</v>
      </c>
      <c r="Q3548" s="10" t="s">
        <v>8314</v>
      </c>
      <c r="R3548" t="s">
        <v>8315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8">
        <f>IFERROR(ROUND(E3549/L3549,4),0)</f>
        <v>119.1763</v>
      </c>
      <c r="Q3549" s="10" t="s">
        <v>8314</v>
      </c>
      <c r="R3549" t="s">
        <v>8315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8">
        <f>IFERROR(ROUND(E3550/L3550,4),0)</f>
        <v>164.61539999999999</v>
      </c>
      <c r="Q3550" s="10" t="s">
        <v>8314</v>
      </c>
      <c r="R3550" t="s">
        <v>8315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8">
        <f>IFERROR(ROUND(E3551/L3551,4),0)</f>
        <v>24.285699999999999</v>
      </c>
      <c r="Q3551" s="10" t="s">
        <v>8314</v>
      </c>
      <c r="R3551" t="s">
        <v>8315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8">
        <f>IFERROR(ROUND(E3552/L3552,4),0)</f>
        <v>40.9375</v>
      </c>
      <c r="Q3552" s="10" t="s">
        <v>8314</v>
      </c>
      <c r="R3552" t="s">
        <v>8315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8">
        <f>IFERROR(ROUND(E3553/L3553,4),0)</f>
        <v>61.1</v>
      </c>
      <c r="Q3553" s="10" t="s">
        <v>8314</v>
      </c>
      <c r="R3553" t="s">
        <v>8315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8">
        <f>IFERROR(ROUND(E3554/L3554,4),0)</f>
        <v>38.65</v>
      </c>
      <c r="Q3554" s="10" t="s">
        <v>8314</v>
      </c>
      <c r="R3554" t="s">
        <v>8315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8">
        <f>IFERROR(ROUND(E3555/L3555,4),0)</f>
        <v>56.201900000000002</v>
      </c>
      <c r="Q3555" s="10" t="s">
        <v>8314</v>
      </c>
      <c r="R3555" t="s">
        <v>8315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8">
        <f>IFERROR(ROUND(E3556/L3556,4),0)</f>
        <v>107.0021</v>
      </c>
      <c r="Q3556" s="10" t="s">
        <v>8314</v>
      </c>
      <c r="R3556" t="s">
        <v>8315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8">
        <f>IFERROR(ROUND(E3557/L3557,4),0)</f>
        <v>171.42859999999999</v>
      </c>
      <c r="Q3557" s="10" t="s">
        <v>8314</v>
      </c>
      <c r="R3557" t="s">
        <v>8315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8">
        <f>IFERROR(ROUND(E3558/L3558,4),0)</f>
        <v>110.5</v>
      </c>
      <c r="Q3558" s="10" t="s">
        <v>8314</v>
      </c>
      <c r="R3558" t="s">
        <v>8315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8">
        <f>IFERROR(ROUND(E3559/L3559,4),0)</f>
        <v>179.27600000000001</v>
      </c>
      <c r="Q3559" s="10" t="s">
        <v>8314</v>
      </c>
      <c r="R3559" t="s">
        <v>8315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8">
        <f>IFERROR(ROUND(E3560/L3560,4),0)</f>
        <v>22.909099999999999</v>
      </c>
      <c r="Q3560" s="10" t="s">
        <v>8314</v>
      </c>
      <c r="R3560" t="s">
        <v>8315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8">
        <f>IFERROR(ROUND(E3561/L3561,4),0)</f>
        <v>43.125</v>
      </c>
      <c r="Q3561" s="10" t="s">
        <v>8314</v>
      </c>
      <c r="R3561" t="s">
        <v>8315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8">
        <f>IFERROR(ROUND(E3562/L3562,4),0)</f>
        <v>46.8919</v>
      </c>
      <c r="Q3562" s="10" t="s">
        <v>8314</v>
      </c>
      <c r="R3562" t="s">
        <v>8315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8">
        <f>IFERROR(ROUND(E3563/L3563,4),0)</f>
        <v>47.407400000000003</v>
      </c>
      <c r="Q3563" s="10" t="s">
        <v>8314</v>
      </c>
      <c r="R3563" t="s">
        <v>8315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8">
        <f>IFERROR(ROUND(E3564/L3564,4),0)</f>
        <v>15.129</v>
      </c>
      <c r="Q3564" s="10" t="s">
        <v>8314</v>
      </c>
      <c r="R3564" t="s">
        <v>8315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8">
        <f>IFERROR(ROUND(E3565/L3565,4),0)</f>
        <v>21.097999999999999</v>
      </c>
      <c r="Q3565" s="10" t="s">
        <v>8314</v>
      </c>
      <c r="R3565" t="s">
        <v>8315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8">
        <f>IFERROR(ROUND(E3566/L3566,4),0)</f>
        <v>59.117600000000003</v>
      </c>
      <c r="Q3566" s="10" t="s">
        <v>8314</v>
      </c>
      <c r="R3566" t="s">
        <v>8315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8">
        <f>IFERROR(ROUND(E3567/L3567,4),0)</f>
        <v>97.916700000000006</v>
      </c>
      <c r="Q3567" s="10" t="s">
        <v>8314</v>
      </c>
      <c r="R3567" t="s">
        <v>8315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8">
        <f>IFERROR(ROUND(E3568/L3568,4),0)</f>
        <v>55.131599999999999</v>
      </c>
      <c r="Q3568" s="10" t="s">
        <v>8314</v>
      </c>
      <c r="R3568" t="s">
        <v>8315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8">
        <f>IFERROR(ROUND(E3569/L3569,4),0)</f>
        <v>26.5366</v>
      </c>
      <c r="Q3569" s="10" t="s">
        <v>8314</v>
      </c>
      <c r="R3569" t="s">
        <v>8315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8">
        <f>IFERROR(ROUND(E3570/L3570,4),0)</f>
        <v>58.421100000000003</v>
      </c>
      <c r="Q3570" s="10" t="s">
        <v>8314</v>
      </c>
      <c r="R3570" t="s">
        <v>8315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8">
        <f>IFERROR(ROUND(E3571/L3571,4),0)</f>
        <v>122.53660000000001</v>
      </c>
      <c r="Q3571" s="10" t="s">
        <v>8314</v>
      </c>
      <c r="R3571" t="s">
        <v>8315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8">
        <f>IFERROR(ROUND(E3572/L3572,4),0)</f>
        <v>87.961500000000001</v>
      </c>
      <c r="Q3572" s="10" t="s">
        <v>8314</v>
      </c>
      <c r="R3572" t="s">
        <v>8315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8">
        <f>IFERROR(ROUND(E3573/L3573,4),0)</f>
        <v>73.239999999999995</v>
      </c>
      <c r="Q3573" s="10" t="s">
        <v>8314</v>
      </c>
      <c r="R3573" t="s">
        <v>8315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8">
        <f>IFERROR(ROUND(E3574/L3574,4),0)</f>
        <v>55.555599999999998</v>
      </c>
      <c r="Q3574" s="10" t="s">
        <v>8314</v>
      </c>
      <c r="R3574" t="s">
        <v>8315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8">
        <f>IFERROR(ROUND(E3575/L3575,4),0)</f>
        <v>39.538499999999999</v>
      </c>
      <c r="Q3575" s="10" t="s">
        <v>8314</v>
      </c>
      <c r="R3575" t="s">
        <v>8315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8">
        <f>IFERROR(ROUND(E3576/L3576,4),0)</f>
        <v>136.77780000000001</v>
      </c>
      <c r="Q3576" s="10" t="s">
        <v>8314</v>
      </c>
      <c r="R3576" t="s">
        <v>8315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8">
        <f>IFERROR(ROUND(E3577/L3577,4),0)</f>
        <v>99.343100000000007</v>
      </c>
      <c r="Q3577" s="10" t="s">
        <v>8314</v>
      </c>
      <c r="R3577" t="s">
        <v>8315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8">
        <f>IFERROR(ROUND(E3578/L3578,4),0)</f>
        <v>20</v>
      </c>
      <c r="Q3578" s="10" t="s">
        <v>8314</v>
      </c>
      <c r="R3578" t="s">
        <v>8315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8">
        <f>IFERROR(ROUND(E3579/L3579,4),0)</f>
        <v>28.8889</v>
      </c>
      <c r="Q3579" s="10" t="s">
        <v>8314</v>
      </c>
      <c r="R3579" t="s">
        <v>8315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8">
        <f>IFERROR(ROUND(E3580/L3580,4),0)</f>
        <v>40.545900000000003</v>
      </c>
      <c r="Q3580" s="10" t="s">
        <v>8314</v>
      </c>
      <c r="R3580" t="s">
        <v>8315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8">
        <f>IFERROR(ROUND(E3581/L3581,4),0)</f>
        <v>35.714300000000001</v>
      </c>
      <c r="Q3581" s="10" t="s">
        <v>8314</v>
      </c>
      <c r="R3581" t="s">
        <v>8315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8">
        <f>IFERROR(ROUND(E3582/L3582,4),0)</f>
        <v>37.963000000000001</v>
      </c>
      <c r="Q3582" s="10" t="s">
        <v>8314</v>
      </c>
      <c r="R3582" t="s">
        <v>8315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8">
        <f>IFERROR(ROUND(E3583/L3583,4),0)</f>
        <v>33.333300000000001</v>
      </c>
      <c r="Q3583" s="10" t="s">
        <v>8314</v>
      </c>
      <c r="R3583" t="s">
        <v>8315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8">
        <f>IFERROR(ROUND(E3584/L3584,4),0)</f>
        <v>58.571399999999997</v>
      </c>
      <c r="Q3584" s="10" t="s">
        <v>8314</v>
      </c>
      <c r="R3584" t="s">
        <v>8315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8">
        <f>IFERROR(ROUND(E3585/L3585,4),0)</f>
        <v>135.625</v>
      </c>
      <c r="Q3585" s="10" t="s">
        <v>8314</v>
      </c>
      <c r="R3585" t="s">
        <v>8315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8">
        <f>IFERROR(ROUND(E3586/L3586,4),0)</f>
        <v>30.9375</v>
      </c>
      <c r="Q3586" s="10" t="s">
        <v>8314</v>
      </c>
      <c r="R3586" t="s">
        <v>8315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8">
        <f>IFERROR(ROUND(E3587/L3587,4),0)</f>
        <v>176.08699999999999</v>
      </c>
      <c r="Q3587" s="10" t="s">
        <v>8314</v>
      </c>
      <c r="R3587" t="s">
        <v>8315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8">
        <f>IFERROR(ROUND(E3588/L3588,4),0)</f>
        <v>151.98150000000001</v>
      </c>
      <c r="Q3588" s="10" t="s">
        <v>8314</v>
      </c>
      <c r="R3588" t="s">
        <v>8315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8">
        <f>IFERROR(ROUND(E3589/L3589,4),0)</f>
        <v>22.607099999999999</v>
      </c>
      <c r="Q3589" s="10" t="s">
        <v>8314</v>
      </c>
      <c r="R3589" t="s">
        <v>8315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8">
        <f>IFERROR(ROUND(E3590/L3590,4),0)</f>
        <v>18.2727</v>
      </c>
      <c r="Q3590" s="10" t="s">
        <v>8314</v>
      </c>
      <c r="R3590" t="s">
        <v>8315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8">
        <f>IFERROR(ROUND(E3591/L3591,4),0)</f>
        <v>82.258099999999999</v>
      </c>
      <c r="Q3591" s="10" t="s">
        <v>8314</v>
      </c>
      <c r="R3591" t="s">
        <v>8315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8">
        <f>IFERROR(ROUND(E3592/L3592,4),0)</f>
        <v>68.534199999999998</v>
      </c>
      <c r="Q3592" s="10" t="s">
        <v>8314</v>
      </c>
      <c r="R3592" t="s">
        <v>8315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8">
        <f>IFERROR(ROUND(E3593/L3593,4),0)</f>
        <v>68.055599999999998</v>
      </c>
      <c r="Q3593" s="10" t="s">
        <v>8314</v>
      </c>
      <c r="R3593" t="s">
        <v>8315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8">
        <f>IFERROR(ROUND(E3594/L3594,4),0)</f>
        <v>72.714299999999994</v>
      </c>
      <c r="Q3594" s="10" t="s">
        <v>8314</v>
      </c>
      <c r="R3594" t="s">
        <v>8315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8">
        <f>IFERROR(ROUND(E3595/L3595,4),0)</f>
        <v>77.186000000000007</v>
      </c>
      <c r="Q3595" s="10" t="s">
        <v>8314</v>
      </c>
      <c r="R3595" t="s">
        <v>8315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8">
        <f>IFERROR(ROUND(E3596/L3596,4),0)</f>
        <v>55.972200000000001</v>
      </c>
      <c r="Q3596" s="10" t="s">
        <v>8314</v>
      </c>
      <c r="R3596" t="s">
        <v>8315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8">
        <f>IFERROR(ROUND(E3597/L3597,4),0)</f>
        <v>49.6935</v>
      </c>
      <c r="Q3597" s="10" t="s">
        <v>8314</v>
      </c>
      <c r="R3597" t="s">
        <v>8315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8">
        <f>IFERROR(ROUND(E3598/L3598,4),0)</f>
        <v>79</v>
      </c>
      <c r="Q3598" s="10" t="s">
        <v>8314</v>
      </c>
      <c r="R3598" t="s">
        <v>8315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8">
        <f>IFERROR(ROUND(E3599/L3599,4),0)</f>
        <v>77.7273</v>
      </c>
      <c r="Q3599" s="10" t="s">
        <v>8314</v>
      </c>
      <c r="R3599" t="s">
        <v>8315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8">
        <f>IFERROR(ROUND(E3600/L3600,4),0)</f>
        <v>40.777799999999999</v>
      </c>
      <c r="Q3600" s="10" t="s">
        <v>8314</v>
      </c>
      <c r="R3600" t="s">
        <v>8315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8">
        <f>IFERROR(ROUND(E3601/L3601,4),0)</f>
        <v>59.411799999999999</v>
      </c>
      <c r="Q3601" s="10" t="s">
        <v>8314</v>
      </c>
      <c r="R3601" t="s">
        <v>8315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8">
        <f>IFERROR(ROUND(E3602/L3602,4),0)</f>
        <v>3.25</v>
      </c>
      <c r="Q3602" s="10" t="s">
        <v>8314</v>
      </c>
      <c r="R3602" t="s">
        <v>8315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8">
        <f>IFERROR(ROUND(E3603/L3603,4),0)</f>
        <v>39.377400000000002</v>
      </c>
      <c r="Q3603" s="10" t="s">
        <v>8314</v>
      </c>
      <c r="R3603" t="s">
        <v>8315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8">
        <f>IFERROR(ROUND(E3604/L3604,4),0)</f>
        <v>81.673500000000004</v>
      </c>
      <c r="Q3604" s="10" t="s">
        <v>8314</v>
      </c>
      <c r="R3604" t="s">
        <v>8315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8">
        <f>IFERROR(ROUND(E3605/L3605,4),0)</f>
        <v>44.912300000000002</v>
      </c>
      <c r="Q3605" s="10" t="s">
        <v>8314</v>
      </c>
      <c r="R3605" t="s">
        <v>8315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8">
        <f>IFERROR(ROUND(E3606/L3606,4),0)</f>
        <v>49.058</v>
      </c>
      <c r="Q3606" s="10" t="s">
        <v>8314</v>
      </c>
      <c r="R3606" t="s">
        <v>8315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8">
        <f>IFERROR(ROUND(E3607/L3607,4),0)</f>
        <v>30.666699999999999</v>
      </c>
      <c r="Q3607" s="10" t="s">
        <v>8314</v>
      </c>
      <c r="R3607" t="s">
        <v>8315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8">
        <f>IFERROR(ROUND(E3608/L3608,4),0)</f>
        <v>61.0625</v>
      </c>
      <c r="Q3608" s="10" t="s">
        <v>8314</v>
      </c>
      <c r="R3608" t="s">
        <v>8315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8">
        <f>IFERROR(ROUND(E3609/L3609,4),0)</f>
        <v>29</v>
      </c>
      <c r="Q3609" s="10" t="s">
        <v>8314</v>
      </c>
      <c r="R3609" t="s">
        <v>8315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8">
        <f>IFERROR(ROUND(E3610/L3610,4),0)</f>
        <v>29.6296</v>
      </c>
      <c r="Q3610" s="10" t="s">
        <v>8314</v>
      </c>
      <c r="R3610" t="s">
        <v>8315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8">
        <f>IFERROR(ROUND(E3611/L3611,4),0)</f>
        <v>143.09520000000001</v>
      </c>
      <c r="Q3611" s="10" t="s">
        <v>8314</v>
      </c>
      <c r="R3611" t="s">
        <v>8315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8">
        <f>IFERROR(ROUND(E3612/L3612,4),0)</f>
        <v>52.354799999999997</v>
      </c>
      <c r="Q3612" s="10" t="s">
        <v>8314</v>
      </c>
      <c r="R3612" t="s">
        <v>8315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8">
        <f>IFERROR(ROUND(E3613/L3613,4),0)</f>
        <v>66.666700000000006</v>
      </c>
      <c r="Q3613" s="10" t="s">
        <v>8314</v>
      </c>
      <c r="R3613" t="s">
        <v>8315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8">
        <f>IFERROR(ROUND(E3614/L3614,4),0)</f>
        <v>126.66670000000001</v>
      </c>
      <c r="Q3614" s="10" t="s">
        <v>8314</v>
      </c>
      <c r="R3614" t="s">
        <v>8315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8">
        <f>IFERROR(ROUND(E3615/L3615,4),0)</f>
        <v>62.5</v>
      </c>
      <c r="Q3615" s="10" t="s">
        <v>8314</v>
      </c>
      <c r="R3615" t="s">
        <v>8315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8">
        <f>IFERROR(ROUND(E3616/L3616,4),0)</f>
        <v>35.493000000000002</v>
      </c>
      <c r="Q3616" s="10" t="s">
        <v>8314</v>
      </c>
      <c r="R3616" t="s">
        <v>8315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8">
        <f>IFERROR(ROUND(E3617/L3617,4),0)</f>
        <v>37.083300000000001</v>
      </c>
      <c r="Q3617" s="10" t="s">
        <v>8314</v>
      </c>
      <c r="R3617" t="s">
        <v>8315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8">
        <f>IFERROR(ROUND(E3618/L3618,4),0)</f>
        <v>69.333299999999994</v>
      </c>
      <c r="Q3618" s="10" t="s">
        <v>8314</v>
      </c>
      <c r="R3618" t="s">
        <v>8315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8">
        <f>IFERROR(ROUND(E3619/L3619,4),0)</f>
        <v>17.254899999999999</v>
      </c>
      <c r="Q3619" s="10" t="s">
        <v>8314</v>
      </c>
      <c r="R3619" t="s">
        <v>8315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8">
        <f>IFERROR(ROUND(E3620/L3620,4),0)</f>
        <v>36.071399999999997</v>
      </c>
      <c r="Q3620" s="10" t="s">
        <v>8314</v>
      </c>
      <c r="R3620" t="s">
        <v>8315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8">
        <f>IFERROR(ROUND(E3621/L3621,4),0)</f>
        <v>66.470600000000005</v>
      </c>
      <c r="Q3621" s="10" t="s">
        <v>8314</v>
      </c>
      <c r="R3621" t="s">
        <v>8315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8">
        <f>IFERROR(ROUND(E3622/L3622,4),0)</f>
        <v>56.066000000000003</v>
      </c>
      <c r="Q3622" s="10" t="s">
        <v>8314</v>
      </c>
      <c r="R3622" t="s">
        <v>8315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8">
        <f>IFERROR(ROUND(E3623/L3623,4),0)</f>
        <v>47.028599999999997</v>
      </c>
      <c r="Q3623" s="10" t="s">
        <v>8314</v>
      </c>
      <c r="R3623" t="s">
        <v>8315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8">
        <f>IFERROR(ROUND(E3624/L3624,4),0)</f>
        <v>47.666200000000003</v>
      </c>
      <c r="Q3624" s="10" t="s">
        <v>8314</v>
      </c>
      <c r="R3624" t="s">
        <v>8315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8">
        <f>IFERROR(ROUND(E3625/L3625,4),0)</f>
        <v>88.235299999999995</v>
      </c>
      <c r="Q3625" s="10" t="s">
        <v>8314</v>
      </c>
      <c r="R3625" t="s">
        <v>8315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8">
        <f>IFERROR(ROUND(E3626/L3626,4),0)</f>
        <v>80.7179</v>
      </c>
      <c r="Q3626" s="10" t="s">
        <v>8314</v>
      </c>
      <c r="R3626" t="s">
        <v>8315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8">
        <f>IFERROR(ROUND(E3627/L3627,4),0)</f>
        <v>39.487200000000001</v>
      </c>
      <c r="Q3627" s="10" t="s">
        <v>8314</v>
      </c>
      <c r="R3627" t="s">
        <v>8315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8">
        <f>IFERROR(ROUND(E3628/L3628,4),0)</f>
        <v>84.854200000000006</v>
      </c>
      <c r="Q3628" s="10" t="s">
        <v>8314</v>
      </c>
      <c r="R3628" t="s">
        <v>8315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8">
        <f>IFERROR(ROUND(E3629/L3629,4),0)</f>
        <v>68.965500000000006</v>
      </c>
      <c r="Q3629" s="10" t="s">
        <v>8314</v>
      </c>
      <c r="R3629" t="s">
        <v>8315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8">
        <f>IFERROR(ROUND(E3630/L3630,4),0)</f>
        <v>0</v>
      </c>
      <c r="Q3630" s="10" t="s">
        <v>8314</v>
      </c>
      <c r="R3630" t="s">
        <v>8356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8">
        <f>IFERROR(ROUND(E3631/L3631,4),0)</f>
        <v>1</v>
      </c>
      <c r="Q3631" s="10" t="s">
        <v>8314</v>
      </c>
      <c r="R3631" t="s">
        <v>8356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8">
        <f>IFERROR(ROUND(E3632/L3632,4),0)</f>
        <v>1</v>
      </c>
      <c r="Q3632" s="10" t="s">
        <v>8314</v>
      </c>
      <c r="R3632" t="s">
        <v>8356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8">
        <f>IFERROR(ROUND(E3633/L3633,4),0)</f>
        <v>147.88140000000001</v>
      </c>
      <c r="Q3633" s="10" t="s">
        <v>8314</v>
      </c>
      <c r="R3633" t="s">
        <v>8356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8">
        <f>IFERROR(ROUND(E3634/L3634,4),0)</f>
        <v>100</v>
      </c>
      <c r="Q3634" s="10" t="s">
        <v>8314</v>
      </c>
      <c r="R3634" t="s">
        <v>8356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8">
        <f>IFERROR(ROUND(E3635/L3635,4),0)</f>
        <v>56.838700000000003</v>
      </c>
      <c r="Q3635" s="10" t="s">
        <v>8314</v>
      </c>
      <c r="R3635" t="s">
        <v>8356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8">
        <f>IFERROR(ROUND(E3636/L3636,4),0)</f>
        <v>176.9444</v>
      </c>
      <c r="Q3636" s="10" t="s">
        <v>8314</v>
      </c>
      <c r="R3636" t="s">
        <v>8356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8">
        <f>IFERROR(ROUND(E3637/L3637,4),0)</f>
        <v>127.6</v>
      </c>
      <c r="Q3637" s="10" t="s">
        <v>8314</v>
      </c>
      <c r="R3637" t="s">
        <v>8356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8">
        <f>IFERROR(ROUND(E3638/L3638,4),0)</f>
        <v>0</v>
      </c>
      <c r="Q3638" s="10" t="s">
        <v>8314</v>
      </c>
      <c r="R3638" t="s">
        <v>8356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8">
        <f>IFERROR(ROUND(E3639/L3639,4),0)</f>
        <v>66.142899999999997</v>
      </c>
      <c r="Q3639" s="10" t="s">
        <v>8314</v>
      </c>
      <c r="R3639" t="s">
        <v>8356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8">
        <f>IFERROR(ROUND(E3640/L3640,4),0)</f>
        <v>108</v>
      </c>
      <c r="Q3640" s="10" t="s">
        <v>8314</v>
      </c>
      <c r="R3640" t="s">
        <v>8356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8">
        <f>IFERROR(ROUND(E3641/L3641,4),0)</f>
        <v>1</v>
      </c>
      <c r="Q3641" s="10" t="s">
        <v>8314</v>
      </c>
      <c r="R3641" t="s">
        <v>8356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8">
        <f>IFERROR(ROUND(E3642/L3642,4),0)</f>
        <v>18.333300000000001</v>
      </c>
      <c r="Q3642" s="10" t="s">
        <v>8314</v>
      </c>
      <c r="R3642" t="s">
        <v>8356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8">
        <f>IFERROR(ROUND(E3643/L3643,4),0)</f>
        <v>0</v>
      </c>
      <c r="Q3643" s="10" t="s">
        <v>8314</v>
      </c>
      <c r="R3643" t="s">
        <v>8356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8">
        <f>IFERROR(ROUND(E3644/L3644,4),0)</f>
        <v>7.5</v>
      </c>
      <c r="Q3644" s="10" t="s">
        <v>8314</v>
      </c>
      <c r="R3644" t="s">
        <v>8356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8">
        <f>IFERROR(ROUND(E3645/L3645,4),0)</f>
        <v>0</v>
      </c>
      <c r="Q3645" s="10" t="s">
        <v>8314</v>
      </c>
      <c r="R3645" t="s">
        <v>8356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8">
        <f>IFERROR(ROUND(E3646/L3646,4),0)</f>
        <v>68.416700000000006</v>
      </c>
      <c r="Q3646" s="10" t="s">
        <v>8314</v>
      </c>
      <c r="R3646" t="s">
        <v>8356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8">
        <f>IFERROR(ROUND(E3647/L3647,4),0)</f>
        <v>1</v>
      </c>
      <c r="Q3647" s="10" t="s">
        <v>8314</v>
      </c>
      <c r="R3647" t="s">
        <v>8356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8">
        <f>IFERROR(ROUND(E3648/L3648,4),0)</f>
        <v>60.125</v>
      </c>
      <c r="Q3648" s="10" t="s">
        <v>8314</v>
      </c>
      <c r="R3648" t="s">
        <v>8356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8">
        <f>IFERROR(ROUND(E3649/L3649,4),0)</f>
        <v>15</v>
      </c>
      <c r="Q3649" s="10" t="s">
        <v>8314</v>
      </c>
      <c r="R3649" t="s">
        <v>8356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8">
        <f>IFERROR(ROUND(E3650/L3650,4),0)</f>
        <v>550.04110000000003</v>
      </c>
      <c r="Q3650" s="10" t="s">
        <v>8314</v>
      </c>
      <c r="R3650" t="s">
        <v>8315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8">
        <f>IFERROR(ROUND(E3651/L3651,4),0)</f>
        <v>97.5</v>
      </c>
      <c r="Q3651" s="10" t="s">
        <v>8314</v>
      </c>
      <c r="R3651" t="s">
        <v>8315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8">
        <f>IFERROR(ROUND(E3652/L3652,4),0)</f>
        <v>29.411799999999999</v>
      </c>
      <c r="Q3652" s="10" t="s">
        <v>8314</v>
      </c>
      <c r="R3652" t="s">
        <v>8315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8">
        <f>IFERROR(ROUND(E3653/L3653,4),0)</f>
        <v>57.777799999999999</v>
      </c>
      <c r="Q3653" s="10" t="s">
        <v>8314</v>
      </c>
      <c r="R3653" t="s">
        <v>8315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8">
        <f>IFERROR(ROUND(E3654/L3654,4),0)</f>
        <v>44.235300000000002</v>
      </c>
      <c r="Q3654" s="10" t="s">
        <v>8314</v>
      </c>
      <c r="R3654" t="s">
        <v>8315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8">
        <f>IFERROR(ROUND(E3655/L3655,4),0)</f>
        <v>60.909100000000002</v>
      </c>
      <c r="Q3655" s="10" t="s">
        <v>8314</v>
      </c>
      <c r="R3655" t="s">
        <v>8315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8">
        <f>IFERROR(ROUND(E3656/L3656,4),0)</f>
        <v>68.842100000000002</v>
      </c>
      <c r="Q3656" s="10" t="s">
        <v>8314</v>
      </c>
      <c r="R3656" t="s">
        <v>8315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8">
        <f>IFERROR(ROUND(E3657/L3657,4),0)</f>
        <v>73.582300000000004</v>
      </c>
      <c r="Q3657" s="10" t="s">
        <v>8314</v>
      </c>
      <c r="R3657" t="s">
        <v>8315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8">
        <f>IFERROR(ROUND(E3658/L3658,4),0)</f>
        <v>115.0217</v>
      </c>
      <c r="Q3658" s="10" t="s">
        <v>8314</v>
      </c>
      <c r="R3658" t="s">
        <v>8315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8">
        <f>IFERROR(ROUND(E3659/L3659,4),0)</f>
        <v>110.75</v>
      </c>
      <c r="Q3659" s="10" t="s">
        <v>8314</v>
      </c>
      <c r="R3659" t="s">
        <v>8315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8">
        <f>IFERROR(ROUND(E3660/L3660,4),0)</f>
        <v>75.5</v>
      </c>
      <c r="Q3660" s="10" t="s">
        <v>8314</v>
      </c>
      <c r="R3660" t="s">
        <v>8315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8">
        <f>IFERROR(ROUND(E3661/L3661,4),0)</f>
        <v>235.4615</v>
      </c>
      <c r="Q3661" s="10" t="s">
        <v>8314</v>
      </c>
      <c r="R3661" t="s">
        <v>8315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8">
        <f>IFERROR(ROUND(E3662/L3662,4),0)</f>
        <v>11.3636</v>
      </c>
      <c r="Q3662" s="10" t="s">
        <v>8314</v>
      </c>
      <c r="R3662" t="s">
        <v>8315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8">
        <f>IFERROR(ROUND(E3663/L3663,4),0)</f>
        <v>92.5</v>
      </c>
      <c r="Q3663" s="10" t="s">
        <v>8314</v>
      </c>
      <c r="R3663" t="s">
        <v>8315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8">
        <f>IFERROR(ROUND(E3664/L3664,4),0)</f>
        <v>202.85</v>
      </c>
      <c r="Q3664" s="10" t="s">
        <v>8314</v>
      </c>
      <c r="R3664" t="s">
        <v>8315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8">
        <f>IFERROR(ROUND(E3665/L3665,4),0)</f>
        <v>26</v>
      </c>
      <c r="Q3665" s="10" t="s">
        <v>8314</v>
      </c>
      <c r="R3665" t="s">
        <v>8315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8">
        <f>IFERROR(ROUND(E3666/L3666,4),0)</f>
        <v>46.052599999999998</v>
      </c>
      <c r="Q3666" s="10" t="s">
        <v>8314</v>
      </c>
      <c r="R3666" t="s">
        <v>8315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8">
        <f>IFERROR(ROUND(E3667/L3667,4),0)</f>
        <v>51</v>
      </c>
      <c r="Q3667" s="10" t="s">
        <v>8314</v>
      </c>
      <c r="R3667" t="s">
        <v>8315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8">
        <f>IFERROR(ROUND(E3668/L3668,4),0)</f>
        <v>31.578900000000001</v>
      </c>
      <c r="Q3668" s="10" t="s">
        <v>8314</v>
      </c>
      <c r="R3668" t="s">
        <v>8315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8">
        <f>IFERROR(ROUND(E3669/L3669,4),0)</f>
        <v>53.363999999999997</v>
      </c>
      <c r="Q3669" s="10" t="s">
        <v>8314</v>
      </c>
      <c r="R3669" t="s">
        <v>8315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8">
        <f>IFERROR(ROUND(E3670/L3670,4),0)</f>
        <v>36.964300000000001</v>
      </c>
      <c r="Q3670" s="10" t="s">
        <v>8314</v>
      </c>
      <c r="R3670" t="s">
        <v>8315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8">
        <f>IFERROR(ROUND(E3671/L3671,4),0)</f>
        <v>81.2941</v>
      </c>
      <c r="Q3671" s="10" t="s">
        <v>8314</v>
      </c>
      <c r="R3671" t="s">
        <v>8315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8">
        <f>IFERROR(ROUND(E3672/L3672,4),0)</f>
        <v>20.083300000000001</v>
      </c>
      <c r="Q3672" s="10" t="s">
        <v>8314</v>
      </c>
      <c r="R3672" t="s">
        <v>8315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8">
        <f>IFERROR(ROUND(E3673/L3673,4),0)</f>
        <v>88.25</v>
      </c>
      <c r="Q3673" s="10" t="s">
        <v>8314</v>
      </c>
      <c r="R3673" t="s">
        <v>8315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8">
        <f>IFERROR(ROUND(E3674/L3674,4),0)</f>
        <v>53.438600000000001</v>
      </c>
      <c r="Q3674" s="10" t="s">
        <v>8314</v>
      </c>
      <c r="R3674" t="s">
        <v>8315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8">
        <f>IFERROR(ROUND(E3675/L3675,4),0)</f>
        <v>39.868400000000001</v>
      </c>
      <c r="Q3675" s="10" t="s">
        <v>8314</v>
      </c>
      <c r="R3675" t="s">
        <v>8315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8">
        <f>IFERROR(ROUND(E3676/L3676,4),0)</f>
        <v>145.16130000000001</v>
      </c>
      <c r="Q3676" s="10" t="s">
        <v>8314</v>
      </c>
      <c r="R3676" t="s">
        <v>8315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8">
        <f>IFERROR(ROUND(E3677/L3677,4),0)</f>
        <v>23.333300000000001</v>
      </c>
      <c r="Q3677" s="10" t="s">
        <v>8314</v>
      </c>
      <c r="R3677" t="s">
        <v>8315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8">
        <f>IFERROR(ROUND(E3678/L3678,4),0)</f>
        <v>64.375</v>
      </c>
      <c r="Q3678" s="10" t="s">
        <v>8314</v>
      </c>
      <c r="R3678" t="s">
        <v>8315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8">
        <f>IFERROR(ROUND(E3679/L3679,4),0)</f>
        <v>62.052799999999998</v>
      </c>
      <c r="Q3679" s="10" t="s">
        <v>8314</v>
      </c>
      <c r="R3679" t="s">
        <v>8315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8">
        <f>IFERROR(ROUND(E3680/L3680,4),0)</f>
        <v>66.129000000000005</v>
      </c>
      <c r="Q3680" s="10" t="s">
        <v>8314</v>
      </c>
      <c r="R3680" t="s">
        <v>8315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8">
        <f>IFERROR(ROUND(E3681/L3681,4),0)</f>
        <v>73.400000000000006</v>
      </c>
      <c r="Q3681" s="10" t="s">
        <v>8314</v>
      </c>
      <c r="R3681" t="s">
        <v>8315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8">
        <f>IFERROR(ROUND(E3682/L3682,4),0)</f>
        <v>99.5</v>
      </c>
      <c r="Q3682" s="10" t="s">
        <v>8314</v>
      </c>
      <c r="R3682" t="s">
        <v>8315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8">
        <f>IFERROR(ROUND(E3683/L3683,4),0)</f>
        <v>62.166699999999999</v>
      </c>
      <c r="Q3683" s="10" t="s">
        <v>8314</v>
      </c>
      <c r="R3683" t="s">
        <v>8315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8">
        <f>IFERROR(ROUND(E3684/L3684,4),0)</f>
        <v>62.328400000000002</v>
      </c>
      <c r="Q3684" s="10" t="s">
        <v>8314</v>
      </c>
      <c r="R3684" t="s">
        <v>8315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8">
        <f>IFERROR(ROUND(E3685/L3685,4),0)</f>
        <v>58.7879</v>
      </c>
      <c r="Q3685" s="10" t="s">
        <v>8314</v>
      </c>
      <c r="R3685" t="s">
        <v>8315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8">
        <f>IFERROR(ROUND(E3686/L3686,4),0)</f>
        <v>45.347799999999999</v>
      </c>
      <c r="Q3686" s="10" t="s">
        <v>8314</v>
      </c>
      <c r="R3686" t="s">
        <v>8315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8">
        <f>IFERROR(ROUND(E3687/L3687,4),0)</f>
        <v>41.944400000000002</v>
      </c>
      <c r="Q3687" s="10" t="s">
        <v>8314</v>
      </c>
      <c r="R3687" t="s">
        <v>8315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8">
        <f>IFERROR(ROUND(E3688/L3688,4),0)</f>
        <v>59.166699999999999</v>
      </c>
      <c r="Q3688" s="10" t="s">
        <v>8314</v>
      </c>
      <c r="R3688" t="s">
        <v>8315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8">
        <f>IFERROR(ROUND(E3689/L3689,4),0)</f>
        <v>200.49</v>
      </c>
      <c r="Q3689" s="10" t="s">
        <v>8314</v>
      </c>
      <c r="R3689" t="s">
        <v>8315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8">
        <f>IFERROR(ROUND(E3690/L3690,4),0)</f>
        <v>83.974400000000003</v>
      </c>
      <c r="Q3690" s="10" t="s">
        <v>8314</v>
      </c>
      <c r="R3690" t="s">
        <v>8315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8">
        <f>IFERROR(ROUND(E3691/L3691,4),0)</f>
        <v>57.258099999999999</v>
      </c>
      <c r="Q3691" s="10" t="s">
        <v>8314</v>
      </c>
      <c r="R3691" t="s">
        <v>8315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8">
        <f>IFERROR(ROUND(E3692/L3692,4),0)</f>
        <v>58.064500000000002</v>
      </c>
      <c r="Q3692" s="10" t="s">
        <v>8314</v>
      </c>
      <c r="R3692" t="s">
        <v>8315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8">
        <f>IFERROR(ROUND(E3693/L3693,4),0)</f>
        <v>186.80289999999999</v>
      </c>
      <c r="Q3693" s="10" t="s">
        <v>8314</v>
      </c>
      <c r="R3693" t="s">
        <v>8315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8">
        <f>IFERROR(ROUND(E3694/L3694,4),0)</f>
        <v>74.117599999999996</v>
      </c>
      <c r="Q3694" s="10" t="s">
        <v>8314</v>
      </c>
      <c r="R3694" t="s">
        <v>8315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8">
        <f>IFERROR(ROUND(E3695/L3695,4),0)</f>
        <v>30.714300000000001</v>
      </c>
      <c r="Q3695" s="10" t="s">
        <v>8314</v>
      </c>
      <c r="R3695" t="s">
        <v>8315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8">
        <f>IFERROR(ROUND(E3696/L3696,4),0)</f>
        <v>62.666699999999999</v>
      </c>
      <c r="Q3696" s="10" t="s">
        <v>8314</v>
      </c>
      <c r="R3696" t="s">
        <v>8315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8">
        <f>IFERROR(ROUND(E3697/L3697,4),0)</f>
        <v>121.36360000000001</v>
      </c>
      <c r="Q3697" s="10" t="s">
        <v>8314</v>
      </c>
      <c r="R3697" t="s">
        <v>8315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8">
        <f>IFERROR(ROUND(E3698/L3698,4),0)</f>
        <v>39.743600000000001</v>
      </c>
      <c r="Q3698" s="10" t="s">
        <v>8314</v>
      </c>
      <c r="R3698" t="s">
        <v>8315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8">
        <f>IFERROR(ROUND(E3699/L3699,4),0)</f>
        <v>72</v>
      </c>
      <c r="Q3699" s="10" t="s">
        <v>8314</v>
      </c>
      <c r="R3699" t="s">
        <v>8315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8">
        <f>IFERROR(ROUND(E3700/L3700,4),0)</f>
        <v>40.632399999999997</v>
      </c>
      <c r="Q3700" s="10" t="s">
        <v>8314</v>
      </c>
      <c r="R3700" t="s">
        <v>8315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8">
        <f>IFERROR(ROUND(E3701/L3701,4),0)</f>
        <v>63</v>
      </c>
      <c r="Q3701" s="10" t="s">
        <v>8314</v>
      </c>
      <c r="R3701" t="s">
        <v>8315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8">
        <f>IFERROR(ROUND(E3702/L3702,4),0)</f>
        <v>33.666699999999999</v>
      </c>
      <c r="Q3702" s="10" t="s">
        <v>8314</v>
      </c>
      <c r="R3702" t="s">
        <v>8315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8">
        <f>IFERROR(ROUND(E3703/L3703,4),0)</f>
        <v>38.589700000000001</v>
      </c>
      <c r="Q3703" s="10" t="s">
        <v>8314</v>
      </c>
      <c r="R3703" t="s">
        <v>8315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8">
        <f>IFERROR(ROUND(E3704/L3704,4),0)</f>
        <v>155.95240000000001</v>
      </c>
      <c r="Q3704" s="10" t="s">
        <v>8314</v>
      </c>
      <c r="R3704" t="s">
        <v>8315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8">
        <f>IFERROR(ROUND(E3705/L3705,4),0)</f>
        <v>43.2</v>
      </c>
      <c r="Q3705" s="10" t="s">
        <v>8314</v>
      </c>
      <c r="R3705" t="s">
        <v>8315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8">
        <f>IFERROR(ROUND(E3706/L3706,4),0)</f>
        <v>15.1485</v>
      </c>
      <c r="Q3706" s="10" t="s">
        <v>8314</v>
      </c>
      <c r="R3706" t="s">
        <v>8315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8">
        <f>IFERROR(ROUND(E3707/L3707,4),0)</f>
        <v>83.571399999999997</v>
      </c>
      <c r="Q3707" s="10" t="s">
        <v>8314</v>
      </c>
      <c r="R3707" t="s">
        <v>8315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8">
        <f>IFERROR(ROUND(E3708/L3708,4),0)</f>
        <v>140</v>
      </c>
      <c r="Q3708" s="10" t="s">
        <v>8314</v>
      </c>
      <c r="R3708" t="s">
        <v>8315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8">
        <f>IFERROR(ROUND(E3709/L3709,4),0)</f>
        <v>80.869600000000005</v>
      </c>
      <c r="Q3709" s="10" t="s">
        <v>8314</v>
      </c>
      <c r="R3709" t="s">
        <v>8315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8">
        <f>IFERROR(ROUND(E3710/L3710,4),0)</f>
        <v>53.846200000000003</v>
      </c>
      <c r="Q3710" s="10" t="s">
        <v>8314</v>
      </c>
      <c r="R3710" t="s">
        <v>8315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8">
        <f>IFERROR(ROUND(E3711/L3711,4),0)</f>
        <v>30.928599999999999</v>
      </c>
      <c r="Q3711" s="10" t="s">
        <v>8314</v>
      </c>
      <c r="R3711" t="s">
        <v>8315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8">
        <f>IFERROR(ROUND(E3712/L3712,4),0)</f>
        <v>67.962999999999994</v>
      </c>
      <c r="Q3712" s="10" t="s">
        <v>8314</v>
      </c>
      <c r="R3712" t="s">
        <v>8315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8">
        <f>IFERROR(ROUND(E3713/L3713,4),0)</f>
        <v>27.142900000000001</v>
      </c>
      <c r="Q3713" s="10" t="s">
        <v>8314</v>
      </c>
      <c r="R3713" t="s">
        <v>8315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8">
        <f>IFERROR(ROUND(E3714/L3714,4),0)</f>
        <v>110.86539999999999</v>
      </c>
      <c r="Q3714" s="10" t="s">
        <v>8314</v>
      </c>
      <c r="R3714" t="s">
        <v>8315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8">
        <f>IFERROR(ROUND(E3715/L3715,4),0)</f>
        <v>106.8421</v>
      </c>
      <c r="Q3715" s="10" t="s">
        <v>8314</v>
      </c>
      <c r="R3715" t="s">
        <v>8315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8">
        <f>IFERROR(ROUND(E3716/L3716,4),0)</f>
        <v>105.5155</v>
      </c>
      <c r="Q3716" s="10" t="s">
        <v>8314</v>
      </c>
      <c r="R3716" t="s">
        <v>8315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8">
        <f>IFERROR(ROUND(E3717/L3717,4),0)</f>
        <v>132.96299999999999</v>
      </c>
      <c r="Q3717" s="10" t="s">
        <v>8314</v>
      </c>
      <c r="R3717" t="s">
        <v>8315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8">
        <f>IFERROR(ROUND(E3718/L3718,4),0)</f>
        <v>51.916699999999999</v>
      </c>
      <c r="Q3718" s="10" t="s">
        <v>8314</v>
      </c>
      <c r="R3718" t="s">
        <v>8315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8">
        <f>IFERROR(ROUND(E3719/L3719,4),0)</f>
        <v>310</v>
      </c>
      <c r="Q3719" s="10" t="s">
        <v>8314</v>
      </c>
      <c r="R3719" t="s">
        <v>8315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8">
        <f>IFERROR(ROUND(E3720/L3720,4),0)</f>
        <v>26.021699999999999</v>
      </c>
      <c r="Q3720" s="10" t="s">
        <v>8314</v>
      </c>
      <c r="R3720" t="s">
        <v>8315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8">
        <f>IFERROR(ROUND(E3721/L3721,4),0)</f>
        <v>105</v>
      </c>
      <c r="Q3721" s="10" t="s">
        <v>8314</v>
      </c>
      <c r="R3721" t="s">
        <v>8315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8">
        <f>IFERROR(ROUND(E3722/L3722,4),0)</f>
        <v>86.224999999999994</v>
      </c>
      <c r="Q3722" s="10" t="s">
        <v>8314</v>
      </c>
      <c r="R3722" t="s">
        <v>8315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8">
        <f>IFERROR(ROUND(E3723/L3723,4),0)</f>
        <v>114.5455</v>
      </c>
      <c r="Q3723" s="10" t="s">
        <v>8314</v>
      </c>
      <c r="R3723" t="s">
        <v>8315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8">
        <f>IFERROR(ROUND(E3724/L3724,4),0)</f>
        <v>47.6571</v>
      </c>
      <c r="Q3724" s="10" t="s">
        <v>8314</v>
      </c>
      <c r="R3724" t="s">
        <v>8315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8">
        <f>IFERROR(ROUND(E3725/L3725,4),0)</f>
        <v>72.888900000000007</v>
      </c>
      <c r="Q3725" s="10" t="s">
        <v>8314</v>
      </c>
      <c r="R3725" t="s">
        <v>8315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8">
        <f>IFERROR(ROUND(E3726/L3726,4),0)</f>
        <v>49.545499999999997</v>
      </c>
      <c r="Q3726" s="10" t="s">
        <v>8314</v>
      </c>
      <c r="R3726" t="s">
        <v>8315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8">
        <f>IFERROR(ROUND(E3727/L3727,4),0)</f>
        <v>25.4</v>
      </c>
      <c r="Q3727" s="10" t="s">
        <v>8314</v>
      </c>
      <c r="R3727" t="s">
        <v>8315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8">
        <f>IFERROR(ROUND(E3728/L3728,4),0)</f>
        <v>62.587000000000003</v>
      </c>
      <c r="Q3728" s="10" t="s">
        <v>8314</v>
      </c>
      <c r="R3728" t="s">
        <v>8315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8">
        <f>IFERROR(ROUND(E3729/L3729,4),0)</f>
        <v>61.060600000000001</v>
      </c>
      <c r="Q3729" s="10" t="s">
        <v>8314</v>
      </c>
      <c r="R3729" t="s">
        <v>8315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8">
        <f>IFERROR(ROUND(E3730/L3730,4),0)</f>
        <v>60.064500000000002</v>
      </c>
      <c r="Q3730" s="10" t="s">
        <v>8314</v>
      </c>
      <c r="R3730" t="s">
        <v>8315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8">
        <f>IFERROR(ROUND(E3731/L3731,4),0)</f>
        <v>72.400000000000006</v>
      </c>
      <c r="Q3731" s="10" t="s">
        <v>8314</v>
      </c>
      <c r="R3731" t="s">
        <v>8315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8">
        <f>IFERROR(ROUND(E3732/L3732,4),0)</f>
        <v>100</v>
      </c>
      <c r="Q3732" s="10" t="s">
        <v>8314</v>
      </c>
      <c r="R3732" t="s">
        <v>8315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8">
        <f>IFERROR(ROUND(E3733/L3733,4),0)</f>
        <v>51.666699999999999</v>
      </c>
      <c r="Q3733" s="10" t="s">
        <v>8314</v>
      </c>
      <c r="R3733" t="s">
        <v>8315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8">
        <f>IFERROR(ROUND(E3734/L3734,4),0)</f>
        <v>32.75</v>
      </c>
      <c r="Q3734" s="10" t="s">
        <v>8314</v>
      </c>
      <c r="R3734" t="s">
        <v>8315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8">
        <f>IFERROR(ROUND(E3735/L3735,4),0)</f>
        <v>0</v>
      </c>
      <c r="Q3735" s="10" t="s">
        <v>8314</v>
      </c>
      <c r="R3735" t="s">
        <v>8315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8">
        <f>IFERROR(ROUND(E3736/L3736,4),0)</f>
        <v>61</v>
      </c>
      <c r="Q3736" s="10" t="s">
        <v>8314</v>
      </c>
      <c r="R3736" t="s">
        <v>8315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8">
        <f>IFERROR(ROUND(E3737/L3737,4),0)</f>
        <v>10</v>
      </c>
      <c r="Q3737" s="10" t="s">
        <v>8314</v>
      </c>
      <c r="R3737" t="s">
        <v>8315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8">
        <f>IFERROR(ROUND(E3738/L3738,4),0)</f>
        <v>10</v>
      </c>
      <c r="Q3738" s="10" t="s">
        <v>8314</v>
      </c>
      <c r="R3738" t="s">
        <v>8315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8">
        <f>IFERROR(ROUND(E3739/L3739,4),0)</f>
        <v>37.5</v>
      </c>
      <c r="Q3739" s="10" t="s">
        <v>8314</v>
      </c>
      <c r="R3739" t="s">
        <v>8315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8">
        <f>IFERROR(ROUND(E3740/L3740,4),0)</f>
        <v>45</v>
      </c>
      <c r="Q3740" s="10" t="s">
        <v>8314</v>
      </c>
      <c r="R3740" t="s">
        <v>8315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8">
        <f>IFERROR(ROUND(E3741/L3741,4),0)</f>
        <v>100.625</v>
      </c>
      <c r="Q3741" s="10" t="s">
        <v>8314</v>
      </c>
      <c r="R3741" t="s">
        <v>8315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8">
        <f>IFERROR(ROUND(E3742/L3742,4),0)</f>
        <v>25.571400000000001</v>
      </c>
      <c r="Q3742" s="10" t="s">
        <v>8314</v>
      </c>
      <c r="R3742" t="s">
        <v>8315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8">
        <f>IFERROR(ROUND(E3743/L3743,4),0)</f>
        <v>0</v>
      </c>
      <c r="Q3743" s="10" t="s">
        <v>8314</v>
      </c>
      <c r="R3743" t="s">
        <v>8315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8">
        <f>IFERROR(ROUND(E3744/L3744,4),0)</f>
        <v>25</v>
      </c>
      <c r="Q3744" s="10" t="s">
        <v>8314</v>
      </c>
      <c r="R3744" t="s">
        <v>8315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8">
        <f>IFERROR(ROUND(E3745/L3745,4),0)</f>
        <v>0</v>
      </c>
      <c r="Q3745" s="10" t="s">
        <v>8314</v>
      </c>
      <c r="R3745" t="s">
        <v>8315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8">
        <f>IFERROR(ROUND(E3746/L3746,4),0)</f>
        <v>0</v>
      </c>
      <c r="Q3746" s="10" t="s">
        <v>8314</v>
      </c>
      <c r="R3746" t="s">
        <v>8315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8">
        <f>IFERROR(ROUND(E3747/L3747,4),0)</f>
        <v>10</v>
      </c>
      <c r="Q3747" s="10" t="s">
        <v>8314</v>
      </c>
      <c r="R3747" t="s">
        <v>8315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8">
        <f>IFERROR(ROUND(E3748/L3748,4),0)</f>
        <v>202</v>
      </c>
      <c r="Q3748" s="10" t="s">
        <v>8314</v>
      </c>
      <c r="R3748" t="s">
        <v>8315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8">
        <f>IFERROR(ROUND(E3749/L3749,4),0)</f>
        <v>25</v>
      </c>
      <c r="Q3749" s="10" t="s">
        <v>8314</v>
      </c>
      <c r="R3749" t="s">
        <v>8315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8">
        <f>IFERROR(ROUND(E3750/L3750,4),0)</f>
        <v>99.538499999999999</v>
      </c>
      <c r="Q3750" s="10" t="s">
        <v>8314</v>
      </c>
      <c r="R3750" t="s">
        <v>8356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8">
        <f>IFERROR(ROUND(E3751/L3751,4),0)</f>
        <v>75</v>
      </c>
      <c r="Q3751" s="10" t="s">
        <v>8314</v>
      </c>
      <c r="R3751" t="s">
        <v>8356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8">
        <f>IFERROR(ROUND(E3752/L3752,4),0)</f>
        <v>215.25</v>
      </c>
      <c r="Q3752" s="10" t="s">
        <v>8314</v>
      </c>
      <c r="R3752" t="s">
        <v>8356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8">
        <f>IFERROR(ROUND(E3753/L3753,4),0)</f>
        <v>120.5455</v>
      </c>
      <c r="Q3753" s="10" t="s">
        <v>8314</v>
      </c>
      <c r="R3753" t="s">
        <v>8356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8">
        <f>IFERROR(ROUND(E3754/L3754,4),0)</f>
        <v>37.666699999999999</v>
      </c>
      <c r="Q3754" s="10" t="s">
        <v>8314</v>
      </c>
      <c r="R3754" t="s">
        <v>8356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8">
        <f>IFERROR(ROUND(E3755/L3755,4),0)</f>
        <v>172.23330000000001</v>
      </c>
      <c r="Q3755" s="10" t="s">
        <v>8314</v>
      </c>
      <c r="R3755" t="s">
        <v>8356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8">
        <f>IFERROR(ROUND(E3756/L3756,4),0)</f>
        <v>111.11109999999999</v>
      </c>
      <c r="Q3756" s="10" t="s">
        <v>8314</v>
      </c>
      <c r="R3756" t="s">
        <v>8356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8">
        <f>IFERROR(ROUND(E3757/L3757,4),0)</f>
        <v>25.464300000000001</v>
      </c>
      <c r="Q3757" s="10" t="s">
        <v>8314</v>
      </c>
      <c r="R3757" t="s">
        <v>8356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8">
        <f>IFERROR(ROUND(E3758/L3758,4),0)</f>
        <v>267.64710000000002</v>
      </c>
      <c r="Q3758" s="10" t="s">
        <v>8314</v>
      </c>
      <c r="R3758" t="s">
        <v>8356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8">
        <f>IFERROR(ROUND(E3759/L3759,4),0)</f>
        <v>75.959999999999994</v>
      </c>
      <c r="Q3759" s="10" t="s">
        <v>8314</v>
      </c>
      <c r="R3759" t="s">
        <v>8356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8">
        <f>IFERROR(ROUND(E3760/L3760,4),0)</f>
        <v>59.038499999999999</v>
      </c>
      <c r="Q3760" s="10" t="s">
        <v>8314</v>
      </c>
      <c r="R3760" t="s">
        <v>8356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8">
        <f>IFERROR(ROUND(E3761/L3761,4),0)</f>
        <v>50.110999999999997</v>
      </c>
      <c r="Q3761" s="10" t="s">
        <v>8314</v>
      </c>
      <c r="R3761" t="s">
        <v>8356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8">
        <f>IFERROR(ROUND(E3762/L3762,4),0)</f>
        <v>55.503</v>
      </c>
      <c r="Q3762" s="10" t="s">
        <v>8314</v>
      </c>
      <c r="R3762" t="s">
        <v>8356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8">
        <f>IFERROR(ROUND(E3763/L3763,4),0)</f>
        <v>166.66669999999999</v>
      </c>
      <c r="Q3763" s="10" t="s">
        <v>8314</v>
      </c>
      <c r="R3763" t="s">
        <v>8356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8">
        <f>IFERROR(ROUND(E3764/L3764,4),0)</f>
        <v>47.428600000000003</v>
      </c>
      <c r="Q3764" s="10" t="s">
        <v>8314</v>
      </c>
      <c r="R3764" t="s">
        <v>8356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8">
        <f>IFERROR(ROUND(E3765/L3765,4),0)</f>
        <v>64.935100000000006</v>
      </c>
      <c r="Q3765" s="10" t="s">
        <v>8314</v>
      </c>
      <c r="R3765" t="s">
        <v>8356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8">
        <f>IFERROR(ROUND(E3766/L3766,4),0)</f>
        <v>55.555599999999998</v>
      </c>
      <c r="Q3766" s="10" t="s">
        <v>8314</v>
      </c>
      <c r="R3766" t="s">
        <v>8356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8">
        <f>IFERROR(ROUND(E3767/L3767,4),0)</f>
        <v>74.224299999999999</v>
      </c>
      <c r="Q3767" s="10" t="s">
        <v>8314</v>
      </c>
      <c r="R3767" t="s">
        <v>8356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8">
        <f>IFERROR(ROUND(E3768/L3768,4),0)</f>
        <v>106.9272</v>
      </c>
      <c r="Q3768" s="10" t="s">
        <v>8314</v>
      </c>
      <c r="R3768" t="s">
        <v>8356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8">
        <f>IFERROR(ROUND(E3769/L3769,4),0)</f>
        <v>41.696399999999997</v>
      </c>
      <c r="Q3769" s="10" t="s">
        <v>8314</v>
      </c>
      <c r="R3769" t="s">
        <v>8356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8">
        <f>IFERROR(ROUND(E3770/L3770,4),0)</f>
        <v>74.243300000000005</v>
      </c>
      <c r="Q3770" s="10" t="s">
        <v>8314</v>
      </c>
      <c r="R3770" t="s">
        <v>8356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8">
        <f>IFERROR(ROUND(E3771/L3771,4),0)</f>
        <v>73.333299999999994</v>
      </c>
      <c r="Q3771" s="10" t="s">
        <v>8314</v>
      </c>
      <c r="R3771" t="s">
        <v>8356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8">
        <f>IFERROR(ROUND(E3772/L3772,4),0)</f>
        <v>100</v>
      </c>
      <c r="Q3772" s="10" t="s">
        <v>8314</v>
      </c>
      <c r="R3772" t="s">
        <v>8356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8">
        <f>IFERROR(ROUND(E3773/L3773,4),0)</f>
        <v>38.421100000000003</v>
      </c>
      <c r="Q3773" s="10" t="s">
        <v>8314</v>
      </c>
      <c r="R3773" t="s">
        <v>8356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8">
        <f>IFERROR(ROUND(E3774/L3774,4),0)</f>
        <v>166.96969999999999</v>
      </c>
      <c r="Q3774" s="10" t="s">
        <v>8314</v>
      </c>
      <c r="R3774" t="s">
        <v>8356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8">
        <f>IFERROR(ROUND(E3775/L3775,4),0)</f>
        <v>94.912300000000002</v>
      </c>
      <c r="Q3775" s="10" t="s">
        <v>8314</v>
      </c>
      <c r="R3775" t="s">
        <v>8356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8">
        <f>IFERROR(ROUND(E3776/L3776,4),0)</f>
        <v>100</v>
      </c>
      <c r="Q3776" s="10" t="s">
        <v>8314</v>
      </c>
      <c r="R3776" t="s">
        <v>8356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8">
        <f>IFERROR(ROUND(E3777/L3777,4),0)</f>
        <v>143.21430000000001</v>
      </c>
      <c r="Q3777" s="10" t="s">
        <v>8314</v>
      </c>
      <c r="R3777" t="s">
        <v>8356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8">
        <f>IFERROR(ROUND(E3778/L3778,4),0)</f>
        <v>90.819100000000006</v>
      </c>
      <c r="Q3778" s="10" t="s">
        <v>8314</v>
      </c>
      <c r="R3778" t="s">
        <v>8356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8">
        <f>IFERROR(ROUND(E3779/L3779,4),0)</f>
        <v>48.542400000000001</v>
      </c>
      <c r="Q3779" s="10" t="s">
        <v>8314</v>
      </c>
      <c r="R3779" t="s">
        <v>8356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8">
        <f>IFERROR(ROUND(E3780/L3780,4),0)</f>
        <v>70.027799999999999</v>
      </c>
      <c r="Q3780" s="10" t="s">
        <v>8314</v>
      </c>
      <c r="R3780" t="s">
        <v>8356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8">
        <f>IFERROR(ROUND(E3781/L3781,4),0)</f>
        <v>135.62610000000001</v>
      </c>
      <c r="Q3781" s="10" t="s">
        <v>8314</v>
      </c>
      <c r="R3781" t="s">
        <v>8356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8">
        <f>IFERROR(ROUND(E3782/L3782,4),0)</f>
        <v>100</v>
      </c>
      <c r="Q3782" s="10" t="s">
        <v>8314</v>
      </c>
      <c r="R3782" t="s">
        <v>8356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8">
        <f>IFERROR(ROUND(E3783/L3783,4),0)</f>
        <v>94.903800000000004</v>
      </c>
      <c r="Q3783" s="10" t="s">
        <v>8314</v>
      </c>
      <c r="R3783" t="s">
        <v>8356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8">
        <f>IFERROR(ROUND(E3784/L3784,4),0)</f>
        <v>75.370400000000004</v>
      </c>
      <c r="Q3784" s="10" t="s">
        <v>8314</v>
      </c>
      <c r="R3784" t="s">
        <v>8356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8">
        <f>IFERROR(ROUND(E3785/L3785,4),0)</f>
        <v>64.458299999999994</v>
      </c>
      <c r="Q3785" s="10" t="s">
        <v>8314</v>
      </c>
      <c r="R3785" t="s">
        <v>8356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8">
        <f>IFERROR(ROUND(E3786/L3786,4),0)</f>
        <v>115</v>
      </c>
      <c r="Q3786" s="10" t="s">
        <v>8314</v>
      </c>
      <c r="R3786" t="s">
        <v>8356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8">
        <f>IFERROR(ROUND(E3787/L3787,4),0)</f>
        <v>100.5</v>
      </c>
      <c r="Q3787" s="10" t="s">
        <v>8314</v>
      </c>
      <c r="R3787" t="s">
        <v>8356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8">
        <f>IFERROR(ROUND(E3788/L3788,4),0)</f>
        <v>93.774600000000007</v>
      </c>
      <c r="Q3788" s="10" t="s">
        <v>8314</v>
      </c>
      <c r="R3788" t="s">
        <v>8356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8">
        <f>IFERROR(ROUND(E3789/L3789,4),0)</f>
        <v>35.1</v>
      </c>
      <c r="Q3789" s="10" t="s">
        <v>8314</v>
      </c>
      <c r="R3789" t="s">
        <v>8356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8">
        <f>IFERROR(ROUND(E3790/L3790,4),0)</f>
        <v>500</v>
      </c>
      <c r="Q3790" s="10" t="s">
        <v>8314</v>
      </c>
      <c r="R3790" t="s">
        <v>8356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8">
        <f>IFERROR(ROUND(E3791/L3791,4),0)</f>
        <v>29</v>
      </c>
      <c r="Q3791" s="10" t="s">
        <v>8314</v>
      </c>
      <c r="R3791" t="s">
        <v>8356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8">
        <f>IFERROR(ROUND(E3792/L3792,4),0)</f>
        <v>0</v>
      </c>
      <c r="Q3792" s="10" t="s">
        <v>8314</v>
      </c>
      <c r="R3792" t="s">
        <v>8356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8">
        <f>IFERROR(ROUND(E3793/L3793,4),0)</f>
        <v>0</v>
      </c>
      <c r="Q3793" s="10" t="s">
        <v>8314</v>
      </c>
      <c r="R3793" t="s">
        <v>8356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8">
        <f>IFERROR(ROUND(E3794/L3794,4),0)</f>
        <v>17.5</v>
      </c>
      <c r="Q3794" s="10" t="s">
        <v>8314</v>
      </c>
      <c r="R3794" t="s">
        <v>8356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8">
        <f>IFERROR(ROUND(E3795/L3795,4),0)</f>
        <v>174</v>
      </c>
      <c r="Q3795" s="10" t="s">
        <v>8314</v>
      </c>
      <c r="R3795" t="s">
        <v>8356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8">
        <f>IFERROR(ROUND(E3796/L3796,4),0)</f>
        <v>50</v>
      </c>
      <c r="Q3796" s="10" t="s">
        <v>8314</v>
      </c>
      <c r="R3796" t="s">
        <v>8356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8">
        <f>IFERROR(ROUND(E3797/L3797,4),0)</f>
        <v>5</v>
      </c>
      <c r="Q3797" s="10" t="s">
        <v>8314</v>
      </c>
      <c r="R3797" t="s">
        <v>8356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8">
        <f>IFERROR(ROUND(E3798/L3798,4),0)</f>
        <v>1</v>
      </c>
      <c r="Q3798" s="10" t="s">
        <v>8314</v>
      </c>
      <c r="R3798" t="s">
        <v>8356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8">
        <f>IFERROR(ROUND(E3799/L3799,4),0)</f>
        <v>145.40539999999999</v>
      </c>
      <c r="Q3799" s="10" t="s">
        <v>8314</v>
      </c>
      <c r="R3799" t="s">
        <v>8356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8">
        <f>IFERROR(ROUND(E3800/L3800,4),0)</f>
        <v>205</v>
      </c>
      <c r="Q3800" s="10" t="s">
        <v>8314</v>
      </c>
      <c r="R3800" t="s">
        <v>8356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8">
        <f>IFERROR(ROUND(E3801/L3801,4),0)</f>
        <v>100.5</v>
      </c>
      <c r="Q3801" s="10" t="s">
        <v>8314</v>
      </c>
      <c r="R3801" t="s">
        <v>8356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8">
        <f>IFERROR(ROUND(E3802/L3802,4),0)</f>
        <v>55.0625</v>
      </c>
      <c r="Q3802" s="10" t="s">
        <v>8314</v>
      </c>
      <c r="R3802" t="s">
        <v>8356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8">
        <f>IFERROR(ROUND(E3803/L3803,4),0)</f>
        <v>47.333300000000001</v>
      </c>
      <c r="Q3803" s="10" t="s">
        <v>8314</v>
      </c>
      <c r="R3803" t="s">
        <v>8356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8">
        <f>IFERROR(ROUND(E3804/L3804,4),0)</f>
        <v>0</v>
      </c>
      <c r="Q3804" s="10" t="s">
        <v>8314</v>
      </c>
      <c r="R3804" t="s">
        <v>8356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8">
        <f>IFERROR(ROUND(E3805/L3805,4),0)</f>
        <v>58.95</v>
      </c>
      <c r="Q3805" s="10" t="s">
        <v>8314</v>
      </c>
      <c r="R3805" t="s">
        <v>8356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8">
        <f>IFERROR(ROUND(E3806/L3806,4),0)</f>
        <v>0</v>
      </c>
      <c r="Q3806" s="10" t="s">
        <v>8314</v>
      </c>
      <c r="R3806" t="s">
        <v>8356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8">
        <f>IFERROR(ROUND(E3807/L3807,4),0)</f>
        <v>1.5</v>
      </c>
      <c r="Q3807" s="10" t="s">
        <v>8314</v>
      </c>
      <c r="R3807" t="s">
        <v>8356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8">
        <f>IFERROR(ROUND(E3808/L3808,4),0)</f>
        <v>5</v>
      </c>
      <c r="Q3808" s="10" t="s">
        <v>8314</v>
      </c>
      <c r="R3808" t="s">
        <v>8356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8">
        <f>IFERROR(ROUND(E3809/L3809,4),0)</f>
        <v>50.555599999999998</v>
      </c>
      <c r="Q3809" s="10" t="s">
        <v>8314</v>
      </c>
      <c r="R3809" t="s">
        <v>8356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8">
        <f>IFERROR(ROUND(E3810/L3810,4),0)</f>
        <v>41.666699999999999</v>
      </c>
      <c r="Q3810" s="10" t="s">
        <v>8314</v>
      </c>
      <c r="R3810" t="s">
        <v>8315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8">
        <f>IFERROR(ROUND(E3811/L3811,4),0)</f>
        <v>53.289499999999997</v>
      </c>
      <c r="Q3811" s="10" t="s">
        <v>8314</v>
      </c>
      <c r="R3811" t="s">
        <v>8315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8">
        <f>IFERROR(ROUND(E3812/L3812,4),0)</f>
        <v>70.230800000000002</v>
      </c>
      <c r="Q3812" s="10" t="s">
        <v>8314</v>
      </c>
      <c r="R3812" t="s">
        <v>8315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8">
        <f>IFERROR(ROUND(E3813/L3813,4),0)</f>
        <v>43.421100000000003</v>
      </c>
      <c r="Q3813" s="10" t="s">
        <v>8314</v>
      </c>
      <c r="R3813" t="s">
        <v>8315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8">
        <f>IFERROR(ROUND(E3814/L3814,4),0)</f>
        <v>199.18180000000001</v>
      </c>
      <c r="Q3814" s="10" t="s">
        <v>8314</v>
      </c>
      <c r="R3814" t="s">
        <v>8315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8">
        <f>IFERROR(ROUND(E3815/L3815,4),0)</f>
        <v>78.518100000000004</v>
      </c>
      <c r="Q3815" s="10" t="s">
        <v>8314</v>
      </c>
      <c r="R3815" t="s">
        <v>8315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8">
        <f>IFERROR(ROUND(E3816/L3816,4),0)</f>
        <v>61.823500000000003</v>
      </c>
      <c r="Q3816" s="10" t="s">
        <v>8314</v>
      </c>
      <c r="R3816" t="s">
        <v>8315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8">
        <f>IFERROR(ROUND(E3817/L3817,4),0)</f>
        <v>50.000500000000002</v>
      </c>
      <c r="Q3817" s="10" t="s">
        <v>8314</v>
      </c>
      <c r="R3817" t="s">
        <v>8315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8">
        <f>IFERROR(ROUND(E3818/L3818,4),0)</f>
        <v>48.339700000000001</v>
      </c>
      <c r="Q3818" s="10" t="s">
        <v>8314</v>
      </c>
      <c r="R3818" t="s">
        <v>8315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8">
        <f>IFERROR(ROUND(E3819/L3819,4),0)</f>
        <v>107.25</v>
      </c>
      <c r="Q3819" s="10" t="s">
        <v>8314</v>
      </c>
      <c r="R3819" t="s">
        <v>8315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8">
        <f>IFERROR(ROUND(E3820/L3820,4),0)</f>
        <v>57</v>
      </c>
      <c r="Q3820" s="10" t="s">
        <v>8314</v>
      </c>
      <c r="R3820" t="s">
        <v>8315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8">
        <f>IFERROR(ROUND(E3821/L3821,4),0)</f>
        <v>40.923099999999998</v>
      </c>
      <c r="Q3821" s="10" t="s">
        <v>8314</v>
      </c>
      <c r="R3821" t="s">
        <v>8315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8">
        <f>IFERROR(ROUND(E3822/L3822,4),0)</f>
        <v>21.5</v>
      </c>
      <c r="Q3822" s="10" t="s">
        <v>8314</v>
      </c>
      <c r="R3822" t="s">
        <v>8315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8">
        <f>IFERROR(ROUND(E3823/L3823,4),0)</f>
        <v>79.543499999999995</v>
      </c>
      <c r="Q3823" s="10" t="s">
        <v>8314</v>
      </c>
      <c r="R3823" t="s">
        <v>8315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8">
        <f>IFERROR(ROUND(E3824/L3824,4),0)</f>
        <v>72.381600000000006</v>
      </c>
      <c r="Q3824" s="10" t="s">
        <v>8314</v>
      </c>
      <c r="R3824" t="s">
        <v>8315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8">
        <f>IFERROR(ROUND(E3825/L3825,4),0)</f>
        <v>64.634100000000004</v>
      </c>
      <c r="Q3825" s="10" t="s">
        <v>8314</v>
      </c>
      <c r="R3825" t="s">
        <v>8315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8">
        <f>IFERROR(ROUND(E3826/L3826,4),0)</f>
        <v>38.571399999999997</v>
      </c>
      <c r="Q3826" s="10" t="s">
        <v>8314</v>
      </c>
      <c r="R3826" t="s">
        <v>8315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8">
        <f>IFERROR(ROUND(E3827/L3827,4),0)</f>
        <v>107.5714</v>
      </c>
      <c r="Q3827" s="10" t="s">
        <v>8314</v>
      </c>
      <c r="R3827" t="s">
        <v>8315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8">
        <f>IFERROR(ROUND(E3828/L3828,4),0)</f>
        <v>27.5</v>
      </c>
      <c r="Q3828" s="10" t="s">
        <v>8314</v>
      </c>
      <c r="R3828" t="s">
        <v>8315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8">
        <f>IFERROR(ROUND(E3829/L3829,4),0)</f>
        <v>70.461500000000001</v>
      </c>
      <c r="Q3829" s="10" t="s">
        <v>8314</v>
      </c>
      <c r="R3829" t="s">
        <v>8315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8">
        <f>IFERROR(ROUND(E3830/L3830,4),0)</f>
        <v>178.57140000000001</v>
      </c>
      <c r="Q3830" s="10" t="s">
        <v>8314</v>
      </c>
      <c r="R3830" t="s">
        <v>8315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8">
        <f>IFERROR(ROUND(E3831/L3831,4),0)</f>
        <v>62.625</v>
      </c>
      <c r="Q3831" s="10" t="s">
        <v>8314</v>
      </c>
      <c r="R3831" t="s">
        <v>8315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8">
        <f>IFERROR(ROUND(E3832/L3832,4),0)</f>
        <v>75</v>
      </c>
      <c r="Q3832" s="10" t="s">
        <v>8314</v>
      </c>
      <c r="R3832" t="s">
        <v>8315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8">
        <f>IFERROR(ROUND(E3833/L3833,4),0)</f>
        <v>58.9011</v>
      </c>
      <c r="Q3833" s="10" t="s">
        <v>8314</v>
      </c>
      <c r="R3833" t="s">
        <v>8315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8">
        <f>IFERROR(ROUND(E3834/L3834,4),0)</f>
        <v>139.5556</v>
      </c>
      <c r="Q3834" s="10" t="s">
        <v>8314</v>
      </c>
      <c r="R3834" t="s">
        <v>8315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8">
        <f>IFERROR(ROUND(E3835/L3835,4),0)</f>
        <v>70</v>
      </c>
      <c r="Q3835" s="10" t="s">
        <v>8314</v>
      </c>
      <c r="R3835" t="s">
        <v>8315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8">
        <f>IFERROR(ROUND(E3836/L3836,4),0)</f>
        <v>57.386000000000003</v>
      </c>
      <c r="Q3836" s="10" t="s">
        <v>8314</v>
      </c>
      <c r="R3836" t="s">
        <v>8315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8">
        <f>IFERROR(ROUND(E3837/L3837,4),0)</f>
        <v>40</v>
      </c>
      <c r="Q3837" s="10" t="s">
        <v>8314</v>
      </c>
      <c r="R3837" t="s">
        <v>8315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8">
        <f>IFERROR(ROUND(E3838/L3838,4),0)</f>
        <v>64.285700000000006</v>
      </c>
      <c r="Q3838" s="10" t="s">
        <v>8314</v>
      </c>
      <c r="R3838" t="s">
        <v>8315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8">
        <f>IFERROR(ROUND(E3839/L3839,4),0)</f>
        <v>120.1176</v>
      </c>
      <c r="Q3839" s="10" t="s">
        <v>8314</v>
      </c>
      <c r="R3839" t="s">
        <v>8315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8">
        <f>IFERROR(ROUND(E3840/L3840,4),0)</f>
        <v>1008.24</v>
      </c>
      <c r="Q3840" s="10" t="s">
        <v>8314</v>
      </c>
      <c r="R3840" t="s">
        <v>8315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8">
        <f>IFERROR(ROUND(E3841/L3841,4),0)</f>
        <v>63.281300000000002</v>
      </c>
      <c r="Q3841" s="10" t="s">
        <v>8314</v>
      </c>
      <c r="R3841" t="s">
        <v>8315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8">
        <f>IFERROR(ROUND(E3842/L3842,4),0)</f>
        <v>21.666699999999999</v>
      </c>
      <c r="Q3842" s="10" t="s">
        <v>8314</v>
      </c>
      <c r="R3842" t="s">
        <v>8315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8">
        <f>IFERROR(ROUND(E3843/L3843,4),0)</f>
        <v>25.647099999999998</v>
      </c>
      <c r="Q3843" s="10" t="s">
        <v>8314</v>
      </c>
      <c r="R3843" t="s">
        <v>8315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8">
        <f>IFERROR(ROUND(E3844/L3844,4),0)</f>
        <v>47.695700000000002</v>
      </c>
      <c r="Q3844" s="10" t="s">
        <v>8314</v>
      </c>
      <c r="R3844" t="s">
        <v>8315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8">
        <f>IFERROR(ROUND(E3845/L3845,4),0)</f>
        <v>56.052599999999998</v>
      </c>
      <c r="Q3845" s="10" t="s">
        <v>8314</v>
      </c>
      <c r="R3845" t="s">
        <v>8315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8">
        <f>IFERROR(ROUND(E3846/L3846,4),0)</f>
        <v>81.319999999999993</v>
      </c>
      <c r="Q3846" s="10" t="s">
        <v>8314</v>
      </c>
      <c r="R3846" t="s">
        <v>8315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8">
        <f>IFERROR(ROUND(E3847/L3847,4),0)</f>
        <v>70.166700000000006</v>
      </c>
      <c r="Q3847" s="10" t="s">
        <v>8314</v>
      </c>
      <c r="R3847" t="s">
        <v>8315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8">
        <f>IFERROR(ROUND(E3848/L3848,4),0)</f>
        <v>23.625</v>
      </c>
      <c r="Q3848" s="10" t="s">
        <v>8314</v>
      </c>
      <c r="R3848" t="s">
        <v>8315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8">
        <f>IFERROR(ROUND(E3849/L3849,4),0)</f>
        <v>188.5556</v>
      </c>
      <c r="Q3849" s="10" t="s">
        <v>8314</v>
      </c>
      <c r="R3849" t="s">
        <v>8315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8">
        <f>IFERROR(ROUND(E3850/L3850,4),0)</f>
        <v>49.511600000000001</v>
      </c>
      <c r="Q3850" s="10" t="s">
        <v>8314</v>
      </c>
      <c r="R3850" t="s">
        <v>8315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8">
        <f>IFERROR(ROUND(E3851/L3851,4),0)</f>
        <v>75.464299999999994</v>
      </c>
      <c r="Q3851" s="10" t="s">
        <v>8314</v>
      </c>
      <c r="R3851" t="s">
        <v>8315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8">
        <f>IFERROR(ROUND(E3852/L3852,4),0)</f>
        <v>9.5</v>
      </c>
      <c r="Q3852" s="10" t="s">
        <v>8314</v>
      </c>
      <c r="R3852" t="s">
        <v>8315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8">
        <f>IFERROR(ROUND(E3853/L3853,4),0)</f>
        <v>35.5</v>
      </c>
      <c r="Q3853" s="10" t="s">
        <v>8314</v>
      </c>
      <c r="R3853" t="s">
        <v>8315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8">
        <f>IFERROR(ROUND(E3854/L3854,4),0)</f>
        <v>10</v>
      </c>
      <c r="Q3854" s="10" t="s">
        <v>8314</v>
      </c>
      <c r="R3854" t="s">
        <v>8315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8">
        <f>IFERROR(ROUND(E3855/L3855,4),0)</f>
        <v>13</v>
      </c>
      <c r="Q3855" s="10" t="s">
        <v>8314</v>
      </c>
      <c r="R3855" t="s">
        <v>8315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8">
        <f>IFERROR(ROUND(E3856/L3856,4),0)</f>
        <v>89.4</v>
      </c>
      <c r="Q3856" s="10" t="s">
        <v>8314</v>
      </c>
      <c r="R3856" t="s">
        <v>8315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8">
        <f>IFERROR(ROUND(E3857/L3857,4),0)</f>
        <v>25</v>
      </c>
      <c r="Q3857" s="10" t="s">
        <v>8314</v>
      </c>
      <c r="R3857" t="s">
        <v>8315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8">
        <f>IFERROR(ROUND(E3858/L3858,4),0)</f>
        <v>1</v>
      </c>
      <c r="Q3858" s="10" t="s">
        <v>8314</v>
      </c>
      <c r="R3858" t="s">
        <v>8315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8">
        <f>IFERROR(ROUND(E3859/L3859,4),0)</f>
        <v>65</v>
      </c>
      <c r="Q3859" s="10" t="s">
        <v>8314</v>
      </c>
      <c r="R3859" t="s">
        <v>8315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8">
        <f>IFERROR(ROUND(E3860/L3860,4),0)</f>
        <v>10</v>
      </c>
      <c r="Q3860" s="10" t="s">
        <v>8314</v>
      </c>
      <c r="R3860" t="s">
        <v>8315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8">
        <f>IFERROR(ROUND(E3861/L3861,4),0)</f>
        <v>1</v>
      </c>
      <c r="Q3861" s="10" t="s">
        <v>8314</v>
      </c>
      <c r="R3861" t="s">
        <v>8315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8">
        <f>IFERROR(ROUND(E3862/L3862,4),0)</f>
        <v>81.538499999999999</v>
      </c>
      <c r="Q3862" s="10" t="s">
        <v>8314</v>
      </c>
      <c r="R3862" t="s">
        <v>8315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8">
        <f>IFERROR(ROUND(E3863/L3863,4),0)</f>
        <v>100</v>
      </c>
      <c r="Q3863" s="10" t="s">
        <v>8314</v>
      </c>
      <c r="R3863" t="s">
        <v>8315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8">
        <f>IFERROR(ROUND(E3864/L3864,4),0)</f>
        <v>1</v>
      </c>
      <c r="Q3864" s="10" t="s">
        <v>8314</v>
      </c>
      <c r="R3864" t="s">
        <v>8315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8">
        <f>IFERROR(ROUND(E3865/L3865,4),0)</f>
        <v>0</v>
      </c>
      <c r="Q3865" s="10" t="s">
        <v>8314</v>
      </c>
      <c r="R3865" t="s">
        <v>8315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8">
        <f>IFERROR(ROUND(E3866/L3866,4),0)</f>
        <v>20</v>
      </c>
      <c r="Q3866" s="10" t="s">
        <v>8314</v>
      </c>
      <c r="R3866" t="s">
        <v>8315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8">
        <f>IFERROR(ROUND(E3867/L3867,4),0)</f>
        <v>46.428600000000003</v>
      </c>
      <c r="Q3867" s="10" t="s">
        <v>8314</v>
      </c>
      <c r="R3867" t="s">
        <v>8315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8">
        <f>IFERROR(ROUND(E3868/L3868,4),0)</f>
        <v>5.5</v>
      </c>
      <c r="Q3868" s="10" t="s">
        <v>8314</v>
      </c>
      <c r="R3868" t="s">
        <v>8315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8">
        <f>IFERROR(ROUND(E3869/L3869,4),0)</f>
        <v>50.2</v>
      </c>
      <c r="Q3869" s="10" t="s">
        <v>8314</v>
      </c>
      <c r="R3869" t="s">
        <v>8315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8">
        <f>IFERROR(ROUND(E3870/L3870,4),0)</f>
        <v>10</v>
      </c>
      <c r="Q3870" s="10" t="s">
        <v>8314</v>
      </c>
      <c r="R3870" t="s">
        <v>8356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8">
        <f>IFERROR(ROUND(E3871/L3871,4),0)</f>
        <v>30.133299999999998</v>
      </c>
      <c r="Q3871" s="10" t="s">
        <v>8314</v>
      </c>
      <c r="R3871" t="s">
        <v>8356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8">
        <f>IFERROR(ROUND(E3872/L3872,4),0)</f>
        <v>150</v>
      </c>
      <c r="Q3872" s="10" t="s">
        <v>8314</v>
      </c>
      <c r="R3872" t="s">
        <v>8356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8">
        <f>IFERROR(ROUND(E3873/L3873,4),0)</f>
        <v>13.333299999999999</v>
      </c>
      <c r="Q3873" s="10" t="s">
        <v>8314</v>
      </c>
      <c r="R3873" t="s">
        <v>8356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8">
        <f>IFERROR(ROUND(E3874/L3874,4),0)</f>
        <v>0</v>
      </c>
      <c r="Q3874" s="10" t="s">
        <v>8314</v>
      </c>
      <c r="R3874" t="s">
        <v>8356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8">
        <f>IFERROR(ROUND(E3875/L3875,4),0)</f>
        <v>0</v>
      </c>
      <c r="Q3875" s="10" t="s">
        <v>8314</v>
      </c>
      <c r="R3875" t="s">
        <v>8356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8">
        <f>IFERROR(ROUND(E3876/L3876,4),0)</f>
        <v>0</v>
      </c>
      <c r="Q3876" s="10" t="s">
        <v>8314</v>
      </c>
      <c r="R3876" t="s">
        <v>8356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8">
        <f>IFERROR(ROUND(E3877/L3877,4),0)</f>
        <v>0</v>
      </c>
      <c r="Q3877" s="10" t="s">
        <v>8314</v>
      </c>
      <c r="R3877" t="s">
        <v>8356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8">
        <f>IFERROR(ROUND(E3878/L3878,4),0)</f>
        <v>44.760899999999999</v>
      </c>
      <c r="Q3878" s="10" t="s">
        <v>8314</v>
      </c>
      <c r="R3878" t="s">
        <v>8356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8">
        <f>IFERROR(ROUND(E3879/L3879,4),0)</f>
        <v>88.642899999999997</v>
      </c>
      <c r="Q3879" s="10" t="s">
        <v>8314</v>
      </c>
      <c r="R3879" t="s">
        <v>8356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8">
        <f>IFERROR(ROUND(E3880/L3880,4),0)</f>
        <v>10</v>
      </c>
      <c r="Q3880" s="10" t="s">
        <v>8314</v>
      </c>
      <c r="R3880" t="s">
        <v>8356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8">
        <f>IFERROR(ROUND(E3881/L3881,4),0)</f>
        <v>0</v>
      </c>
      <c r="Q3881" s="10" t="s">
        <v>8314</v>
      </c>
      <c r="R3881" t="s">
        <v>8356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8">
        <f>IFERROR(ROUND(E3882/L3882,4),0)</f>
        <v>57.647100000000002</v>
      </c>
      <c r="Q3882" s="10" t="s">
        <v>8314</v>
      </c>
      <c r="R3882" t="s">
        <v>8356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8">
        <f>IFERROR(ROUND(E3883/L3883,4),0)</f>
        <v>25</v>
      </c>
      <c r="Q3883" s="10" t="s">
        <v>8314</v>
      </c>
      <c r="R3883" t="s">
        <v>8356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8">
        <f>IFERROR(ROUND(E3884/L3884,4),0)</f>
        <v>0</v>
      </c>
      <c r="Q3884" s="10" t="s">
        <v>8314</v>
      </c>
      <c r="R3884" t="s">
        <v>8356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8">
        <f>IFERROR(ROUND(E3885/L3885,4),0)</f>
        <v>0</v>
      </c>
      <c r="Q3885" s="10" t="s">
        <v>8314</v>
      </c>
      <c r="R3885" t="s">
        <v>8356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8">
        <f>IFERROR(ROUND(E3886/L3886,4),0)</f>
        <v>0</v>
      </c>
      <c r="Q3886" s="10" t="s">
        <v>8314</v>
      </c>
      <c r="R3886" t="s">
        <v>8356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8">
        <f>IFERROR(ROUND(E3887/L3887,4),0)</f>
        <v>0</v>
      </c>
      <c r="Q3887" s="10" t="s">
        <v>8314</v>
      </c>
      <c r="R3887" t="s">
        <v>8356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8">
        <f>IFERROR(ROUND(E3888/L3888,4),0)</f>
        <v>0</v>
      </c>
      <c r="Q3888" s="10" t="s">
        <v>8314</v>
      </c>
      <c r="R3888" t="s">
        <v>8356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8">
        <f>IFERROR(ROUND(E3889/L3889,4),0)</f>
        <v>17.5</v>
      </c>
      <c r="Q3889" s="10" t="s">
        <v>8314</v>
      </c>
      <c r="R3889" t="s">
        <v>8356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8">
        <f>IFERROR(ROUND(E3890/L3890,4),0)</f>
        <v>38.714300000000001</v>
      </c>
      <c r="Q3890" s="10" t="s">
        <v>8314</v>
      </c>
      <c r="R3890" t="s">
        <v>8315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8">
        <f>IFERROR(ROUND(E3891/L3891,4),0)</f>
        <v>13.1111</v>
      </c>
      <c r="Q3891" s="10" t="s">
        <v>8314</v>
      </c>
      <c r="R3891" t="s">
        <v>8315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8">
        <f>IFERROR(ROUND(E3892/L3892,4),0)</f>
        <v>315.5</v>
      </c>
      <c r="Q3892" s="10" t="s">
        <v>8314</v>
      </c>
      <c r="R3892" t="s">
        <v>8315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8">
        <f>IFERROR(ROUND(E3893/L3893,4),0)</f>
        <v>37.142899999999997</v>
      </c>
      <c r="Q3893" s="10" t="s">
        <v>8314</v>
      </c>
      <c r="R3893" t="s">
        <v>8315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8">
        <f>IFERROR(ROUND(E3894/L3894,4),0)</f>
        <v>0</v>
      </c>
      <c r="Q3894" s="10" t="s">
        <v>8314</v>
      </c>
      <c r="R3894" t="s">
        <v>8315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8">
        <f>IFERROR(ROUND(E3895/L3895,4),0)</f>
        <v>128.27379999999999</v>
      </c>
      <c r="Q3895" s="10" t="s">
        <v>8314</v>
      </c>
      <c r="R3895" t="s">
        <v>8315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8">
        <f>IFERROR(ROUND(E3896/L3896,4),0)</f>
        <v>47.2727</v>
      </c>
      <c r="Q3896" s="10" t="s">
        <v>8314</v>
      </c>
      <c r="R3896" t="s">
        <v>8315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8">
        <f>IFERROR(ROUND(E3897/L3897,4),0)</f>
        <v>50</v>
      </c>
      <c r="Q3897" s="10" t="s">
        <v>8314</v>
      </c>
      <c r="R3897" t="s">
        <v>8315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8">
        <f>IFERROR(ROUND(E3898/L3898,4),0)</f>
        <v>42.5</v>
      </c>
      <c r="Q3898" s="10" t="s">
        <v>8314</v>
      </c>
      <c r="R3898" t="s">
        <v>8315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8">
        <f>IFERROR(ROUND(E3899/L3899,4),0)</f>
        <v>44</v>
      </c>
      <c r="Q3899" s="10" t="s">
        <v>8314</v>
      </c>
      <c r="R3899" t="s">
        <v>8315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8">
        <f>IFERROR(ROUND(E3900/L3900,4),0)</f>
        <v>50.875</v>
      </c>
      <c r="Q3900" s="10" t="s">
        <v>8314</v>
      </c>
      <c r="R3900" t="s">
        <v>8315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8">
        <f>IFERROR(ROUND(E3901/L3901,4),0)</f>
        <v>62.5</v>
      </c>
      <c r="Q3901" s="10" t="s">
        <v>8314</v>
      </c>
      <c r="R3901" t="s">
        <v>8315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8">
        <f>IFERROR(ROUND(E3902/L3902,4),0)</f>
        <v>27</v>
      </c>
      <c r="Q3902" s="10" t="s">
        <v>8314</v>
      </c>
      <c r="R3902" t="s">
        <v>8315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8">
        <f>IFERROR(ROUND(E3903/L3903,4),0)</f>
        <v>25</v>
      </c>
      <c r="Q3903" s="10" t="s">
        <v>8314</v>
      </c>
      <c r="R3903" t="s">
        <v>8315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8">
        <f>IFERROR(ROUND(E3904/L3904,4),0)</f>
        <v>47.258099999999999</v>
      </c>
      <c r="Q3904" s="10" t="s">
        <v>8314</v>
      </c>
      <c r="R3904" t="s">
        <v>8315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8">
        <f>IFERROR(ROUND(E3905/L3905,4),0)</f>
        <v>0</v>
      </c>
      <c r="Q3905" s="10" t="s">
        <v>8314</v>
      </c>
      <c r="R3905" t="s">
        <v>8315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8">
        <f>IFERROR(ROUND(E3906/L3906,4),0)</f>
        <v>1.5</v>
      </c>
      <c r="Q3906" s="10" t="s">
        <v>8314</v>
      </c>
      <c r="R3906" t="s">
        <v>8315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8">
        <f>IFERROR(ROUND(E3907/L3907,4),0)</f>
        <v>24.714300000000001</v>
      </c>
      <c r="Q3907" s="10" t="s">
        <v>8314</v>
      </c>
      <c r="R3907" t="s">
        <v>8315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8">
        <f>IFERROR(ROUND(E3908/L3908,4),0)</f>
        <v>63.125</v>
      </c>
      <c r="Q3908" s="10" t="s">
        <v>8314</v>
      </c>
      <c r="R3908" t="s">
        <v>8315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8">
        <f>IFERROR(ROUND(E3909/L3909,4),0)</f>
        <v>38.25</v>
      </c>
      <c r="Q3909" s="10" t="s">
        <v>8314</v>
      </c>
      <c r="R3909" t="s">
        <v>8315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8">
        <f>IFERROR(ROUND(E3910/L3910,4),0)</f>
        <v>16.25</v>
      </c>
      <c r="Q3910" s="10" t="s">
        <v>8314</v>
      </c>
      <c r="R3910" t="s">
        <v>8315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8">
        <f>IFERROR(ROUND(E3911/L3911,4),0)</f>
        <v>33.75</v>
      </c>
      <c r="Q3911" s="10" t="s">
        <v>8314</v>
      </c>
      <c r="R3911" t="s">
        <v>8315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8">
        <f>IFERROR(ROUND(E3912/L3912,4),0)</f>
        <v>61.666699999999999</v>
      </c>
      <c r="Q3912" s="10" t="s">
        <v>8314</v>
      </c>
      <c r="R3912" t="s">
        <v>8315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8">
        <f>IFERROR(ROUND(E3913/L3913,4),0)</f>
        <v>83.138900000000007</v>
      </c>
      <c r="Q3913" s="10" t="s">
        <v>8314</v>
      </c>
      <c r="R3913" t="s">
        <v>8315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8">
        <f>IFERROR(ROUND(E3914/L3914,4),0)</f>
        <v>1</v>
      </c>
      <c r="Q3914" s="10" t="s">
        <v>8314</v>
      </c>
      <c r="R3914" t="s">
        <v>8315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8">
        <f>IFERROR(ROUND(E3915/L3915,4),0)</f>
        <v>142.8571</v>
      </c>
      <c r="Q3915" s="10" t="s">
        <v>8314</v>
      </c>
      <c r="R3915" t="s">
        <v>8315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8">
        <f>IFERROR(ROUND(E3916/L3916,4),0)</f>
        <v>33.666699999999999</v>
      </c>
      <c r="Q3916" s="10" t="s">
        <v>8314</v>
      </c>
      <c r="R3916" t="s">
        <v>8315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8">
        <f>IFERROR(ROUND(E3917/L3917,4),0)</f>
        <v>5</v>
      </c>
      <c r="Q3917" s="10" t="s">
        <v>8314</v>
      </c>
      <c r="R3917" t="s">
        <v>8315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8">
        <f>IFERROR(ROUND(E3918/L3918,4),0)</f>
        <v>0</v>
      </c>
      <c r="Q3918" s="10" t="s">
        <v>8314</v>
      </c>
      <c r="R3918" t="s">
        <v>8315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8">
        <f>IFERROR(ROUND(E3919/L3919,4),0)</f>
        <v>10</v>
      </c>
      <c r="Q3919" s="10" t="s">
        <v>8314</v>
      </c>
      <c r="R3919" t="s">
        <v>8315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8">
        <f>IFERROR(ROUND(E3920/L3920,4),0)</f>
        <v>40</v>
      </c>
      <c r="Q3920" s="10" t="s">
        <v>8314</v>
      </c>
      <c r="R3920" t="s">
        <v>8315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8">
        <f>IFERROR(ROUND(E3921/L3921,4),0)</f>
        <v>30</v>
      </c>
      <c r="Q3921" s="10" t="s">
        <v>8314</v>
      </c>
      <c r="R3921" t="s">
        <v>8315</v>
      </c>
      <c r="S3921" s="14">
        <f>(((J3921/60)/60)/24)+DATE(1970,1,1)</f>
        <v>42358.684872685189</v>
      </c>
      <c r="T3921" s="14">
        <f>(((I3921/60)/60)/24)+DATE(1970,1,1)</f>
        <v>42387</v>
      </c>
      <c r="U3921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8">
        <f>IFERROR(ROUND(E3922/L3922,4),0)</f>
        <v>45</v>
      </c>
      <c r="Q3922" s="10" t="s">
        <v>8314</v>
      </c>
      <c r="R3922" t="s">
        <v>8315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8">
        <f>IFERROR(ROUND(E3923/L3923,4),0)</f>
        <v>0</v>
      </c>
      <c r="Q3923" s="10" t="s">
        <v>8314</v>
      </c>
      <c r="R3923" t="s">
        <v>8315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8">
        <f>IFERROR(ROUND(E3924/L3924,4),0)</f>
        <v>10.166700000000001</v>
      </c>
      <c r="Q3924" s="10" t="s">
        <v>8314</v>
      </c>
      <c r="R3924" t="s">
        <v>8315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8">
        <f>IFERROR(ROUND(E3925/L3925,4),0)</f>
        <v>81.411799999999999</v>
      </c>
      <c r="Q3925" s="10" t="s">
        <v>8314</v>
      </c>
      <c r="R3925" t="s">
        <v>8315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8">
        <f>IFERROR(ROUND(E3926/L3926,4),0)</f>
        <v>57.25</v>
      </c>
      <c r="Q3926" s="10" t="s">
        <v>8314</v>
      </c>
      <c r="R3926" t="s">
        <v>8315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8">
        <f>IFERROR(ROUND(E3927/L3927,4),0)</f>
        <v>5</v>
      </c>
      <c r="Q3927" s="10" t="s">
        <v>8314</v>
      </c>
      <c r="R3927" t="s">
        <v>8315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8">
        <f>IFERROR(ROUND(E3928/L3928,4),0)</f>
        <v>15</v>
      </c>
      <c r="Q3928" s="10" t="s">
        <v>8314</v>
      </c>
      <c r="R3928" t="s">
        <v>8315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8">
        <f>IFERROR(ROUND(E3929/L3929,4),0)</f>
        <v>12.5</v>
      </c>
      <c r="Q3929" s="10" t="s">
        <v>8314</v>
      </c>
      <c r="R3929" t="s">
        <v>8315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8">
        <f>IFERROR(ROUND(E3930/L3930,4),0)</f>
        <v>93</v>
      </c>
      <c r="Q3930" s="10" t="s">
        <v>8314</v>
      </c>
      <c r="R3930" t="s">
        <v>8315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8">
        <f>IFERROR(ROUND(E3931/L3931,4),0)</f>
        <v>32.357100000000003</v>
      </c>
      <c r="Q3931" s="10" t="s">
        <v>8314</v>
      </c>
      <c r="R3931" t="s">
        <v>8315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8">
        <f>IFERROR(ROUND(E3932/L3932,4),0)</f>
        <v>0</v>
      </c>
      <c r="Q3932" s="10" t="s">
        <v>8314</v>
      </c>
      <c r="R3932" t="s">
        <v>8315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8">
        <f>IFERROR(ROUND(E3933/L3933,4),0)</f>
        <v>0</v>
      </c>
      <c r="Q3933" s="10" t="s">
        <v>8314</v>
      </c>
      <c r="R3933" t="s">
        <v>8315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8">
        <f>IFERROR(ROUND(E3934/L3934,4),0)</f>
        <v>1</v>
      </c>
      <c r="Q3934" s="10" t="s">
        <v>8314</v>
      </c>
      <c r="R3934" t="s">
        <v>8315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8">
        <f>IFERROR(ROUND(E3935/L3935,4),0)</f>
        <v>91.833299999999994</v>
      </c>
      <c r="Q3935" s="10" t="s">
        <v>8314</v>
      </c>
      <c r="R3935" t="s">
        <v>8315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8">
        <f>IFERROR(ROUND(E3936/L3936,4),0)</f>
        <v>45.833300000000001</v>
      </c>
      <c r="Q3936" s="10" t="s">
        <v>8314</v>
      </c>
      <c r="R3936" t="s">
        <v>8315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8">
        <f>IFERROR(ROUND(E3937/L3937,4),0)</f>
        <v>57.173900000000003</v>
      </c>
      <c r="Q3937" s="10" t="s">
        <v>8314</v>
      </c>
      <c r="R3937" t="s">
        <v>8315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8">
        <f>IFERROR(ROUND(E3938/L3938,4),0)</f>
        <v>0</v>
      </c>
      <c r="Q3938" s="10" t="s">
        <v>8314</v>
      </c>
      <c r="R3938" t="s">
        <v>8315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8">
        <f>IFERROR(ROUND(E3939/L3939,4),0)</f>
        <v>248.5</v>
      </c>
      <c r="Q3939" s="10" t="s">
        <v>8314</v>
      </c>
      <c r="R3939" t="s">
        <v>8315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8">
        <f>IFERROR(ROUND(E3940/L3940,4),0)</f>
        <v>79.400000000000006</v>
      </c>
      <c r="Q3940" s="10" t="s">
        <v>8314</v>
      </c>
      <c r="R3940" t="s">
        <v>8315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8">
        <f>IFERROR(ROUND(E3941/L3941,4),0)</f>
        <v>5</v>
      </c>
      <c r="Q3941" s="10" t="s">
        <v>8314</v>
      </c>
      <c r="R3941" t="s">
        <v>8315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8">
        <f>IFERROR(ROUND(E3942/L3942,4),0)</f>
        <v>5.5</v>
      </c>
      <c r="Q3942" s="10" t="s">
        <v>8314</v>
      </c>
      <c r="R3942" t="s">
        <v>8315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8">
        <f>IFERROR(ROUND(E3943/L3943,4),0)</f>
        <v>25</v>
      </c>
      <c r="Q3943" s="10" t="s">
        <v>8314</v>
      </c>
      <c r="R3943" t="s">
        <v>8315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8">
        <f>IFERROR(ROUND(E3944/L3944,4),0)</f>
        <v>0</v>
      </c>
      <c r="Q3944" s="10" t="s">
        <v>8314</v>
      </c>
      <c r="R3944" t="s">
        <v>8315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8">
        <f>IFERROR(ROUND(E3945/L3945,4),0)</f>
        <v>137.07689999999999</v>
      </c>
      <c r="Q3945" s="10" t="s">
        <v>8314</v>
      </c>
      <c r="R3945" t="s">
        <v>8315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8">
        <f>IFERROR(ROUND(E3946/L3946,4),0)</f>
        <v>0</v>
      </c>
      <c r="Q3946" s="10" t="s">
        <v>8314</v>
      </c>
      <c r="R3946" t="s">
        <v>8315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8">
        <f>IFERROR(ROUND(E3947/L3947,4),0)</f>
        <v>5</v>
      </c>
      <c r="Q3947" s="10" t="s">
        <v>8314</v>
      </c>
      <c r="R3947" t="s">
        <v>8315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8">
        <f>IFERROR(ROUND(E3948/L3948,4),0)</f>
        <v>39</v>
      </c>
      <c r="Q3948" s="10" t="s">
        <v>8314</v>
      </c>
      <c r="R3948" t="s">
        <v>8315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8">
        <f>IFERROR(ROUND(E3949/L3949,4),0)</f>
        <v>50.5</v>
      </c>
      <c r="Q3949" s="10" t="s">
        <v>8314</v>
      </c>
      <c r="R3949" t="s">
        <v>8315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8">
        <f>IFERROR(ROUND(E3950/L3950,4),0)</f>
        <v>0</v>
      </c>
      <c r="Q3950" s="10" t="s">
        <v>8314</v>
      </c>
      <c r="R3950" t="s">
        <v>8315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8">
        <f>IFERROR(ROUND(E3951/L3951,4),0)</f>
        <v>49.281300000000002</v>
      </c>
      <c r="Q3951" s="10" t="s">
        <v>8314</v>
      </c>
      <c r="R3951" t="s">
        <v>8315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8">
        <f>IFERROR(ROUND(E3952/L3952,4),0)</f>
        <v>25</v>
      </c>
      <c r="Q3952" s="10" t="s">
        <v>8314</v>
      </c>
      <c r="R3952" t="s">
        <v>8315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8">
        <f>IFERROR(ROUND(E3953/L3953,4),0)</f>
        <v>1</v>
      </c>
      <c r="Q3953" s="10" t="s">
        <v>8314</v>
      </c>
      <c r="R3953" t="s">
        <v>8315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8">
        <f>IFERROR(ROUND(E3954/L3954,4),0)</f>
        <v>25</v>
      </c>
      <c r="Q3954" s="10" t="s">
        <v>8314</v>
      </c>
      <c r="R3954" t="s">
        <v>8315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8">
        <f>IFERROR(ROUND(E3955/L3955,4),0)</f>
        <v>0</v>
      </c>
      <c r="Q3955" s="10" t="s">
        <v>8314</v>
      </c>
      <c r="R3955" t="s">
        <v>8315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8">
        <f>IFERROR(ROUND(E3956/L3956,4),0)</f>
        <v>0</v>
      </c>
      <c r="Q3956" s="10" t="s">
        <v>8314</v>
      </c>
      <c r="R3956" t="s">
        <v>8315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8">
        <f>IFERROR(ROUND(E3957/L3957,4),0)</f>
        <v>53.125</v>
      </c>
      <c r="Q3957" s="10" t="s">
        <v>8314</v>
      </c>
      <c r="R3957" t="s">
        <v>8315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8">
        <f>IFERROR(ROUND(E3958/L3958,4),0)</f>
        <v>0</v>
      </c>
      <c r="Q3958" s="10" t="s">
        <v>8314</v>
      </c>
      <c r="R3958" t="s">
        <v>8315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8">
        <f>IFERROR(ROUND(E3959/L3959,4),0)</f>
        <v>7</v>
      </c>
      <c r="Q3959" s="10" t="s">
        <v>8314</v>
      </c>
      <c r="R3959" t="s">
        <v>8315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8">
        <f>IFERROR(ROUND(E3960/L3960,4),0)</f>
        <v>40.0625</v>
      </c>
      <c r="Q3960" s="10" t="s">
        <v>8314</v>
      </c>
      <c r="R3960" t="s">
        <v>8315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8">
        <f>IFERROR(ROUND(E3961/L3961,4),0)</f>
        <v>24.333300000000001</v>
      </c>
      <c r="Q3961" s="10" t="s">
        <v>8314</v>
      </c>
      <c r="R3961" t="s">
        <v>8315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8">
        <f>IFERROR(ROUND(E3962/L3962,4),0)</f>
        <v>11.25</v>
      </c>
      <c r="Q3962" s="10" t="s">
        <v>8314</v>
      </c>
      <c r="R3962" t="s">
        <v>8315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8">
        <f>IFERROR(ROUND(E3963/L3963,4),0)</f>
        <v>10.5</v>
      </c>
      <c r="Q3963" s="10" t="s">
        <v>8314</v>
      </c>
      <c r="R3963" t="s">
        <v>8315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8">
        <f>IFERROR(ROUND(E3964/L3964,4),0)</f>
        <v>15</v>
      </c>
      <c r="Q3964" s="10" t="s">
        <v>8314</v>
      </c>
      <c r="R3964" t="s">
        <v>8315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8">
        <f>IFERROR(ROUND(E3965/L3965,4),0)</f>
        <v>0</v>
      </c>
      <c r="Q3965" s="10" t="s">
        <v>8314</v>
      </c>
      <c r="R3965" t="s">
        <v>8315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8">
        <f>IFERROR(ROUND(E3966/L3966,4),0)</f>
        <v>42</v>
      </c>
      <c r="Q3966" s="10" t="s">
        <v>8314</v>
      </c>
      <c r="R3966" t="s">
        <v>8315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8">
        <f>IFERROR(ROUND(E3967/L3967,4),0)</f>
        <v>71.25</v>
      </c>
      <c r="Q3967" s="10" t="s">
        <v>8314</v>
      </c>
      <c r="R3967" t="s">
        <v>8315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8">
        <f>IFERROR(ROUND(E3968/L3968,4),0)</f>
        <v>22.5</v>
      </c>
      <c r="Q3968" s="10" t="s">
        <v>8314</v>
      </c>
      <c r="R3968" t="s">
        <v>8315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8">
        <f>IFERROR(ROUND(E3969/L3969,4),0)</f>
        <v>41</v>
      </c>
      <c r="Q3969" s="10" t="s">
        <v>8314</v>
      </c>
      <c r="R3969" t="s">
        <v>8315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8">
        <f>IFERROR(ROUND(E3970/L3970,4),0)</f>
        <v>47.909100000000002</v>
      </c>
      <c r="Q3970" s="10" t="s">
        <v>8314</v>
      </c>
      <c r="R3970" t="s">
        <v>8315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8">
        <f>IFERROR(ROUND(E3971/L3971,4),0)</f>
        <v>35.166699999999999</v>
      </c>
      <c r="Q3971" s="10" t="s">
        <v>8314</v>
      </c>
      <c r="R3971" t="s">
        <v>8315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8">
        <f>IFERROR(ROUND(E3972/L3972,4),0)</f>
        <v>5.5</v>
      </c>
      <c r="Q3972" s="10" t="s">
        <v>8314</v>
      </c>
      <c r="R3972" t="s">
        <v>8315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8">
        <f>IFERROR(ROUND(E3973/L3973,4),0)</f>
        <v>22.666699999999999</v>
      </c>
      <c r="Q3973" s="10" t="s">
        <v>8314</v>
      </c>
      <c r="R3973" t="s">
        <v>8315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8">
        <f>IFERROR(ROUND(E3974/L3974,4),0)</f>
        <v>26.375</v>
      </c>
      <c r="Q3974" s="10" t="s">
        <v>8314</v>
      </c>
      <c r="R3974" t="s">
        <v>8315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8">
        <f>IFERROR(ROUND(E3975/L3975,4),0)</f>
        <v>105.54049999999999</v>
      </c>
      <c r="Q3975" s="10" t="s">
        <v>8314</v>
      </c>
      <c r="R3975" t="s">
        <v>8315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8">
        <f>IFERROR(ROUND(E3976/L3976,4),0)</f>
        <v>29.090900000000001</v>
      </c>
      <c r="Q3976" s="10" t="s">
        <v>8314</v>
      </c>
      <c r="R3976" t="s">
        <v>8315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8">
        <f>IFERROR(ROUND(E3977/L3977,4),0)</f>
        <v>0</v>
      </c>
      <c r="Q3977" s="10" t="s">
        <v>8314</v>
      </c>
      <c r="R3977" t="s">
        <v>8315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8">
        <f>IFERROR(ROUND(E3978/L3978,4),0)</f>
        <v>62</v>
      </c>
      <c r="Q3978" s="10" t="s">
        <v>8314</v>
      </c>
      <c r="R3978" t="s">
        <v>8315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8">
        <f>IFERROR(ROUND(E3979/L3979,4),0)</f>
        <v>217.5</v>
      </c>
      <c r="Q3979" s="10" t="s">
        <v>8314</v>
      </c>
      <c r="R3979" t="s">
        <v>8315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8">
        <f>IFERROR(ROUND(E3980/L3980,4),0)</f>
        <v>26.75</v>
      </c>
      <c r="Q3980" s="10" t="s">
        <v>8314</v>
      </c>
      <c r="R3980" t="s">
        <v>8315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8">
        <f>IFERROR(ROUND(E3981/L3981,4),0)</f>
        <v>18.333300000000001</v>
      </c>
      <c r="Q3981" s="10" t="s">
        <v>8314</v>
      </c>
      <c r="R3981" t="s">
        <v>8315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8">
        <f>IFERROR(ROUND(E3982/L3982,4),0)</f>
        <v>64.285700000000006</v>
      </c>
      <c r="Q3982" s="10" t="s">
        <v>8314</v>
      </c>
      <c r="R3982" t="s">
        <v>8315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8">
        <f>IFERROR(ROUND(E3983/L3983,4),0)</f>
        <v>175</v>
      </c>
      <c r="Q3983" s="10" t="s">
        <v>8314</v>
      </c>
      <c r="R3983" t="s">
        <v>8315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8">
        <f>IFERROR(ROUND(E3984/L3984,4),0)</f>
        <v>34</v>
      </c>
      <c r="Q3984" s="10" t="s">
        <v>8314</v>
      </c>
      <c r="R3984" t="s">
        <v>8315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8">
        <f>IFERROR(ROUND(E3985/L3985,4),0)</f>
        <v>84.282600000000002</v>
      </c>
      <c r="Q3985" s="10" t="s">
        <v>8314</v>
      </c>
      <c r="R3985" t="s">
        <v>8315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8">
        <f>IFERROR(ROUND(E3986/L3986,4),0)</f>
        <v>9.5</v>
      </c>
      <c r="Q3986" s="10" t="s">
        <v>8314</v>
      </c>
      <c r="R3986" t="s">
        <v>8315</v>
      </c>
      <c r="S3986" s="14">
        <f>(((J3986/60)/60)/24)+DATE(1970,1,1)</f>
        <v>41920.963472222218</v>
      </c>
      <c r="T3986" s="14">
        <f>(((I3986/60)/60)/24)+DATE(1970,1,1)</f>
        <v>41951</v>
      </c>
      <c r="U3986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8">
        <f>IFERROR(ROUND(E3987/L3987,4),0)</f>
        <v>33.736800000000002</v>
      </c>
      <c r="Q3987" s="10" t="s">
        <v>8314</v>
      </c>
      <c r="R3987" t="s">
        <v>8315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8">
        <f>IFERROR(ROUND(E3988/L3988,4),0)</f>
        <v>37.538499999999999</v>
      </c>
      <c r="Q3988" s="10" t="s">
        <v>8314</v>
      </c>
      <c r="R3988" t="s">
        <v>8315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8">
        <f>IFERROR(ROUND(E3989/L3989,4),0)</f>
        <v>11.615399999999999</v>
      </c>
      <c r="Q3989" s="10" t="s">
        <v>8314</v>
      </c>
      <c r="R3989" t="s">
        <v>8315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8">
        <f>IFERROR(ROUND(E3990/L3990,4),0)</f>
        <v>8</v>
      </c>
      <c r="Q3990" s="10" t="s">
        <v>8314</v>
      </c>
      <c r="R3990" t="s">
        <v>8315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8">
        <f>IFERROR(ROUND(E3991/L3991,4),0)</f>
        <v>0</v>
      </c>
      <c r="Q3991" s="10" t="s">
        <v>8314</v>
      </c>
      <c r="R3991" t="s">
        <v>8315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8">
        <f>IFERROR(ROUND(E3992/L3992,4),0)</f>
        <v>23</v>
      </c>
      <c r="Q3992" s="10" t="s">
        <v>8314</v>
      </c>
      <c r="R3992" t="s">
        <v>8315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8">
        <f>IFERROR(ROUND(E3993/L3993,4),0)</f>
        <v>100</v>
      </c>
      <c r="Q3993" s="10" t="s">
        <v>8314</v>
      </c>
      <c r="R3993" t="s">
        <v>8315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8">
        <f>IFERROR(ROUND(E3994/L3994,4),0)</f>
        <v>60.1111</v>
      </c>
      <c r="Q3994" s="10" t="s">
        <v>8314</v>
      </c>
      <c r="R3994" t="s">
        <v>8315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8">
        <f>IFERROR(ROUND(E3995/L3995,4),0)</f>
        <v>3</v>
      </c>
      <c r="Q3995" s="10" t="s">
        <v>8314</v>
      </c>
      <c r="R3995" t="s">
        <v>8315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8">
        <f>IFERROR(ROUND(E3996/L3996,4),0)</f>
        <v>5</v>
      </c>
      <c r="Q3996" s="10" t="s">
        <v>8314</v>
      </c>
      <c r="R3996" t="s">
        <v>8315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8">
        <f>IFERROR(ROUND(E3997/L3997,4),0)</f>
        <v>17.5</v>
      </c>
      <c r="Q3997" s="10" t="s">
        <v>8314</v>
      </c>
      <c r="R3997" t="s">
        <v>8315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8">
        <f>IFERROR(ROUND(E3998/L3998,4),0)</f>
        <v>29.235299999999999</v>
      </c>
      <c r="Q3998" s="10" t="s">
        <v>8314</v>
      </c>
      <c r="R3998" t="s">
        <v>8315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8">
        <f>IFERROR(ROUND(E3999/L3999,4),0)</f>
        <v>0</v>
      </c>
      <c r="Q3999" s="10" t="s">
        <v>8314</v>
      </c>
      <c r="R3999" t="s">
        <v>8315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8">
        <f>IFERROR(ROUND(E4000/L4000,4),0)</f>
        <v>59.583300000000001</v>
      </c>
      <c r="Q4000" s="10" t="s">
        <v>8314</v>
      </c>
      <c r="R4000" t="s">
        <v>8315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8">
        <f>IFERROR(ROUND(E4001/L4001,4),0)</f>
        <v>82.571399999999997</v>
      </c>
      <c r="Q4001" s="10" t="s">
        <v>8314</v>
      </c>
      <c r="R4001" t="s">
        <v>8315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8">
        <f>IFERROR(ROUND(E4002/L4002,4),0)</f>
        <v>10</v>
      </c>
      <c r="Q4002" s="10" t="s">
        <v>8314</v>
      </c>
      <c r="R4002" t="s">
        <v>8315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8">
        <f>IFERROR(ROUND(E4003/L4003,4),0)</f>
        <v>32.357100000000003</v>
      </c>
      <c r="Q4003" s="10" t="s">
        <v>8314</v>
      </c>
      <c r="R4003" t="s">
        <v>8315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8">
        <f>IFERROR(ROUND(E4004/L4004,4),0)</f>
        <v>5.75</v>
      </c>
      <c r="Q4004" s="10" t="s">
        <v>8314</v>
      </c>
      <c r="R4004" t="s">
        <v>8315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8">
        <f>IFERROR(ROUND(E4005/L4005,4),0)</f>
        <v>100.5</v>
      </c>
      <c r="Q4005" s="10" t="s">
        <v>8314</v>
      </c>
      <c r="R4005" t="s">
        <v>8315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8">
        <f>IFERROR(ROUND(E4006/L4006,4),0)</f>
        <v>1</v>
      </c>
      <c r="Q4006" s="10" t="s">
        <v>8314</v>
      </c>
      <c r="R4006" t="s">
        <v>8315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8">
        <f>IFERROR(ROUND(E4007/L4007,4),0)</f>
        <v>20</v>
      </c>
      <c r="Q4007" s="10" t="s">
        <v>8314</v>
      </c>
      <c r="R4007" t="s">
        <v>8315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8">
        <f>IFERROR(ROUND(E4008/L4008,4),0)</f>
        <v>2</v>
      </c>
      <c r="Q4008" s="10" t="s">
        <v>8314</v>
      </c>
      <c r="R4008" t="s">
        <v>8315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8">
        <f>IFERROR(ROUND(E4009/L4009,4),0)</f>
        <v>5</v>
      </c>
      <c r="Q4009" s="10" t="s">
        <v>8314</v>
      </c>
      <c r="R4009" t="s">
        <v>8315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8">
        <f>IFERROR(ROUND(E4010/L4010,4),0)</f>
        <v>15</v>
      </c>
      <c r="Q4010" s="10" t="s">
        <v>8314</v>
      </c>
      <c r="R4010" t="s">
        <v>8315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8">
        <f>IFERROR(ROUND(E4011/L4011,4),0)</f>
        <v>25</v>
      </c>
      <c r="Q4011" s="10" t="s">
        <v>8314</v>
      </c>
      <c r="R4011" t="s">
        <v>8315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8">
        <f>IFERROR(ROUND(E4012/L4012,4),0)</f>
        <v>45.842100000000002</v>
      </c>
      <c r="Q4012" s="10" t="s">
        <v>8314</v>
      </c>
      <c r="R4012" t="s">
        <v>8315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8">
        <f>IFERROR(ROUND(E4013/L4013,4),0)</f>
        <v>4.75</v>
      </c>
      <c r="Q4013" s="10" t="s">
        <v>8314</v>
      </c>
      <c r="R4013" t="s">
        <v>8315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8">
        <f>IFERROR(ROUND(E4014/L4014,4),0)</f>
        <v>0</v>
      </c>
      <c r="Q4014" s="10" t="s">
        <v>8314</v>
      </c>
      <c r="R4014" t="s">
        <v>8315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8">
        <f>IFERROR(ROUND(E4015/L4015,4),0)</f>
        <v>13</v>
      </c>
      <c r="Q4015" s="10" t="s">
        <v>8314</v>
      </c>
      <c r="R4015" t="s">
        <v>8315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8">
        <f>IFERROR(ROUND(E4016/L4016,4),0)</f>
        <v>0</v>
      </c>
      <c r="Q4016" s="10" t="s">
        <v>8314</v>
      </c>
      <c r="R4016" t="s">
        <v>8315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8">
        <f>IFERROR(ROUND(E4017/L4017,4),0)</f>
        <v>1</v>
      </c>
      <c r="Q4017" s="10" t="s">
        <v>8314</v>
      </c>
      <c r="R4017" t="s">
        <v>8315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8">
        <f>IFERROR(ROUND(E4018/L4018,4),0)</f>
        <v>10</v>
      </c>
      <c r="Q4018" s="10" t="s">
        <v>8314</v>
      </c>
      <c r="R4018" t="s">
        <v>8315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8">
        <f>IFERROR(ROUND(E4019/L4019,4),0)</f>
        <v>52.5</v>
      </c>
      <c r="Q4019" s="10" t="s">
        <v>8314</v>
      </c>
      <c r="R4019" t="s">
        <v>8315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8">
        <f>IFERROR(ROUND(E4020/L4020,4),0)</f>
        <v>32.5</v>
      </c>
      <c r="Q4020" s="10" t="s">
        <v>8314</v>
      </c>
      <c r="R4020" t="s">
        <v>8315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8">
        <f>IFERROR(ROUND(E4021/L4021,4),0)</f>
        <v>7.25</v>
      </c>
      <c r="Q4021" s="10" t="s">
        <v>8314</v>
      </c>
      <c r="R4021" t="s">
        <v>8315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8">
        <f>IFERROR(ROUND(E4022/L4022,4),0)</f>
        <v>33.333300000000001</v>
      </c>
      <c r="Q4022" s="10" t="s">
        <v>8314</v>
      </c>
      <c r="R4022" t="s">
        <v>8315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8">
        <f>IFERROR(ROUND(E4023/L4023,4),0)</f>
        <v>62.5</v>
      </c>
      <c r="Q4023" s="10" t="s">
        <v>8314</v>
      </c>
      <c r="R4023" t="s">
        <v>8315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8">
        <f>IFERROR(ROUND(E4024/L4024,4),0)</f>
        <v>63.558399999999999</v>
      </c>
      <c r="Q4024" s="10" t="s">
        <v>8314</v>
      </c>
      <c r="R4024" t="s">
        <v>8315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8">
        <f>IFERROR(ROUND(E4025/L4025,4),0)</f>
        <v>0</v>
      </c>
      <c r="Q4025" s="10" t="s">
        <v>8314</v>
      </c>
      <c r="R4025" t="s">
        <v>8315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8">
        <f>IFERROR(ROUND(E4026/L4026,4),0)</f>
        <v>10</v>
      </c>
      <c r="Q4026" s="10" t="s">
        <v>8314</v>
      </c>
      <c r="R4026" t="s">
        <v>8315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8">
        <f>IFERROR(ROUND(E4027/L4027,4),0)</f>
        <v>62.5</v>
      </c>
      <c r="Q4027" s="10" t="s">
        <v>8314</v>
      </c>
      <c r="R4027" t="s">
        <v>8315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8">
        <f>IFERROR(ROUND(E4028/L4028,4),0)</f>
        <v>0</v>
      </c>
      <c r="Q4028" s="10" t="s">
        <v>8314</v>
      </c>
      <c r="R4028" t="s">
        <v>8315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8">
        <f>IFERROR(ROUND(E4029/L4029,4),0)</f>
        <v>30.714300000000001</v>
      </c>
      <c r="Q4029" s="10" t="s">
        <v>8314</v>
      </c>
      <c r="R4029" t="s">
        <v>8315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8">
        <f>IFERROR(ROUND(E4030/L4030,4),0)</f>
        <v>51</v>
      </c>
      <c r="Q4030" s="10" t="s">
        <v>8314</v>
      </c>
      <c r="R4030" t="s">
        <v>8315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8">
        <f>IFERROR(ROUND(E4031/L4031,4),0)</f>
        <v>0</v>
      </c>
      <c r="Q4031" s="10" t="s">
        <v>8314</v>
      </c>
      <c r="R4031" t="s">
        <v>8315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8">
        <f>IFERROR(ROUND(E4032/L4032,4),0)</f>
        <v>66.666700000000006</v>
      </c>
      <c r="Q4032" s="10" t="s">
        <v>8314</v>
      </c>
      <c r="R4032" t="s">
        <v>8315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8">
        <f>IFERROR(ROUND(E4033/L4033,4),0)</f>
        <v>0</v>
      </c>
      <c r="Q4033" s="10" t="s">
        <v>8314</v>
      </c>
      <c r="R4033" t="s">
        <v>8315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8">
        <f>IFERROR(ROUND(E4034/L4034,4),0)</f>
        <v>59</v>
      </c>
      <c r="Q4034" s="10" t="s">
        <v>8314</v>
      </c>
      <c r="R4034" t="s">
        <v>8315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8">
        <f>IFERROR(ROUND(E4035/L4035,4),0)</f>
        <v>65.340299999999999</v>
      </c>
      <c r="Q4035" s="10" t="s">
        <v>8314</v>
      </c>
      <c r="R4035" t="s">
        <v>8315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8">
        <f>IFERROR(ROUND(E4036/L4036,4),0)</f>
        <v>100</v>
      </c>
      <c r="Q4036" s="10" t="s">
        <v>8314</v>
      </c>
      <c r="R4036" t="s">
        <v>8315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8">
        <f>IFERROR(ROUND(E4037/L4037,4),0)</f>
        <v>147.4</v>
      </c>
      <c r="Q4037" s="10" t="s">
        <v>8314</v>
      </c>
      <c r="R4037" t="s">
        <v>8315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8">
        <f>IFERROR(ROUND(E4038/L4038,4),0)</f>
        <v>166.05879999999999</v>
      </c>
      <c r="Q4038" s="10" t="s">
        <v>8314</v>
      </c>
      <c r="R4038" t="s">
        <v>8315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8">
        <f>IFERROR(ROUND(E4039/L4039,4),0)</f>
        <v>40</v>
      </c>
      <c r="Q4039" s="10" t="s">
        <v>8314</v>
      </c>
      <c r="R4039" t="s">
        <v>8315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8">
        <f>IFERROR(ROUND(E4040/L4040,4),0)</f>
        <v>75.25</v>
      </c>
      <c r="Q4040" s="10" t="s">
        <v>8314</v>
      </c>
      <c r="R4040" t="s">
        <v>8315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8">
        <f>IFERROR(ROUND(E4041/L4041,4),0)</f>
        <v>60</v>
      </c>
      <c r="Q4041" s="10" t="s">
        <v>8314</v>
      </c>
      <c r="R4041" t="s">
        <v>8315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8">
        <f>IFERROR(ROUND(E4042/L4042,4),0)</f>
        <v>1250</v>
      </c>
      <c r="Q4042" s="10" t="s">
        <v>8314</v>
      </c>
      <c r="R4042" t="s">
        <v>8315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8">
        <f>IFERROR(ROUND(E4043/L4043,4),0)</f>
        <v>10.5</v>
      </c>
      <c r="Q4043" s="10" t="s">
        <v>8314</v>
      </c>
      <c r="R4043" t="s">
        <v>8315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8">
        <f>IFERROR(ROUND(E4044/L4044,4),0)</f>
        <v>7</v>
      </c>
      <c r="Q4044" s="10" t="s">
        <v>8314</v>
      </c>
      <c r="R4044" t="s">
        <v>8315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8">
        <f>IFERROR(ROUND(E4045/L4045,4),0)</f>
        <v>0</v>
      </c>
      <c r="Q4045" s="10" t="s">
        <v>8314</v>
      </c>
      <c r="R4045" t="s">
        <v>8315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8">
        <f>IFERROR(ROUND(E4046/L4046,4),0)</f>
        <v>56.25</v>
      </c>
      <c r="Q4046" s="10" t="s">
        <v>8314</v>
      </c>
      <c r="R4046" t="s">
        <v>8315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8">
        <f>IFERROR(ROUND(E4047/L4047,4),0)</f>
        <v>1</v>
      </c>
      <c r="Q4047" s="10" t="s">
        <v>8314</v>
      </c>
      <c r="R4047" t="s">
        <v>8315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8">
        <f>IFERROR(ROUND(E4048/L4048,4),0)</f>
        <v>38.333300000000001</v>
      </c>
      <c r="Q4048" s="10" t="s">
        <v>8314</v>
      </c>
      <c r="R4048" t="s">
        <v>8315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8">
        <f>IFERROR(ROUND(E4049/L4049,4),0)</f>
        <v>27.5</v>
      </c>
      <c r="Q4049" s="10" t="s">
        <v>8314</v>
      </c>
      <c r="R4049" t="s">
        <v>8315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8">
        <f>IFERROR(ROUND(E4050/L4050,4),0)</f>
        <v>32.978000000000002</v>
      </c>
      <c r="Q4050" s="10" t="s">
        <v>8314</v>
      </c>
      <c r="R4050" t="s">
        <v>8315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8">
        <f>IFERROR(ROUND(E4051/L4051,4),0)</f>
        <v>16</v>
      </c>
      <c r="Q4051" s="10" t="s">
        <v>8314</v>
      </c>
      <c r="R4051" t="s">
        <v>8315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8">
        <f>IFERROR(ROUND(E4052/L4052,4),0)</f>
        <v>1</v>
      </c>
      <c r="Q4052" s="10" t="s">
        <v>8314</v>
      </c>
      <c r="R4052" t="s">
        <v>8315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8">
        <f>IFERROR(ROUND(E4053/L4053,4),0)</f>
        <v>0</v>
      </c>
      <c r="Q4053" s="10" t="s">
        <v>8314</v>
      </c>
      <c r="R4053" t="s">
        <v>8315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8">
        <f>IFERROR(ROUND(E4054/L4054,4),0)</f>
        <v>86.615399999999994</v>
      </c>
      <c r="Q4054" s="10" t="s">
        <v>8314</v>
      </c>
      <c r="R4054" t="s">
        <v>8315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8">
        <f>IFERROR(ROUND(E4055/L4055,4),0)</f>
        <v>55</v>
      </c>
      <c r="Q4055" s="10" t="s">
        <v>8314</v>
      </c>
      <c r="R4055" t="s">
        <v>8315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8">
        <f>IFERROR(ROUND(E4056/L4056,4),0)</f>
        <v>0</v>
      </c>
      <c r="Q4056" s="10" t="s">
        <v>8314</v>
      </c>
      <c r="R4056" t="s">
        <v>8315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8">
        <f>IFERROR(ROUND(E4057/L4057,4),0)</f>
        <v>41.952399999999997</v>
      </c>
      <c r="Q4057" s="10" t="s">
        <v>8314</v>
      </c>
      <c r="R4057" t="s">
        <v>8315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8">
        <f>IFERROR(ROUND(E4058/L4058,4),0)</f>
        <v>88.333299999999994</v>
      </c>
      <c r="Q4058" s="10" t="s">
        <v>8314</v>
      </c>
      <c r="R4058" t="s">
        <v>8315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8">
        <f>IFERROR(ROUND(E4059/L4059,4),0)</f>
        <v>129.16669999999999</v>
      </c>
      <c r="Q4059" s="10" t="s">
        <v>8314</v>
      </c>
      <c r="R4059" t="s">
        <v>8315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8">
        <f>IFERROR(ROUND(E4060/L4060,4),0)</f>
        <v>23.75</v>
      </c>
      <c r="Q4060" s="10" t="s">
        <v>8314</v>
      </c>
      <c r="R4060" t="s">
        <v>8315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8">
        <f>IFERROR(ROUND(E4061/L4061,4),0)</f>
        <v>35.714300000000001</v>
      </c>
      <c r="Q4061" s="10" t="s">
        <v>8314</v>
      </c>
      <c r="R4061" t="s">
        <v>8315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8">
        <f>IFERROR(ROUND(E4062/L4062,4),0)</f>
        <v>57</v>
      </c>
      <c r="Q4062" s="10" t="s">
        <v>8314</v>
      </c>
      <c r="R4062" t="s">
        <v>8315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8">
        <f>IFERROR(ROUND(E4063/L4063,4),0)</f>
        <v>0</v>
      </c>
      <c r="Q4063" s="10" t="s">
        <v>8314</v>
      </c>
      <c r="R4063" t="s">
        <v>8315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8">
        <f>IFERROR(ROUND(E4064/L4064,4),0)</f>
        <v>163.33330000000001</v>
      </c>
      <c r="Q4064" s="10" t="s">
        <v>8314</v>
      </c>
      <c r="R4064" t="s">
        <v>8315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8">
        <f>IFERROR(ROUND(E4065/L4065,4),0)</f>
        <v>15</v>
      </c>
      <c r="Q4065" s="10" t="s">
        <v>8314</v>
      </c>
      <c r="R4065" t="s">
        <v>8315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8">
        <f>IFERROR(ROUND(E4066/L4066,4),0)</f>
        <v>64.166700000000006</v>
      </c>
      <c r="Q4066" s="10" t="s">
        <v>8314</v>
      </c>
      <c r="R4066" t="s">
        <v>8315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8">
        <f>IFERROR(ROUND(E4067/L4067,4),0)</f>
        <v>6.75</v>
      </c>
      <c r="Q4067" s="10" t="s">
        <v>8314</v>
      </c>
      <c r="R4067" t="s">
        <v>8315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8">
        <f>IFERROR(ROUND(E4068/L4068,4),0)</f>
        <v>25</v>
      </c>
      <c r="Q4068" s="10" t="s">
        <v>8314</v>
      </c>
      <c r="R4068" t="s">
        <v>8315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8">
        <f>IFERROR(ROUND(E4069/L4069,4),0)</f>
        <v>179.11760000000001</v>
      </c>
      <c r="Q4069" s="10" t="s">
        <v>8314</v>
      </c>
      <c r="R4069" t="s">
        <v>8315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8">
        <f>IFERROR(ROUND(E4070/L4070,4),0)</f>
        <v>34.950000000000003</v>
      </c>
      <c r="Q4070" s="10" t="s">
        <v>8314</v>
      </c>
      <c r="R4070" t="s">
        <v>8315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8">
        <f>IFERROR(ROUND(E4071/L4071,4),0)</f>
        <v>33.076900000000002</v>
      </c>
      <c r="Q4071" s="10" t="s">
        <v>8314</v>
      </c>
      <c r="R4071" t="s">
        <v>8315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8">
        <f>IFERROR(ROUND(E4072/L4072,4),0)</f>
        <v>27.5</v>
      </c>
      <c r="Q4072" s="10" t="s">
        <v>8314</v>
      </c>
      <c r="R4072" t="s">
        <v>8315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8">
        <f>IFERROR(ROUND(E4073/L4073,4),0)</f>
        <v>0</v>
      </c>
      <c r="Q4073" s="10" t="s">
        <v>8314</v>
      </c>
      <c r="R4073" t="s">
        <v>8315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8">
        <f>IFERROR(ROUND(E4074/L4074,4),0)</f>
        <v>2</v>
      </c>
      <c r="Q4074" s="10" t="s">
        <v>8314</v>
      </c>
      <c r="R4074" t="s">
        <v>8315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8">
        <f>IFERROR(ROUND(E4075/L4075,4),0)</f>
        <v>18.5</v>
      </c>
      <c r="Q4075" s="10" t="s">
        <v>8314</v>
      </c>
      <c r="R4075" t="s">
        <v>8315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8">
        <f>IFERROR(ROUND(E4076/L4076,4),0)</f>
        <v>35</v>
      </c>
      <c r="Q4076" s="10" t="s">
        <v>8314</v>
      </c>
      <c r="R4076" t="s">
        <v>8315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8">
        <f>IFERROR(ROUND(E4077/L4077,4),0)</f>
        <v>44.307699999999997</v>
      </c>
      <c r="Q4077" s="10" t="s">
        <v>8314</v>
      </c>
      <c r="R4077" t="s">
        <v>8315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8">
        <f>IFERROR(ROUND(E4078/L4078,4),0)</f>
        <v>0</v>
      </c>
      <c r="Q4078" s="10" t="s">
        <v>8314</v>
      </c>
      <c r="R4078" t="s">
        <v>8315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8">
        <f>IFERROR(ROUND(E4079/L4079,4),0)</f>
        <v>222.5</v>
      </c>
      <c r="Q4079" s="10" t="s">
        <v>8314</v>
      </c>
      <c r="R4079" t="s">
        <v>8315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8">
        <f>IFERROR(ROUND(E4080/L4080,4),0)</f>
        <v>0</v>
      </c>
      <c r="Q4080" s="10" t="s">
        <v>8314</v>
      </c>
      <c r="R4080" t="s">
        <v>8315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8">
        <f>IFERROR(ROUND(E4081/L4081,4),0)</f>
        <v>5</v>
      </c>
      <c r="Q4081" s="10" t="s">
        <v>8314</v>
      </c>
      <c r="R4081" t="s">
        <v>8315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8">
        <f>IFERROR(ROUND(E4082/L4082,4),0)</f>
        <v>0</v>
      </c>
      <c r="Q4082" s="10" t="s">
        <v>8314</v>
      </c>
      <c r="R4082" t="s">
        <v>8315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8">
        <f>IFERROR(ROUND(E4083/L4083,4),0)</f>
        <v>29.166699999999999</v>
      </c>
      <c r="Q4083" s="10" t="s">
        <v>8314</v>
      </c>
      <c r="R4083" t="s">
        <v>8315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8">
        <f>IFERROR(ROUND(E4084/L4084,4),0)</f>
        <v>1.5</v>
      </c>
      <c r="Q4084" s="10" t="s">
        <v>8314</v>
      </c>
      <c r="R4084" t="s">
        <v>8315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8">
        <f>IFERROR(ROUND(E4085/L4085,4),0)</f>
        <v>126.5</v>
      </c>
      <c r="Q4085" s="10" t="s">
        <v>8314</v>
      </c>
      <c r="R4085" t="s">
        <v>8315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8">
        <f>IFERROR(ROUND(E4086/L4086,4),0)</f>
        <v>10</v>
      </c>
      <c r="Q4086" s="10" t="s">
        <v>8314</v>
      </c>
      <c r="R4086" t="s">
        <v>8315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8">
        <f>IFERROR(ROUND(E4087/L4087,4),0)</f>
        <v>10</v>
      </c>
      <c r="Q4087" s="10" t="s">
        <v>8314</v>
      </c>
      <c r="R4087" t="s">
        <v>8315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8">
        <f>IFERROR(ROUND(E4088/L4088,4),0)</f>
        <v>9.4</v>
      </c>
      <c r="Q4088" s="10" t="s">
        <v>8314</v>
      </c>
      <c r="R4088" t="s">
        <v>8315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8">
        <f>IFERROR(ROUND(E4089/L4089,4),0)</f>
        <v>0</v>
      </c>
      <c r="Q4089" s="10" t="s">
        <v>8314</v>
      </c>
      <c r="R4089" t="s">
        <v>8315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8">
        <f>IFERROR(ROUND(E4090/L4090,4),0)</f>
        <v>72</v>
      </c>
      <c r="Q4090" s="10" t="s">
        <v>8314</v>
      </c>
      <c r="R4090" t="s">
        <v>8315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8">
        <f>IFERROR(ROUND(E4091/L4091,4),0)</f>
        <v>30</v>
      </c>
      <c r="Q4091" s="10" t="s">
        <v>8314</v>
      </c>
      <c r="R4091" t="s">
        <v>8315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8">
        <f>IFERROR(ROUND(E4092/L4092,4),0)</f>
        <v>10.666700000000001</v>
      </c>
      <c r="Q4092" s="10" t="s">
        <v>8314</v>
      </c>
      <c r="R4092" t="s">
        <v>8315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8">
        <f>IFERROR(ROUND(E4093/L4093,4),0)</f>
        <v>25.5</v>
      </c>
      <c r="Q4093" s="10" t="s">
        <v>8314</v>
      </c>
      <c r="R4093" t="s">
        <v>8315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8">
        <f>IFERROR(ROUND(E4094/L4094,4),0)</f>
        <v>20</v>
      </c>
      <c r="Q4094" s="10" t="s">
        <v>8314</v>
      </c>
      <c r="R4094" t="s">
        <v>8315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8">
        <f>IFERROR(ROUND(E4095/L4095,4),0)</f>
        <v>15</v>
      </c>
      <c r="Q4095" s="10" t="s">
        <v>8314</v>
      </c>
      <c r="R4095" t="s">
        <v>8315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8">
        <f>IFERROR(ROUND(E4096/L4096,4),0)</f>
        <v>91.25</v>
      </c>
      <c r="Q4096" s="10" t="s">
        <v>8314</v>
      </c>
      <c r="R4096" t="s">
        <v>8315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8">
        <f>IFERROR(ROUND(E4097/L4097,4),0)</f>
        <v>800</v>
      </c>
      <c r="Q4097" s="10" t="s">
        <v>8314</v>
      </c>
      <c r="R4097" t="s">
        <v>8315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8">
        <f>IFERROR(ROUND(E4098/L4098,4),0)</f>
        <v>80</v>
      </c>
      <c r="Q4098" s="10" t="s">
        <v>8314</v>
      </c>
      <c r="R4098" t="s">
        <v>8315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8">
        <f>IFERROR(ROUND(E4099/L4099,4),0)</f>
        <v>0</v>
      </c>
      <c r="Q4099" s="10" t="s">
        <v>8314</v>
      </c>
      <c r="R4099" t="s">
        <v>8315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8">
        <f>IFERROR(ROUND(E4100/L4100,4),0)</f>
        <v>0</v>
      </c>
      <c r="Q4100" s="10" t="s">
        <v>8314</v>
      </c>
      <c r="R4100" t="s">
        <v>8315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8">
        <f>IFERROR(ROUND(E4101/L4101,4),0)</f>
        <v>50</v>
      </c>
      <c r="Q4101" s="10" t="s">
        <v>8314</v>
      </c>
      <c r="R4101" t="s">
        <v>8315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8">
        <f>IFERROR(ROUND(E4102/L4102,4),0)</f>
        <v>0</v>
      </c>
      <c r="Q4102" s="10" t="s">
        <v>8314</v>
      </c>
      <c r="R4102" t="s">
        <v>8315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8">
        <f>IFERROR(ROUND(E4103/L4103,4),0)</f>
        <v>0</v>
      </c>
      <c r="Q4103" s="10" t="s">
        <v>8314</v>
      </c>
      <c r="R4103" t="s">
        <v>8315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8">
        <f>IFERROR(ROUND(E4104/L4104,4),0)</f>
        <v>22.833300000000001</v>
      </c>
      <c r="Q4104" s="10" t="s">
        <v>8314</v>
      </c>
      <c r="R4104" t="s">
        <v>8315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8">
        <f>IFERROR(ROUND(E4105/L4105,4),0)</f>
        <v>16.666699999999999</v>
      </c>
      <c r="Q4105" s="10" t="s">
        <v>8314</v>
      </c>
      <c r="R4105" t="s">
        <v>8315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8">
        <f>IFERROR(ROUND(E4106/L4106,4),0)</f>
        <v>45.785699999999999</v>
      </c>
      <c r="Q4106" s="10" t="s">
        <v>8314</v>
      </c>
      <c r="R4106" t="s">
        <v>8315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8">
        <f>IFERROR(ROUND(E4107/L4107,4),0)</f>
        <v>383.33330000000001</v>
      </c>
      <c r="Q4107" s="10" t="s">
        <v>8314</v>
      </c>
      <c r="R4107" t="s">
        <v>8315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8">
        <f>IFERROR(ROUND(E4108/L4108,4),0)</f>
        <v>106.9697</v>
      </c>
      <c r="Q4108" s="10" t="s">
        <v>8314</v>
      </c>
      <c r="R4108" t="s">
        <v>8315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8">
        <f>IFERROR(ROUND(E4109/L4109,4),0)</f>
        <v>10.25</v>
      </c>
      <c r="Q4109" s="10" t="s">
        <v>8314</v>
      </c>
      <c r="R4109" t="s">
        <v>8315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8">
        <f>IFERROR(ROUND(E4110/L4110,4),0)</f>
        <v>59</v>
      </c>
      <c r="Q4110" s="10" t="s">
        <v>8314</v>
      </c>
      <c r="R4110" t="s">
        <v>8315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8">
        <f>IFERROR(ROUND(E4111/L4111,4),0)</f>
        <v>0</v>
      </c>
      <c r="Q4111" s="10" t="s">
        <v>8314</v>
      </c>
      <c r="R4111" t="s">
        <v>8315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8">
        <f>IFERROR(ROUND(E4112/L4112,4),0)</f>
        <v>14.333299999999999</v>
      </c>
      <c r="Q4112" s="10" t="s">
        <v>8314</v>
      </c>
      <c r="R4112" t="s">
        <v>8315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8">
        <f>IFERROR(ROUND(E4113/L4113,4),0)</f>
        <v>15.666700000000001</v>
      </c>
      <c r="Q4113" s="10" t="s">
        <v>8314</v>
      </c>
      <c r="R4113" t="s">
        <v>8315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8">
        <f>IFERROR(ROUND(E4114/L4114,4),0)</f>
        <v>1</v>
      </c>
      <c r="Q4114" s="10" t="s">
        <v>8314</v>
      </c>
      <c r="R4114" t="s">
        <v>8315</v>
      </c>
      <c r="S4114" s="14">
        <f>(((J4114/60)/60)/24)+DATE(1970,1,1)</f>
        <v>42400.946597222224</v>
      </c>
      <c r="T4114" s="14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8">
        <f>IFERROR(ROUND(E4115/L4115,4),0)</f>
        <v>1</v>
      </c>
      <c r="Q4115" s="10" t="s">
        <v>8314</v>
      </c>
      <c r="R4115" t="s">
        <v>8315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>YEAR(S4115)</f>
        <v>2015</v>
      </c>
    </row>
  </sheetData>
  <autoFilter ref="A1:U4115" xr:uid="{96E2F5AF-3955-4249-95E2-721D1C72B7DE}">
    <filterColumn colId="17">
      <filters>
        <filter val="animation"/>
        <filter val="art books"/>
        <filter val="children's books"/>
        <filter val="classical music"/>
        <filter val="documentary"/>
        <filter val="drama"/>
        <filter val="electronic music"/>
        <filter val="faith"/>
        <filter val="fiction"/>
        <filter val="food trucks"/>
        <filter val="gadgets"/>
        <filter val="hardware"/>
        <filter val="indie rock"/>
        <filter val="jazz"/>
        <filter val="makerspaces"/>
        <filter val="metal"/>
        <filter val="mobile games"/>
        <filter val="musical"/>
        <filter val="nature"/>
        <filter val="nonfiction"/>
        <filter val="people"/>
        <filter val="photobooks"/>
        <filter val="places"/>
        <filter val="plays"/>
        <filter val="pop"/>
        <filter val="radio &amp; podcasts"/>
        <filter val="restaurants"/>
        <filter val="rock"/>
        <filter val="science fiction"/>
        <filter val="shorts"/>
        <filter val="small batch"/>
        <filter val="space exploration"/>
        <filter val="spaces"/>
        <filter val="tabletop games"/>
        <filter val="television"/>
        <filter val="translations"/>
        <filter val="video games"/>
        <filter val="wearables"/>
        <filter val="web"/>
        <filter val="world music"/>
      </filters>
    </filterColumn>
  </autoFilter>
  <conditionalFormatting sqref="F1:F1048576">
    <cfRule type="containsText" dxfId="17" priority="7" operator="containsText" text="failed">
      <formula>NOT(ISERROR(SEARCH("failed",F1)))</formula>
    </cfRule>
    <cfRule type="containsText" dxfId="16" priority="8" operator="containsText" text="canceled">
      <formula>NOT(ISERROR(SEARCH("canceled",F1)))</formula>
    </cfRule>
    <cfRule type="containsText" dxfId="15" priority="9" operator="containsText" text="live">
      <formula>NOT(ISERROR(SEARCH("live",F1)))</formula>
    </cfRule>
    <cfRule type="containsText" dxfId="14" priority="10" operator="containsText" text="successful">
      <formula>NOT(ISERROR(SEARCH("successful",F1)))</formula>
    </cfRule>
    <cfRule type="containsText" dxfId="13" priority="11" operator="containsText" text="live">
      <formula>NOT(ISERROR(SEARCH("live",F1)))</formula>
    </cfRule>
  </conditionalFormatting>
  <conditionalFormatting sqref="O2">
    <cfRule type="colorScale" priority="6">
      <colorScale>
        <cfvo type="min"/>
        <cfvo type="max"/>
        <color rgb="FFFF7128"/>
        <color theme="4"/>
      </colorScale>
    </cfRule>
  </conditionalFormatting>
  <conditionalFormatting sqref="O1:O1048576 P1 R1:U1">
    <cfRule type="colorScale" priority="3">
      <colorScale>
        <cfvo type="min"/>
        <cfvo type="percent" val="90"/>
        <color rgb="FFFF7128"/>
        <color theme="4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rgb="FF0070C0"/>
      </colorScale>
    </cfRule>
  </conditionalFormatting>
  <conditionalFormatting sqref="O1:O1048576">
    <cfRule type="colorScale" priority="2">
      <colorScale>
        <cfvo type="min"/>
        <cfvo type="max"/>
        <color rgb="FFFF0000"/>
        <color theme="4"/>
      </colorScale>
    </cfRule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EC9B-2955-5B44-802F-7713EA6BB3AD}">
  <dimension ref="A1:F6"/>
  <sheetViews>
    <sheetView zoomScale="140" zoomScaleNormal="140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8358</v>
      </c>
      <c r="B4" s="22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8314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89A92-254E-6F47-881A-F1418CF20910}">
  <dimension ref="A1:F18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8314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8358</v>
      </c>
      <c r="B5" s="22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BD16-1953-4E46-B96E-EA0C9C923D86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8361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8359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AD82-E596-D74D-BCD6-3AC08496F980}">
  <dimension ref="A1:C14"/>
  <sheetViews>
    <sheetView zoomScale="190" zoomScaleNormal="190" workbookViewId="0">
      <selection activeCell="D24" sqref="D24"/>
    </sheetView>
  </sheetViews>
  <sheetFormatPr baseColWidth="10" defaultRowHeight="15" x14ac:dyDescent="0.2"/>
  <cols>
    <col min="1" max="1" width="23.1640625" bestFit="1" customWidth="1"/>
    <col min="2" max="2" width="12.1640625" style="17" bestFit="1" customWidth="1"/>
    <col min="3" max="3" width="13.1640625" style="17" bestFit="1" customWidth="1"/>
  </cols>
  <sheetData>
    <row r="1" spans="1:3" x14ac:dyDescent="0.2">
      <c r="B1" s="17" t="s">
        <v>8387</v>
      </c>
      <c r="C1" s="17" t="s">
        <v>8388</v>
      </c>
    </row>
    <row r="2" spans="1:3" x14ac:dyDescent="0.2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8391</v>
      </c>
      <c r="B7" s="17">
        <f>B5-B6</f>
        <v>3500</v>
      </c>
      <c r="C7" s="17">
        <f>C5-C6</f>
        <v>8000</v>
      </c>
    </row>
    <row r="9" spans="1:3" x14ac:dyDescent="0.2">
      <c r="A9" t="s">
        <v>8385</v>
      </c>
      <c r="B9" s="17">
        <f>AVERAGE('Successful US Kickstarters'!D:D)</f>
        <v>5048.8786407766993</v>
      </c>
      <c r="C9" s="17">
        <f>AVERAGE('Failed US Kickstarters'!D:D)</f>
        <v>10554.212</v>
      </c>
    </row>
    <row r="10" spans="1:3" x14ac:dyDescent="0.2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5E923-C34D-0744-B7FC-C4CC8126632C}">
  <dimension ref="A1:T251"/>
  <sheetViews>
    <sheetView workbookViewId="0">
      <selection activeCell="J1" sqref="J1:J1048576"/>
    </sheetView>
  </sheetViews>
  <sheetFormatPr baseColWidth="10" defaultRowHeight="15" x14ac:dyDescent="0.2"/>
  <cols>
    <col min="1" max="1" width="10.83203125" customWidth="1"/>
    <col min="2" max="2" width="21.83203125" bestFit="1" customWidth="1"/>
    <col min="3" max="3" width="63" bestFit="1" customWidth="1"/>
    <col min="4" max="4" width="12.1640625" bestFit="1" customWidth="1"/>
    <col min="5" max="5" width="10.1640625" bestFit="1" customWidth="1"/>
    <col min="6" max="6" width="8.83203125" style="16" bestFit="1" customWidth="1"/>
    <col min="7" max="7" width="7.1640625" bestFit="1" customWidth="1"/>
    <col min="8" max="8" width="8" bestFit="1" customWidth="1"/>
    <col min="9" max="9" width="11.1640625" bestFit="1" customWidth="1"/>
    <col min="15" max="15" width="10.83203125" style="16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8361</v>
      </c>
      <c r="R1" s="1" t="s">
        <v>8357</v>
      </c>
      <c r="S1" s="1" t="s">
        <v>8365</v>
      </c>
      <c r="T1" s="1" t="s">
        <v>8366</v>
      </c>
    </row>
    <row r="2" spans="1:20" ht="50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4">
        <v>42492.737847222219</v>
      </c>
      <c r="T2" s="14">
        <v>42534.166666666672</v>
      </c>
    </row>
    <row r="3" spans="1:20" ht="50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s="10" t="s">
        <v>8314</v>
      </c>
      <c r="R3" t="s">
        <v>8315</v>
      </c>
      <c r="S3" s="14">
        <v>42103.016585648147</v>
      </c>
      <c r="T3" s="14">
        <v>42163.016585648147</v>
      </c>
    </row>
    <row r="4" spans="1:20" ht="50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4">
        <v>42108.692060185189</v>
      </c>
      <c r="T4" s="14">
        <v>42153.692060185189</v>
      </c>
    </row>
    <row r="5" spans="1:20" ht="50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4">
        <v>42453.806307870371</v>
      </c>
      <c r="T5" s="14">
        <v>42513.806307870371</v>
      </c>
    </row>
    <row r="6" spans="1:20" ht="50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s="10" t="s">
        <v>8314</v>
      </c>
      <c r="R6" t="s">
        <v>8315</v>
      </c>
      <c r="S6" s="14">
        <v>42123.648831018523</v>
      </c>
      <c r="T6" s="14">
        <v>42153.648831018523</v>
      </c>
    </row>
    <row r="7" spans="1:20" ht="50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s="10" t="s">
        <v>8314</v>
      </c>
      <c r="R7" t="s">
        <v>8315</v>
      </c>
      <c r="S7" s="14">
        <v>41858.007071759261</v>
      </c>
      <c r="T7" s="14">
        <v>41888.007071759261</v>
      </c>
    </row>
    <row r="8" spans="1:20" ht="50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s="10" t="s">
        <v>8314</v>
      </c>
      <c r="R8" t="s">
        <v>8315</v>
      </c>
      <c r="S8" s="14">
        <v>41781.045173611114</v>
      </c>
      <c r="T8" s="14">
        <v>41811.045173611114</v>
      </c>
    </row>
    <row r="9" spans="1:20" ht="50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4">
        <v>42370.007766203707</v>
      </c>
      <c r="T9" s="14">
        <v>42398.981944444444</v>
      </c>
    </row>
    <row r="10" spans="1:20" ht="50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s="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50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s="10" t="s">
        <v>8314</v>
      </c>
      <c r="R11" t="s">
        <v>8315</v>
      </c>
      <c r="S11" s="14">
        <v>42480.800648148142</v>
      </c>
      <c r="T11" s="14">
        <v>42540.800648148142</v>
      </c>
    </row>
    <row r="12" spans="1:20" ht="50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s="10" t="s">
        <v>8314</v>
      </c>
      <c r="R12" t="s">
        <v>8315</v>
      </c>
      <c r="S12" s="14">
        <v>41784.789687500001</v>
      </c>
      <c r="T12" s="14">
        <v>41814.789687500001</v>
      </c>
    </row>
    <row r="13" spans="1:20" ht="50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4">
        <v>41831.675034722226</v>
      </c>
      <c r="T13" s="14">
        <v>41891.675034722226</v>
      </c>
    </row>
    <row r="14" spans="1:20" ht="50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4">
        <v>41950.114108796297</v>
      </c>
      <c r="T14" s="14">
        <v>42010.114108796297</v>
      </c>
    </row>
    <row r="15" spans="1:20" ht="50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4">
        <v>42627.955104166671</v>
      </c>
      <c r="T15" s="14">
        <v>42657.916666666672</v>
      </c>
    </row>
    <row r="16" spans="1:20" ht="50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4">
        <v>42531.195277777777</v>
      </c>
      <c r="T16" s="14">
        <v>42555.166666666672</v>
      </c>
    </row>
    <row r="17" spans="1:20" ht="50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s="10" t="s">
        <v>8314</v>
      </c>
      <c r="R17" t="s">
        <v>8315</v>
      </c>
      <c r="S17" s="14">
        <v>42618.827013888891</v>
      </c>
      <c r="T17" s="14">
        <v>42648.827013888891</v>
      </c>
    </row>
    <row r="18" spans="1:20" ht="50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4">
        <v>42540.593530092592</v>
      </c>
      <c r="T18" s="14">
        <v>42570.593530092592</v>
      </c>
    </row>
    <row r="19" spans="1:20" ht="50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s="10" t="s">
        <v>8314</v>
      </c>
      <c r="R19" t="s">
        <v>8315</v>
      </c>
      <c r="S19" s="14">
        <v>41746.189409722225</v>
      </c>
      <c r="T19" s="14">
        <v>41776.189409722225</v>
      </c>
    </row>
    <row r="20" spans="1:20" ht="50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s="1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50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4">
        <v>42115.11618055556</v>
      </c>
      <c r="T21" s="14">
        <v>42175.11618055556</v>
      </c>
    </row>
    <row r="22" spans="1:20" ht="50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s="10" t="s">
        <v>8314</v>
      </c>
      <c r="R22" t="s">
        <v>8315</v>
      </c>
      <c r="S22" s="14">
        <v>42002.817488425921</v>
      </c>
      <c r="T22" s="14">
        <v>42032.817488425921</v>
      </c>
    </row>
    <row r="23" spans="1:20" ht="50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s="10" t="s">
        <v>8314</v>
      </c>
      <c r="R23" t="s">
        <v>8315</v>
      </c>
      <c r="S23" s="14">
        <v>42722.84474537037</v>
      </c>
      <c r="T23" s="14">
        <v>42752.84474537037</v>
      </c>
    </row>
    <row r="24" spans="1:20" ht="50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s="10" t="s">
        <v>8314</v>
      </c>
      <c r="R24" t="s">
        <v>8315</v>
      </c>
      <c r="S24" s="14">
        <v>42465.128391203703</v>
      </c>
      <c r="T24" s="14">
        <v>42495.128391203703</v>
      </c>
    </row>
    <row r="25" spans="1:20" ht="50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4">
        <v>42171.743969907402</v>
      </c>
      <c r="T25" s="14">
        <v>42201.743969907402</v>
      </c>
    </row>
    <row r="26" spans="1:20" ht="50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s="10" t="s">
        <v>8314</v>
      </c>
      <c r="R26" t="s">
        <v>8315</v>
      </c>
      <c r="S26" s="14">
        <v>42672.955138888887</v>
      </c>
      <c r="T26" s="14">
        <v>42704.708333333328</v>
      </c>
    </row>
    <row r="27" spans="1:20" ht="50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4">
        <v>42359.725243055553</v>
      </c>
      <c r="T27" s="14">
        <v>42389.725243055553</v>
      </c>
    </row>
    <row r="28" spans="1:20" ht="50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s="10" t="s">
        <v>8314</v>
      </c>
      <c r="R28" t="s">
        <v>8315</v>
      </c>
      <c r="S28" s="14">
        <v>42192.905694444446</v>
      </c>
      <c r="T28" s="14">
        <v>42236.711805555555</v>
      </c>
    </row>
    <row r="29" spans="1:20" ht="50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4">
        <v>41916.597638888888</v>
      </c>
      <c r="T29" s="14">
        <v>41976.639305555553</v>
      </c>
    </row>
    <row r="30" spans="1:20" ht="50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50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4">
        <v>42370.90320601852</v>
      </c>
      <c r="T31" s="14">
        <v>42406.207638888889</v>
      </c>
    </row>
    <row r="32" spans="1:20" ht="50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4">
        <v>41948.727256944447</v>
      </c>
      <c r="T32" s="14">
        <v>41978.727256944447</v>
      </c>
    </row>
    <row r="33" spans="1:20" ht="50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4">
        <v>42047.07640046296</v>
      </c>
      <c r="T33" s="14">
        <v>42077.034733796296</v>
      </c>
    </row>
    <row r="34" spans="1:20" ht="50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4">
        <v>42261.632916666669</v>
      </c>
      <c r="T34" s="14">
        <v>42266.165972222225</v>
      </c>
    </row>
    <row r="35" spans="1:20" ht="50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4">
        <v>41985.427361111113</v>
      </c>
      <c r="T35" s="14">
        <v>42015.427361111113</v>
      </c>
    </row>
    <row r="36" spans="1:20" ht="50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4">
        <v>41922.535185185188</v>
      </c>
      <c r="T36" s="14">
        <v>41930.207638888889</v>
      </c>
    </row>
    <row r="37" spans="1:20" ht="50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s="10" t="s">
        <v>8314</v>
      </c>
      <c r="R37" t="s">
        <v>8315</v>
      </c>
      <c r="S37" s="14">
        <v>41850.863252314812</v>
      </c>
      <c r="T37" s="14">
        <v>41880.863252314812</v>
      </c>
    </row>
    <row r="38" spans="1:20" ht="50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4">
        <v>41831.742962962962</v>
      </c>
      <c r="T38" s="14">
        <v>41860.125</v>
      </c>
    </row>
    <row r="39" spans="1:20" ht="50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4">
        <v>42415.883425925931</v>
      </c>
      <c r="T39" s="14">
        <v>42475.84175925926</v>
      </c>
    </row>
    <row r="40" spans="1:20" ht="50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s="10" t="s">
        <v>8314</v>
      </c>
      <c r="R40" t="s">
        <v>8315</v>
      </c>
      <c r="S40" s="14">
        <v>41869.714166666665</v>
      </c>
      <c r="T40" s="14">
        <v>41876.875</v>
      </c>
    </row>
    <row r="41" spans="1:20" ht="50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4">
        <v>41953.773090277777</v>
      </c>
      <c r="T41" s="14">
        <v>42013.083333333328</v>
      </c>
    </row>
    <row r="42" spans="1:20" ht="50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4">
        <v>42037.986284722225</v>
      </c>
      <c r="T42" s="14">
        <v>42097.944618055553</v>
      </c>
    </row>
    <row r="43" spans="1:20" ht="50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4">
        <v>41811.555462962962</v>
      </c>
      <c r="T43" s="14">
        <v>41812.875</v>
      </c>
    </row>
    <row r="44" spans="1:20" ht="50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s="10" t="s">
        <v>8314</v>
      </c>
      <c r="R44" t="s">
        <v>8315</v>
      </c>
      <c r="S44" s="14">
        <v>42701.908807870372</v>
      </c>
      <c r="T44" s="14">
        <v>42716.25</v>
      </c>
    </row>
    <row r="45" spans="1:20" ht="50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s="10" t="s">
        <v>8314</v>
      </c>
      <c r="R45" t="s">
        <v>8315</v>
      </c>
      <c r="S45" s="14">
        <v>42258.646504629629</v>
      </c>
      <c r="T45" s="14">
        <v>42288.645196759258</v>
      </c>
    </row>
    <row r="46" spans="1:20" ht="50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s="10" t="s">
        <v>8314</v>
      </c>
      <c r="R46" t="s">
        <v>8315</v>
      </c>
      <c r="S46" s="14">
        <v>42278.664965277778</v>
      </c>
      <c r="T46" s="14">
        <v>42308.664965277778</v>
      </c>
    </row>
    <row r="47" spans="1:20" ht="50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4">
        <v>42515.078217592592</v>
      </c>
      <c r="T47" s="14">
        <v>42575.078217592592</v>
      </c>
    </row>
    <row r="48" spans="1:20" ht="50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s="10" t="s">
        <v>8314</v>
      </c>
      <c r="R48" t="s">
        <v>8315</v>
      </c>
      <c r="S48" s="14">
        <v>41830.234166666669</v>
      </c>
      <c r="T48" s="14">
        <v>41860.234166666669</v>
      </c>
    </row>
    <row r="49" spans="1:20" ht="50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4">
        <v>41982.904386574075</v>
      </c>
      <c r="T49" s="14">
        <v>42042.904386574075</v>
      </c>
    </row>
    <row r="50" spans="1:20" ht="50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50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4">
        <v>42196.166874999995</v>
      </c>
      <c r="T51" s="14">
        <v>42256.166874999995</v>
      </c>
    </row>
    <row r="52" spans="1:20" ht="50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s="10" t="s">
        <v>8314</v>
      </c>
      <c r="R52" t="s">
        <v>8315</v>
      </c>
      <c r="S52" s="14">
        <v>42606.056863425925</v>
      </c>
      <c r="T52" s="14">
        <v>42620.056863425925</v>
      </c>
    </row>
    <row r="53" spans="1:20" ht="50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s="10" t="s">
        <v>8314</v>
      </c>
      <c r="R53" t="s">
        <v>8315</v>
      </c>
      <c r="S53" s="14">
        <v>42199.648912037039</v>
      </c>
      <c r="T53" s="14">
        <v>42217.041666666672</v>
      </c>
    </row>
    <row r="54" spans="1:20" ht="50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4">
        <v>42444.877743055549</v>
      </c>
      <c r="T54" s="14">
        <v>42504.877743055549</v>
      </c>
    </row>
    <row r="55" spans="1:20" ht="50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4">
        <v>42499.731701388882</v>
      </c>
      <c r="T55" s="14">
        <v>42529.731701388882</v>
      </c>
    </row>
    <row r="56" spans="1:20" ht="50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4">
        <v>41929.266215277778</v>
      </c>
      <c r="T56" s="14">
        <v>41968.823611111111</v>
      </c>
    </row>
    <row r="57" spans="1:20" ht="50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s="10" t="s">
        <v>8314</v>
      </c>
      <c r="R57" t="s">
        <v>8315</v>
      </c>
      <c r="S57" s="14">
        <v>42142.768819444449</v>
      </c>
      <c r="T57" s="14">
        <v>42182.768819444449</v>
      </c>
    </row>
    <row r="58" spans="1:20" ht="50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s="10" t="s">
        <v>8314</v>
      </c>
      <c r="R58" t="s">
        <v>8315</v>
      </c>
      <c r="S58" s="14">
        <v>42354.131643518514</v>
      </c>
      <c r="T58" s="14">
        <v>42384.131643518514</v>
      </c>
    </row>
    <row r="59" spans="1:20" ht="50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4">
        <v>41828.922905092593</v>
      </c>
      <c r="T59" s="14">
        <v>41888.922905092593</v>
      </c>
    </row>
    <row r="60" spans="1:20" ht="50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s="1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50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4">
        <v>42278.629710648151</v>
      </c>
      <c r="T61" s="14">
        <v>42306.629710648151</v>
      </c>
    </row>
    <row r="62" spans="1:20" ht="50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4">
        <v>41826.61954861111</v>
      </c>
      <c r="T62" s="14">
        <v>41856.61954861111</v>
      </c>
    </row>
    <row r="63" spans="1:20" ht="50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s="10" t="s">
        <v>8314</v>
      </c>
      <c r="R63" t="s">
        <v>8315</v>
      </c>
      <c r="S63" s="14">
        <v>42205.171018518522</v>
      </c>
      <c r="T63" s="14">
        <v>42235.171018518522</v>
      </c>
    </row>
    <row r="64" spans="1:20" ht="50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4">
        <v>42041.205000000002</v>
      </c>
      <c r="T64" s="14">
        <v>42086.16333333333</v>
      </c>
    </row>
    <row r="65" spans="1:20" ht="50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4">
        <v>42203.677766203706</v>
      </c>
      <c r="T65" s="14">
        <v>42233.677766203706</v>
      </c>
    </row>
    <row r="66" spans="1:20" ht="50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s="10" t="s">
        <v>8314</v>
      </c>
      <c r="R66" t="s">
        <v>8315</v>
      </c>
      <c r="S66" s="14">
        <v>41983.752847222218</v>
      </c>
      <c r="T66" s="14">
        <v>42014.140972222223</v>
      </c>
    </row>
    <row r="67" spans="1:20" ht="50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4">
        <v>42103.024398148147</v>
      </c>
      <c r="T67" s="14">
        <v>42112.9375</v>
      </c>
    </row>
    <row r="68" spans="1:20" ht="50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4">
        <v>42089.901574074072</v>
      </c>
      <c r="T68" s="14">
        <v>42149.901574074072</v>
      </c>
    </row>
    <row r="69" spans="1:20" ht="50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4">
        <v>42297.691006944442</v>
      </c>
      <c r="T69" s="14">
        <v>42320.290972222225</v>
      </c>
    </row>
    <row r="70" spans="1:20" ht="50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s="1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50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4">
        <v>42325.920717592591</v>
      </c>
      <c r="T71" s="14">
        <v>42355.920717592591</v>
      </c>
    </row>
    <row r="72" spans="1:20" ht="50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4">
        <v>41858.214629629627</v>
      </c>
      <c r="T72" s="14">
        <v>41888.214629629627</v>
      </c>
    </row>
    <row r="73" spans="1:20" ht="50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4">
        <v>41793.710231481484</v>
      </c>
      <c r="T73" s="14">
        <v>41823.710231481484</v>
      </c>
    </row>
    <row r="74" spans="1:20" ht="50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4">
        <v>41793.814259259263</v>
      </c>
      <c r="T74" s="14">
        <v>41825.165972222225</v>
      </c>
    </row>
    <row r="75" spans="1:20" ht="50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4">
        <v>41831.697939814818</v>
      </c>
      <c r="T75" s="14">
        <v>41861.697939814818</v>
      </c>
    </row>
    <row r="76" spans="1:20" ht="50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4">
        <v>42621.389340277776</v>
      </c>
      <c r="T76" s="14">
        <v>42651.389340277776</v>
      </c>
    </row>
    <row r="77" spans="1:20" ht="50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s="10" t="s">
        <v>8314</v>
      </c>
      <c r="R77" t="s">
        <v>8315</v>
      </c>
      <c r="S77" s="14">
        <v>41780.785729166666</v>
      </c>
      <c r="T77" s="14">
        <v>41840.785729166666</v>
      </c>
    </row>
    <row r="78" spans="1:20" ht="50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s="10" t="s">
        <v>8314</v>
      </c>
      <c r="R78" t="s">
        <v>8315</v>
      </c>
      <c r="S78" s="14">
        <v>41766.072500000002</v>
      </c>
      <c r="T78" s="14">
        <v>41791.072500000002</v>
      </c>
    </row>
    <row r="79" spans="1:20" ht="50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4">
        <v>41766.617291666669</v>
      </c>
      <c r="T79" s="14">
        <v>41793.290972222225</v>
      </c>
    </row>
    <row r="80" spans="1:20" ht="50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s="1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50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s="10" t="s">
        <v>8314</v>
      </c>
      <c r="R81" t="s">
        <v>8315</v>
      </c>
      <c r="S81" s="14">
        <v>41885.221550925926</v>
      </c>
      <c r="T81" s="14">
        <v>41916.290972222225</v>
      </c>
    </row>
    <row r="82" spans="1:20" ht="50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s="10" t="s">
        <v>8314</v>
      </c>
      <c r="R82" t="s">
        <v>8315</v>
      </c>
      <c r="S82" s="14">
        <v>42159.224432870367</v>
      </c>
      <c r="T82" s="14">
        <v>42204.224432870367</v>
      </c>
    </row>
    <row r="83" spans="1:20" ht="50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s="10" t="s">
        <v>8314</v>
      </c>
      <c r="R83" t="s">
        <v>8315</v>
      </c>
      <c r="S83" s="14">
        <v>42265.817002314812</v>
      </c>
      <c r="T83" s="14">
        <v>42295.817002314812</v>
      </c>
    </row>
    <row r="84" spans="1:20" ht="50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4">
        <v>41975.124340277776</v>
      </c>
      <c r="T84" s="14">
        <v>42005.124340277776</v>
      </c>
    </row>
    <row r="85" spans="1:20" ht="50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4">
        <v>42065.190694444449</v>
      </c>
      <c r="T85" s="14">
        <v>42090.149027777778</v>
      </c>
    </row>
    <row r="86" spans="1:20" ht="50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4">
        <v>41848.84002314815</v>
      </c>
      <c r="T86" s="14">
        <v>41883.84002314815</v>
      </c>
    </row>
    <row r="87" spans="1:20" ht="50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4">
        <v>42103.884930555556</v>
      </c>
      <c r="T87" s="14">
        <v>42133.884930555556</v>
      </c>
    </row>
    <row r="88" spans="1:20" ht="50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4">
        <v>42059.970729166671</v>
      </c>
      <c r="T88" s="14">
        <v>42089.929062499999</v>
      </c>
    </row>
    <row r="89" spans="1:20" ht="50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4">
        <v>42041.743090277778</v>
      </c>
      <c r="T89" s="14">
        <v>42071.701423611114</v>
      </c>
    </row>
    <row r="90" spans="1:20" ht="50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4">
        <v>41829.73715277778</v>
      </c>
      <c r="T90" s="14">
        <v>41852.716666666667</v>
      </c>
    </row>
    <row r="91" spans="1:20" ht="50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4">
        <v>41789.893599537041</v>
      </c>
      <c r="T91" s="14">
        <v>41815.875</v>
      </c>
    </row>
    <row r="92" spans="1:20" ht="50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s="10" t="s">
        <v>8314</v>
      </c>
      <c r="R92" t="s">
        <v>8315</v>
      </c>
      <c r="S92" s="14">
        <v>41833.660995370366</v>
      </c>
      <c r="T92" s="14">
        <v>41863.660995370366</v>
      </c>
    </row>
    <row r="93" spans="1:20" ht="50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4">
        <v>41914.590011574073</v>
      </c>
      <c r="T93" s="14">
        <v>41955.907638888893</v>
      </c>
    </row>
    <row r="94" spans="1:20" ht="50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4">
        <v>42611.261064814811</v>
      </c>
      <c r="T94" s="14">
        <v>42625.707638888889</v>
      </c>
    </row>
    <row r="95" spans="1:20" ht="50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4">
        <v>42253.633159722223</v>
      </c>
      <c r="T95" s="14">
        <v>42313.674826388888</v>
      </c>
    </row>
    <row r="96" spans="1:20" ht="50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4">
        <v>42295.891828703709</v>
      </c>
      <c r="T96" s="14">
        <v>42325.933495370366</v>
      </c>
    </row>
    <row r="97" spans="1:20" ht="50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4">
        <v>42402.947002314817</v>
      </c>
      <c r="T97" s="14">
        <v>42452.145138888889</v>
      </c>
    </row>
    <row r="98" spans="1:20" ht="50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4">
        <v>42509.814108796301</v>
      </c>
      <c r="T98" s="14">
        <v>42539.814108796301</v>
      </c>
    </row>
    <row r="99" spans="1:20" ht="50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s="10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50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50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s="10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50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50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s="10" t="s">
        <v>8314</v>
      </c>
      <c r="R103" t="s">
        <v>8315</v>
      </c>
      <c r="S103" s="14">
        <v>41779.657870370371</v>
      </c>
      <c r="T103" s="14">
        <v>41821.25</v>
      </c>
    </row>
    <row r="104" spans="1:20" ht="50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s="10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50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50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50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50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50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50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ht="50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50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50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50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50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s="10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50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s="10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50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50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s="10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50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s="10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50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50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50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50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s="10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50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50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50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s="10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50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s="10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50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50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50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50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50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50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50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s="10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50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50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50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50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50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50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50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50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s="10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50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50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50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s="10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50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s="10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50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50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50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50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50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50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s="10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50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s="10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50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50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s="10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50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s="10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50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s="10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50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4">
        <v>42534.866875</v>
      </c>
      <c r="T158" s="14">
        <v>42564.866875</v>
      </c>
    </row>
    <row r="159" spans="1:20" ht="50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50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50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50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s="10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50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50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s="10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50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s="10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50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50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50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50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s="10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50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50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50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s="10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50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s="10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50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s="10" t="s">
        <v>8314</v>
      </c>
      <c r="R174" t="s">
        <v>8315</v>
      </c>
      <c r="S174" s="14">
        <v>41842.828680555554</v>
      </c>
      <c r="T174" s="14">
        <v>41882.827650462961</v>
      </c>
    </row>
    <row r="175" spans="1:20" ht="50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50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50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4">
        <v>42020.587349537032</v>
      </c>
      <c r="T177" s="14">
        <v>42050.587349537032</v>
      </c>
    </row>
    <row r="178" spans="1:20" ht="50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50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50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50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50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s="10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50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50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50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50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50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50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s="10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50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50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s="1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50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50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50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50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s="10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50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50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50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s="10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50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50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50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50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50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s="10" t="s">
        <v>8314</v>
      </c>
      <c r="R202" t="s">
        <v>8315</v>
      </c>
      <c r="S202" s="14">
        <v>41804.937083333331</v>
      </c>
      <c r="T202" s="14">
        <v>41821.9375</v>
      </c>
    </row>
    <row r="203" spans="1:20" ht="50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50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50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50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4">
        <v>42144.231527777782</v>
      </c>
      <c r="T206" s="14">
        <v>42203.125</v>
      </c>
    </row>
    <row r="207" spans="1:20" ht="50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50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50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s="10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50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50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50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50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50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s="10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50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50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s="10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50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50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50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s="10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50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50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50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s="10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50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50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4">
        <v>42031.666898148149</v>
      </c>
      <c r="T224" s="14">
        <v>42064.125</v>
      </c>
    </row>
    <row r="225" spans="1:20" ht="50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50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50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4">
        <v>42695.7105787037</v>
      </c>
      <c r="T227" s="14">
        <v>42725.7105787037</v>
      </c>
    </row>
    <row r="228" spans="1:20" ht="50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50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50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s="1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50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50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50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50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4">
        <v>42304.940960648149</v>
      </c>
      <c r="T234" s="14">
        <v>42329.166666666672</v>
      </c>
    </row>
    <row r="235" spans="1:20" ht="50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50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50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s="10" t="s">
        <v>8314</v>
      </c>
      <c r="R237" t="s">
        <v>8315</v>
      </c>
      <c r="S237" s="14">
        <v>42209.67288194444</v>
      </c>
      <c r="T237" s="14">
        <v>42223.625</v>
      </c>
    </row>
    <row r="238" spans="1:20" ht="50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50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50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50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50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50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50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50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s="10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50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s="10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50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s="10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50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50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50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s="1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50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ontainsText" dxfId="12" priority="4" operator="containsText" text="failed">
      <formula>NOT(ISERROR(SEARCH("failed",F1)))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live">
      <formula>NOT(ISERROR(SEARCH("live",F1)))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8662-ADA4-914D-90FF-97CE1D632AE3}">
  <dimension ref="A1:T413"/>
  <sheetViews>
    <sheetView workbookViewId="0">
      <selection activeCell="R1" sqref="R1"/>
    </sheetView>
  </sheetViews>
  <sheetFormatPr baseColWidth="10" defaultRowHeight="15" x14ac:dyDescent="0.2"/>
  <cols>
    <col min="1" max="1" width="22.6640625" customWidth="1"/>
    <col min="2" max="2" width="26.83203125" customWidth="1"/>
    <col min="3" max="3" width="37.83203125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8361</v>
      </c>
      <c r="R1" s="1" t="s">
        <v>8357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93.428600000000003</v>
      </c>
      <c r="Q2" s="10" t="s">
        <v>8314</v>
      </c>
      <c r="R2" t="s">
        <v>8315</v>
      </c>
      <c r="S2" s="14">
        <v>42646.092812499999</v>
      </c>
      <c r="T2" s="14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110.96769999999999</v>
      </c>
      <c r="Q3" s="10" t="s">
        <v>8314</v>
      </c>
      <c r="R3" t="s">
        <v>8315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71.785700000000006</v>
      </c>
      <c r="Q4" s="10" t="s">
        <v>8314</v>
      </c>
      <c r="R4" t="s">
        <v>8315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4">
        <v>41850.400937500002</v>
      </c>
      <c r="T5" s="14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63.829099999999997</v>
      </c>
      <c r="Q6" s="10" t="s">
        <v>8314</v>
      </c>
      <c r="R6" t="s">
        <v>8315</v>
      </c>
      <c r="S6" s="14">
        <v>42753.205625000002</v>
      </c>
      <c r="T6" s="14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44.333300000000001</v>
      </c>
      <c r="Q7" s="10" t="s">
        <v>8314</v>
      </c>
      <c r="R7" t="s">
        <v>8315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126.5517</v>
      </c>
      <c r="Q8" s="10" t="s">
        <v>8314</v>
      </c>
      <c r="R8" t="s">
        <v>8315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129.03229999999999</v>
      </c>
      <c r="Q9" s="10" t="s">
        <v>8314</v>
      </c>
      <c r="R9" t="s">
        <v>8315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71.242800000000003</v>
      </c>
      <c r="Q10" s="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40.847499999999997</v>
      </c>
      <c r="Q11" s="10" t="s">
        <v>8314</v>
      </c>
      <c r="R11" t="s">
        <v>8315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252.01669999999999</v>
      </c>
      <c r="Q12" s="10" t="s">
        <v>8314</v>
      </c>
      <c r="R12" t="s">
        <v>8315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65.161299999999997</v>
      </c>
      <c r="Q13" s="10" t="s">
        <v>8314</v>
      </c>
      <c r="R13" t="s">
        <v>8315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65.868899999999996</v>
      </c>
      <c r="Q14" s="10" t="s">
        <v>8314</v>
      </c>
      <c r="R14" t="s">
        <v>8315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36.076900000000002</v>
      </c>
      <c r="Q15" s="10" t="s">
        <v>8314</v>
      </c>
      <c r="R15" t="s">
        <v>8315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44.186</v>
      </c>
      <c r="Q16" s="10" t="s">
        <v>8314</v>
      </c>
      <c r="R16" t="s">
        <v>8315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104.0714</v>
      </c>
      <c r="Q17" s="10" t="s">
        <v>8314</v>
      </c>
      <c r="R17" t="s">
        <v>8315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127.79170000000001</v>
      </c>
      <c r="Q18" s="10" t="s">
        <v>8314</v>
      </c>
      <c r="R18" t="s">
        <v>8315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92.037800000000004</v>
      </c>
      <c r="Q19" s="10" t="s">
        <v>8314</v>
      </c>
      <c r="R19" t="s">
        <v>8315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135.625</v>
      </c>
      <c r="Q20" s="1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70.862099999999998</v>
      </c>
      <c r="Q22" s="10" t="s">
        <v>8314</v>
      </c>
      <c r="R22" t="s">
        <v>8315</v>
      </c>
      <c r="S22" s="14">
        <v>42195.749745370369</v>
      </c>
      <c r="T22" s="14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4">
        <v>42675.057997685188</v>
      </c>
      <c r="T23" s="14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66.666700000000006</v>
      </c>
      <c r="Q25" s="10" t="s">
        <v>8314</v>
      </c>
      <c r="R25" t="s">
        <v>8315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66.111099999999993</v>
      </c>
      <c r="Q26" s="10" t="s">
        <v>8314</v>
      </c>
      <c r="R26" t="s">
        <v>8315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36.859200000000001</v>
      </c>
      <c r="Q27" s="10" t="s">
        <v>8314</v>
      </c>
      <c r="R27" t="s">
        <v>8315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4">
        <v>41808.198518518519</v>
      </c>
      <c r="T28" s="14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126.45829999999999</v>
      </c>
      <c r="Q30" s="1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47.878799999999998</v>
      </c>
      <c r="Q31" s="10" t="s">
        <v>8314</v>
      </c>
      <c r="R31" t="s">
        <v>8315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73.214299999999994</v>
      </c>
      <c r="Q32" s="10" t="s">
        <v>8314</v>
      </c>
      <c r="R32" t="s">
        <v>8315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89.666700000000006</v>
      </c>
      <c r="Q33" s="10" t="s">
        <v>8314</v>
      </c>
      <c r="R33" t="s">
        <v>8315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90.744699999999995</v>
      </c>
      <c r="Q35" s="10" t="s">
        <v>8314</v>
      </c>
      <c r="R35" t="s">
        <v>8315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67.741900000000001</v>
      </c>
      <c r="Q36" s="10" t="s">
        <v>8314</v>
      </c>
      <c r="R36" t="s">
        <v>8315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65.376800000000003</v>
      </c>
      <c r="Q37" s="10" t="s">
        <v>8314</v>
      </c>
      <c r="R37" t="s">
        <v>8315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121.90479999999999</v>
      </c>
      <c r="Q38" s="10" t="s">
        <v>8314</v>
      </c>
      <c r="R38" t="s">
        <v>8315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47.456099999999999</v>
      </c>
      <c r="Q39" s="10" t="s">
        <v>8314</v>
      </c>
      <c r="R39" t="s">
        <v>8315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37.209600000000002</v>
      </c>
      <c r="Q40" s="1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103.95099999999999</v>
      </c>
      <c r="Q41" s="10" t="s">
        <v>8314</v>
      </c>
      <c r="R41" t="s">
        <v>8315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63.829799999999999</v>
      </c>
      <c r="Q42" s="10" t="s">
        <v>8314</v>
      </c>
      <c r="R42" t="s">
        <v>8315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50.666699999999999</v>
      </c>
      <c r="Q43" s="10" t="s">
        <v>8314</v>
      </c>
      <c r="R43" t="s">
        <v>8315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113.4211</v>
      </c>
      <c r="Q44" s="10" t="s">
        <v>8314</v>
      </c>
      <c r="R44" t="s">
        <v>8315</v>
      </c>
      <c r="S44" s="14">
        <v>42171.034861111111</v>
      </c>
      <c r="T44" s="14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104.5652</v>
      </c>
      <c r="Q45" s="10" t="s">
        <v>8314</v>
      </c>
      <c r="R45" t="s">
        <v>8315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272.72730000000001</v>
      </c>
      <c r="Q46" s="10" t="s">
        <v>8314</v>
      </c>
      <c r="R46" t="s">
        <v>8315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63.846200000000003</v>
      </c>
      <c r="Q47" s="10" t="s">
        <v>8314</v>
      </c>
      <c r="R47" t="s">
        <v>8315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83.514300000000006</v>
      </c>
      <c r="Q48" s="10" t="s">
        <v>8314</v>
      </c>
      <c r="R48" t="s">
        <v>8315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44.090899999999998</v>
      </c>
      <c r="Q49" s="10" t="s">
        <v>8314</v>
      </c>
      <c r="R49" t="s">
        <v>8315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44.536999999999999</v>
      </c>
      <c r="Q50" s="1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125.8065</v>
      </c>
      <c r="Q51" s="10" t="s">
        <v>8314</v>
      </c>
      <c r="R51" t="s">
        <v>8315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109.03060000000001</v>
      </c>
      <c r="Q54" s="10" t="s">
        <v>8314</v>
      </c>
      <c r="R54" t="s">
        <v>8315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25.692299999999999</v>
      </c>
      <c r="Q55" s="10" t="s">
        <v>8314</v>
      </c>
      <c r="R55" t="s">
        <v>8315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41.923099999999998</v>
      </c>
      <c r="Q56" s="10" t="s">
        <v>8314</v>
      </c>
      <c r="R56" t="s">
        <v>8315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88.773399999999995</v>
      </c>
      <c r="Q57" s="10" t="s">
        <v>8314</v>
      </c>
      <c r="R57" t="s">
        <v>8315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80.225399999999993</v>
      </c>
      <c r="Q58" s="10" t="s">
        <v>8314</v>
      </c>
      <c r="R58" t="s">
        <v>8315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78.936199999999999</v>
      </c>
      <c r="Q59" s="10" t="s">
        <v>8314</v>
      </c>
      <c r="R59" t="s">
        <v>8315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69.890100000000004</v>
      </c>
      <c r="Q60" s="1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74.534899999999993</v>
      </c>
      <c r="Q61" s="10" t="s">
        <v>8314</v>
      </c>
      <c r="R61" t="s">
        <v>8315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123.94119999999999</v>
      </c>
      <c r="Q62" s="10" t="s">
        <v>8314</v>
      </c>
      <c r="R62" t="s">
        <v>8315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264.8485</v>
      </c>
      <c r="Q63" s="10" t="s">
        <v>8314</v>
      </c>
      <c r="R63" t="s">
        <v>8315</v>
      </c>
      <c r="S63" s="14">
        <v>42341.818379629629</v>
      </c>
      <c r="T63" s="14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58.620699999999999</v>
      </c>
      <c r="Q64" s="10" t="s">
        <v>8314</v>
      </c>
      <c r="R64" t="s">
        <v>8315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70.885000000000005</v>
      </c>
      <c r="Q65" s="10" t="s">
        <v>8314</v>
      </c>
      <c r="R65" t="s">
        <v>8315</v>
      </c>
      <c r="S65" s="14">
        <v>41941.683865740742</v>
      </c>
      <c r="T65" s="14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113.5667</v>
      </c>
      <c r="Q66" s="10" t="s">
        <v>8314</v>
      </c>
      <c r="R66" t="s">
        <v>8315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60.6875</v>
      </c>
      <c r="Q67" s="10" t="s">
        <v>8314</v>
      </c>
      <c r="R67" t="s">
        <v>8315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110.2174</v>
      </c>
      <c r="Q68" s="10" t="s">
        <v>8314</v>
      </c>
      <c r="R68" t="s">
        <v>8315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136.45830000000001</v>
      </c>
      <c r="Q69" s="10" t="s">
        <v>8314</v>
      </c>
      <c r="R69" t="s">
        <v>8315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110.35209999999999</v>
      </c>
      <c r="Q70" s="1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41.421100000000003</v>
      </c>
      <c r="Q71" s="10" t="s">
        <v>8314</v>
      </c>
      <c r="R71" t="s">
        <v>8315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4">
        <v>41226.017361111109</v>
      </c>
      <c r="T72" s="14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33.990400000000001</v>
      </c>
      <c r="Q73" s="10" t="s">
        <v>8314</v>
      </c>
      <c r="R73" t="s">
        <v>8315</v>
      </c>
      <c r="S73" s="14">
        <v>40478.263923611114</v>
      </c>
      <c r="T73" s="14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103.35290000000001</v>
      </c>
      <c r="Q74" s="10" t="s">
        <v>8314</v>
      </c>
      <c r="R74" t="s">
        <v>8315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41.773899999999998</v>
      </c>
      <c r="Q75" s="10" t="s">
        <v>8314</v>
      </c>
      <c r="R75" t="s">
        <v>8315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64.268299999999996</v>
      </c>
      <c r="Q76" s="10" t="s">
        <v>8314</v>
      </c>
      <c r="R76" t="s">
        <v>8315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62.921300000000002</v>
      </c>
      <c r="Q77" s="10" t="s">
        <v>8314</v>
      </c>
      <c r="R77" t="s">
        <v>8315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98.536600000000007</v>
      </c>
      <c r="Q78" s="10" t="s">
        <v>8314</v>
      </c>
      <c r="R78" t="s">
        <v>8315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82.608699999999999</v>
      </c>
      <c r="Q79" s="10" t="s">
        <v>8314</v>
      </c>
      <c r="R79" t="s">
        <v>8315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38.504199999999997</v>
      </c>
      <c r="Q80" s="1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80.157899999999998</v>
      </c>
      <c r="Q81" s="10" t="s">
        <v>8314</v>
      </c>
      <c r="R81" t="s">
        <v>8315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80.730199999999996</v>
      </c>
      <c r="Q82" s="10" t="s">
        <v>8314</v>
      </c>
      <c r="R82" t="s">
        <v>8315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200.6944</v>
      </c>
      <c r="Q83" s="10" t="s">
        <v>8314</v>
      </c>
      <c r="R83" t="s">
        <v>8315</v>
      </c>
      <c r="S83" s="14">
        <v>41775.753761574073</v>
      </c>
      <c r="T83" s="14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37.591500000000003</v>
      </c>
      <c r="Q84" s="10" t="s">
        <v>8314</v>
      </c>
      <c r="R84" t="s">
        <v>8315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58.095199999999998</v>
      </c>
      <c r="Q85" s="10" t="s">
        <v>8314</v>
      </c>
      <c r="R85" t="s">
        <v>8315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60.300899999999999</v>
      </c>
      <c r="Q86" s="10" t="s">
        <v>8314</v>
      </c>
      <c r="R86" t="s">
        <v>8315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63.363599999999998</v>
      </c>
      <c r="Q87" s="10" t="s">
        <v>8314</v>
      </c>
      <c r="R87" t="s">
        <v>8315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50.901600000000002</v>
      </c>
      <c r="Q88" s="10" t="s">
        <v>8314</v>
      </c>
      <c r="R88" t="s">
        <v>8315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4">
        <v>41591.737974537034</v>
      </c>
      <c r="T89" s="14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31.619700000000002</v>
      </c>
      <c r="Q90" s="1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79.310299999999998</v>
      </c>
      <c r="Q91" s="10" t="s">
        <v>8314</v>
      </c>
      <c r="R91" t="s">
        <v>8315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139.1892</v>
      </c>
      <c r="Q92" s="10" t="s">
        <v>8314</v>
      </c>
      <c r="R92" t="s">
        <v>8315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131.91300000000001</v>
      </c>
      <c r="Q93" s="10" t="s">
        <v>8314</v>
      </c>
      <c r="R93" t="s">
        <v>8315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39.672699999999999</v>
      </c>
      <c r="Q95" s="10" t="s">
        <v>8314</v>
      </c>
      <c r="R95" t="s">
        <v>8315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57.548999999999999</v>
      </c>
      <c r="Q96" s="10" t="s">
        <v>8314</v>
      </c>
      <c r="R96" t="s">
        <v>8315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77.335800000000006</v>
      </c>
      <c r="Q97" s="10" t="s">
        <v>8314</v>
      </c>
      <c r="R97" t="s">
        <v>8315</v>
      </c>
      <c r="S97" s="14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46.7682</v>
      </c>
      <c r="Q98" s="10" t="s">
        <v>8314</v>
      </c>
      <c r="R98" t="s">
        <v>8315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40.073500000000003</v>
      </c>
      <c r="Q99" s="10" t="s">
        <v>8314</v>
      </c>
      <c r="R99" t="s">
        <v>8315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100.2174</v>
      </c>
      <c r="Q100" s="1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71.491799999999998</v>
      </c>
      <c r="Q101" s="10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63.1098</v>
      </c>
      <c r="Q102" s="10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50.158000000000001</v>
      </c>
      <c r="Q103" s="10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62.883299999999998</v>
      </c>
      <c r="Q104" s="10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85.531099999999995</v>
      </c>
      <c r="Q105" s="10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53.723399999999998</v>
      </c>
      <c r="Q106" s="10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262.11189999999999</v>
      </c>
      <c r="Q107" s="10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50.201900000000002</v>
      </c>
      <c r="Q108" s="10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168.25210000000001</v>
      </c>
      <c r="Q109" s="10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256.37290000000002</v>
      </c>
      <c r="Q110" s="10" t="s">
        <v>8314</v>
      </c>
      <c r="R110" t="s">
        <v>8315</v>
      </c>
      <c r="S110" s="14">
        <v>42772.833379629628</v>
      </c>
      <c r="T110" s="14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37.142899999999997</v>
      </c>
      <c r="Q111" s="10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45.878399999999999</v>
      </c>
      <c r="Q112" s="10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141.71299999999999</v>
      </c>
      <c r="Q113" s="10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52.487200000000001</v>
      </c>
      <c r="Q114" s="10" t="s">
        <v>8314</v>
      </c>
      <c r="R114" t="s">
        <v>8315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193.6216</v>
      </c>
      <c r="Q115" s="10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106.797</v>
      </c>
      <c r="Q116" s="10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77.216200000000001</v>
      </c>
      <c r="Q117" s="10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50.461500000000001</v>
      </c>
      <c r="Q119" s="10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97.376999999999995</v>
      </c>
      <c r="Q120" s="1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85.5304</v>
      </c>
      <c r="Q121" s="10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182.9091</v>
      </c>
      <c r="Q122" s="10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131.1362</v>
      </c>
      <c r="Q123" s="10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58.688600000000001</v>
      </c>
      <c r="Q124" s="10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69.565100000000001</v>
      </c>
      <c r="Q125" s="10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115.8732</v>
      </c>
      <c r="Q126" s="10" t="s">
        <v>8314</v>
      </c>
      <c r="R126" t="s">
        <v>8315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81.125900000000001</v>
      </c>
      <c r="Q127" s="10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57.626899999999999</v>
      </c>
      <c r="Q128" s="10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60.475000000000001</v>
      </c>
      <c r="Q129" s="10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65.579499999999996</v>
      </c>
      <c r="Q130" s="1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119.1925</v>
      </c>
      <c r="Q131" s="10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177.08699999999999</v>
      </c>
      <c r="Q133" s="10" t="s">
        <v>8314</v>
      </c>
      <c r="R133" t="s">
        <v>8315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72.761399999999995</v>
      </c>
      <c r="Q134" s="10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251.7381</v>
      </c>
      <c r="Q136" s="10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74.821899999999999</v>
      </c>
      <c r="Q137" s="10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67.653099999999995</v>
      </c>
      <c r="Q138" s="10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93.813400000000001</v>
      </c>
      <c r="Q139" s="10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41.2376</v>
      </c>
      <c r="Q140" s="10" t="s">
        <v>8314</v>
      </c>
      <c r="R140" t="s">
        <v>8315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52.551000000000002</v>
      </c>
      <c r="Q141" s="10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48.325200000000002</v>
      </c>
      <c r="Q142" s="10" t="s">
        <v>8314</v>
      </c>
      <c r="R142" t="s">
        <v>8315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53.177100000000003</v>
      </c>
      <c r="Q143" s="10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60.952399999999997</v>
      </c>
      <c r="Q144" s="10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106.5034</v>
      </c>
      <c r="Q145" s="10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204.57140000000001</v>
      </c>
      <c r="Q146" s="10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54.912599999999998</v>
      </c>
      <c r="Q147" s="10" t="s">
        <v>8314</v>
      </c>
      <c r="R147" t="s">
        <v>8315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150.41669999999999</v>
      </c>
      <c r="Q148" s="10" t="s">
        <v>8314</v>
      </c>
      <c r="R148" t="s">
        <v>8315</v>
      </c>
      <c r="S148" s="14">
        <v>42017.88045138889</v>
      </c>
      <c r="T148" s="14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105.2063</v>
      </c>
      <c r="Q149" s="10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68.666700000000006</v>
      </c>
      <c r="Q150" s="1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129.36170000000001</v>
      </c>
      <c r="Q151" s="10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134.2637</v>
      </c>
      <c r="Q152" s="10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69.185199999999995</v>
      </c>
      <c r="Q154" s="10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125.123</v>
      </c>
      <c r="Q155" s="10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40.714300000000001</v>
      </c>
      <c r="Q156" s="10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141.29169999999999</v>
      </c>
      <c r="Q157" s="10" t="s">
        <v>8314</v>
      </c>
      <c r="R157" t="s">
        <v>8315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55.333300000000001</v>
      </c>
      <c r="Q158" s="10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46.420499999999997</v>
      </c>
      <c r="Q159" s="10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89.585700000000003</v>
      </c>
      <c r="Q162" s="10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48.703699999999998</v>
      </c>
      <c r="Q164" s="10" t="s">
        <v>8314</v>
      </c>
      <c r="R164" t="s">
        <v>8315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75.087699999999998</v>
      </c>
      <c r="Q166" s="10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209.83869999999999</v>
      </c>
      <c r="Q167" s="10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61.022199999999998</v>
      </c>
      <c r="Q168" s="10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80.034499999999994</v>
      </c>
      <c r="Q170" s="1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93.977400000000003</v>
      </c>
      <c r="Q171" s="10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61.944400000000002</v>
      </c>
      <c r="Q172" s="10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66.447400000000002</v>
      </c>
      <c r="Q173" s="10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145.65219999999999</v>
      </c>
      <c r="Q175" s="10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142.2807</v>
      </c>
      <c r="Q176" s="10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292.77780000000001</v>
      </c>
      <c r="Q177" s="10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72.289199999999994</v>
      </c>
      <c r="Q179" s="10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32.972999999999999</v>
      </c>
      <c r="Q180" s="1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116.65219999999999</v>
      </c>
      <c r="Q181" s="10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136.84819999999999</v>
      </c>
      <c r="Q182" s="10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177.61699999999999</v>
      </c>
      <c r="Q183" s="10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109.0789</v>
      </c>
      <c r="Q184" s="10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78.205100000000002</v>
      </c>
      <c r="Q185" s="10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114.125</v>
      </c>
      <c r="Q186" s="10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91.666700000000006</v>
      </c>
      <c r="Q188" s="10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69.822800000000001</v>
      </c>
      <c r="Q189" s="10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109.5714</v>
      </c>
      <c r="Q190" s="1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63.574100000000001</v>
      </c>
      <c r="Q192" s="10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184.7826</v>
      </c>
      <c r="Q193" s="10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83.426500000000004</v>
      </c>
      <c r="Q194" s="10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302.30770000000001</v>
      </c>
      <c r="Q196" s="10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866.66669999999999</v>
      </c>
      <c r="Q197" s="10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61.3889</v>
      </c>
      <c r="Q198" s="10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45.478299999999997</v>
      </c>
      <c r="Q199" s="10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67.923100000000005</v>
      </c>
      <c r="Q200" s="1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30.777799999999999</v>
      </c>
      <c r="Q201" s="10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38.333300000000001</v>
      </c>
      <c r="Q202" s="10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421.1053</v>
      </c>
      <c r="Q203" s="10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111.8929</v>
      </c>
      <c r="Q204" s="10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85.208299999999994</v>
      </c>
      <c r="Q205" s="10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65.166700000000006</v>
      </c>
      <c r="Q206" s="10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93.760300000000001</v>
      </c>
      <c r="Q207" s="10" t="s">
        <v>8314</v>
      </c>
      <c r="R207" t="s">
        <v>8315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133.33330000000001</v>
      </c>
      <c r="Q208" s="10" t="s">
        <v>8314</v>
      </c>
      <c r="R208" t="s">
        <v>8315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51.219499999999996</v>
      </c>
      <c r="Q209" s="10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100.17140000000001</v>
      </c>
      <c r="Q210" s="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184.67740000000001</v>
      </c>
      <c r="Q211" s="10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69.818200000000004</v>
      </c>
      <c r="Q212" s="10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61.944400000000002</v>
      </c>
      <c r="Q213" s="10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36.068199999999997</v>
      </c>
      <c r="Q214" s="10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55.892899999999997</v>
      </c>
      <c r="Q215" s="10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68.353800000000007</v>
      </c>
      <c r="Q216" s="10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118.1294</v>
      </c>
      <c r="Q217" s="10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99.787899999999993</v>
      </c>
      <c r="Q218" s="10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203.33330000000001</v>
      </c>
      <c r="Q219" s="10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110.2308</v>
      </c>
      <c r="Q220" s="1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58.6111</v>
      </c>
      <c r="Q221" s="10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81.375</v>
      </c>
      <c r="Q222" s="10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199.16669999999999</v>
      </c>
      <c r="Q223" s="10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46.428600000000003</v>
      </c>
      <c r="Q224" s="10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70.568200000000004</v>
      </c>
      <c r="Q225" s="10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22.222200000000001</v>
      </c>
      <c r="Q226" s="10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37.777999999999999</v>
      </c>
      <c r="Q227" s="10" t="s">
        <v>8314</v>
      </c>
      <c r="R227" t="s">
        <v>8315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72.053600000000003</v>
      </c>
      <c r="Q228" s="10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103.21429999999999</v>
      </c>
      <c r="Q229" s="10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81.776300000000006</v>
      </c>
      <c r="Q231" s="10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297.02980000000002</v>
      </c>
      <c r="Q232" s="10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46.609200000000001</v>
      </c>
      <c r="Q233" s="10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95.238100000000003</v>
      </c>
      <c r="Q234" s="10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52.214300000000001</v>
      </c>
      <c r="Q235" s="10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134.1549</v>
      </c>
      <c r="Q236" s="10" t="s">
        <v>8314</v>
      </c>
      <c r="R236" t="s">
        <v>8315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62.827399999999997</v>
      </c>
      <c r="Q237" s="10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58.947400000000002</v>
      </c>
      <c r="Q238" s="10" t="s">
        <v>8314</v>
      </c>
      <c r="R238" t="s">
        <v>8315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143.10810000000001</v>
      </c>
      <c r="Q239" s="10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84.166700000000006</v>
      </c>
      <c r="Q240" s="1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89.785600000000002</v>
      </c>
      <c r="Q241" s="10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64.157600000000002</v>
      </c>
      <c r="Q242" s="10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59.651200000000003</v>
      </c>
      <c r="Q243" s="10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41.222200000000001</v>
      </c>
      <c r="Q245" s="10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51.222200000000001</v>
      </c>
      <c r="Q247" s="10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41.125</v>
      </c>
      <c r="Q249" s="10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41.4054</v>
      </c>
      <c r="Q250" s="1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145.86959999999999</v>
      </c>
      <c r="Q251" s="10" t="s">
        <v>8314</v>
      </c>
      <c r="R251" t="s">
        <v>8315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358.6875</v>
      </c>
      <c r="Q252" s="10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50.9818</v>
      </c>
      <c r="Q253" s="10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45.036999999999999</v>
      </c>
      <c r="Q254" s="10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57.916699999999999</v>
      </c>
      <c r="Q255" s="10" t="s">
        <v>8314</v>
      </c>
      <c r="R255" t="s">
        <v>8315</v>
      </c>
      <c r="S255" s="14">
        <v>42643.632858796293</v>
      </c>
      <c r="T255" s="14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29.7059</v>
      </c>
      <c r="Q256" s="10" t="s">
        <v>8314</v>
      </c>
      <c r="R256" t="s">
        <v>8315</v>
      </c>
      <c r="S256" s="14">
        <v>42179.898472222223</v>
      </c>
      <c r="T256" s="14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55.012700000000002</v>
      </c>
      <c r="Q257" s="10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72.950800000000001</v>
      </c>
      <c r="Q258" s="10" t="s">
        <v>8314</v>
      </c>
      <c r="R258" t="s">
        <v>8315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64.468100000000007</v>
      </c>
      <c r="Q259" s="10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716.35289999999998</v>
      </c>
      <c r="Q260" s="10" t="s">
        <v>8314</v>
      </c>
      <c r="R260" t="s">
        <v>8315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50.396799999999999</v>
      </c>
      <c r="Q261" s="10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41.666699999999999</v>
      </c>
      <c r="Q262" s="10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88.739099999999993</v>
      </c>
      <c r="Q263" s="10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148.48480000000001</v>
      </c>
      <c r="Q264" s="10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53.230800000000002</v>
      </c>
      <c r="Q266" s="10" t="s">
        <v>8314</v>
      </c>
      <c r="R266" t="s">
        <v>8315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0" t="s">
        <v>8314</v>
      </c>
      <c r="R267" t="s">
        <v>8315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164.61539999999999</v>
      </c>
      <c r="Q268" s="10" t="s">
        <v>8314</v>
      </c>
      <c r="R268" t="s">
        <v>8315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40.285699999999999</v>
      </c>
      <c r="Q269" s="10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64.909099999999995</v>
      </c>
      <c r="Q270" s="1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55.333300000000001</v>
      </c>
      <c r="Q271" s="10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83.142899999999997</v>
      </c>
      <c r="Q272" s="10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125.3793</v>
      </c>
      <c r="Q273" s="10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47.222200000000001</v>
      </c>
      <c r="Q274" s="10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114.292</v>
      </c>
      <c r="Q276" s="10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51.7241</v>
      </c>
      <c r="Q277" s="10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30.769200000000001</v>
      </c>
      <c r="Q278" s="10" t="s">
        <v>8314</v>
      </c>
      <c r="R278" t="s">
        <v>8315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47.846200000000003</v>
      </c>
      <c r="Q279" s="10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34.408200000000001</v>
      </c>
      <c r="Q280" s="1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60.285699999999999</v>
      </c>
      <c r="Q281" s="10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25.3095</v>
      </c>
      <c r="Q282" s="10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66.512799999999999</v>
      </c>
      <c r="Q285" s="10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96.666700000000006</v>
      </c>
      <c r="Q288" s="10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60.333300000000001</v>
      </c>
      <c r="Q289" s="10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75.340900000000005</v>
      </c>
      <c r="Q290" s="1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66.956500000000005</v>
      </c>
      <c r="Q292" s="10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227.27269999999999</v>
      </c>
      <c r="Q293" s="10" t="s">
        <v>8314</v>
      </c>
      <c r="R293" t="s">
        <v>8315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50.020899999999997</v>
      </c>
      <c r="Q294" s="10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45.615400000000001</v>
      </c>
      <c r="Q295" s="10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137.2432</v>
      </c>
      <c r="Q296" s="10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75.714299999999994</v>
      </c>
      <c r="Q297" s="10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81.569800000000001</v>
      </c>
      <c r="Q299" s="10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36.666699999999999</v>
      </c>
      <c r="Q300" s="1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49.230800000000002</v>
      </c>
      <c r="Q301" s="10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42.296300000000002</v>
      </c>
      <c r="Q302" s="10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78.875</v>
      </c>
      <c r="Q303" s="10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38.284300000000002</v>
      </c>
      <c r="Q304" s="10" t="s">
        <v>8314</v>
      </c>
      <c r="R304" t="s">
        <v>8315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55.230800000000002</v>
      </c>
      <c r="Q305" s="10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66.152900000000002</v>
      </c>
      <c r="Q306" s="10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104.16670000000001</v>
      </c>
      <c r="Q307" s="10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31.375</v>
      </c>
      <c r="Q308" s="10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59.210500000000003</v>
      </c>
      <c r="Q309" s="10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119.1763</v>
      </c>
      <c r="Q310" s="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164.61539999999999</v>
      </c>
      <c r="Q311" s="10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56.201900000000002</v>
      </c>
      <c r="Q313" s="10" t="s">
        <v>8314</v>
      </c>
      <c r="R313" t="s">
        <v>8315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107.0021</v>
      </c>
      <c r="Q314" s="10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179.27600000000001</v>
      </c>
      <c r="Q315" s="10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47.407400000000003</v>
      </c>
      <c r="Q316" s="10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97.916700000000006</v>
      </c>
      <c r="Q317" s="10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58.421100000000003</v>
      </c>
      <c r="Q318" s="10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122.53660000000001</v>
      </c>
      <c r="Q319" s="10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87.961500000000001</v>
      </c>
      <c r="Q320" s="1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136.77780000000001</v>
      </c>
      <c r="Q321" s="10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99.343100000000007</v>
      </c>
      <c r="Q322" s="10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28.8889</v>
      </c>
      <c r="Q324" s="10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37.963000000000001</v>
      </c>
      <c r="Q325" s="10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58.571399999999997</v>
      </c>
      <c r="Q326" s="10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135.625</v>
      </c>
      <c r="Q327" s="10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176.08699999999999</v>
      </c>
      <c r="Q328" s="10" t="s">
        <v>8314</v>
      </c>
      <c r="R328" t="s">
        <v>8315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151.98150000000001</v>
      </c>
      <c r="Q329" s="10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82.258099999999999</v>
      </c>
      <c r="Q330" s="1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68.055599999999998</v>
      </c>
      <c r="Q331" s="10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72.714299999999994</v>
      </c>
      <c r="Q332" s="10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77.186000000000007</v>
      </c>
      <c r="Q333" s="10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55.972200000000001</v>
      </c>
      <c r="Q334" s="10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49.6935</v>
      </c>
      <c r="Q335" s="10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77.7273</v>
      </c>
      <c r="Q336" s="10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40.777799999999999</v>
      </c>
      <c r="Q337" s="10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59.411799999999999</v>
      </c>
      <c r="Q338" s="10" t="s">
        <v>8314</v>
      </c>
      <c r="R338" t="s">
        <v>8315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81.673500000000004</v>
      </c>
      <c r="Q340" s="1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44.912300000000002</v>
      </c>
      <c r="Q341" s="10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49.058</v>
      </c>
      <c r="Q342" s="10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35.493000000000002</v>
      </c>
      <c r="Q344" s="10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66.470600000000005</v>
      </c>
      <c r="Q345" s="10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56.066000000000003</v>
      </c>
      <c r="Q346" s="10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47.028599999999997</v>
      </c>
      <c r="Q347" s="10" t="s">
        <v>8314</v>
      </c>
      <c r="R347" t="s">
        <v>8315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47.666200000000003</v>
      </c>
      <c r="Q348" s="10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88.235299999999995</v>
      </c>
      <c r="Q349" s="10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80.7179</v>
      </c>
      <c r="Q350" s="1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68.965500000000006</v>
      </c>
      <c r="Q351" s="10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550.04110000000003</v>
      </c>
      <c r="Q352" s="10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57.777799999999999</v>
      </c>
      <c r="Q353" s="10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73.582300000000004</v>
      </c>
      <c r="Q354" s="10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235.4615</v>
      </c>
      <c r="Q356" s="10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46.052599999999998</v>
      </c>
      <c r="Q358" s="10" t="s">
        <v>8314</v>
      </c>
      <c r="R358" t="s">
        <v>8315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31.578900000000001</v>
      </c>
      <c r="Q359" s="10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36.964300000000001</v>
      </c>
      <c r="Q360" s="1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64.375</v>
      </c>
      <c r="Q362" s="10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62.052799999999998</v>
      </c>
      <c r="Q363" s="10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62.166699999999999</v>
      </c>
      <c r="Q366" s="10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62.328400000000002</v>
      </c>
      <c r="Q367" s="10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58.7879</v>
      </c>
      <c r="Q368" s="10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45.347799999999999</v>
      </c>
      <c r="Q369" s="10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41.944400000000002</v>
      </c>
      <c r="Q370" s="10" t="s">
        <v>8314</v>
      </c>
      <c r="R370" t="s">
        <v>8315</v>
      </c>
      <c r="S370" s="14">
        <v>41753.593275462961</v>
      </c>
      <c r="T370" s="14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59.166699999999999</v>
      </c>
      <c r="Q371" s="10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57.258099999999999</v>
      </c>
      <c r="Q373" s="10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58.064500000000002</v>
      </c>
      <c r="Q374" s="10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186.80289999999999</v>
      </c>
      <c r="Q375" s="10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74.117599999999996</v>
      </c>
      <c r="Q376" s="10" t="s">
        <v>8314</v>
      </c>
      <c r="R376" t="s">
        <v>8315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62.666699999999999</v>
      </c>
      <c r="Q377" s="10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121.36360000000001</v>
      </c>
      <c r="Q378" s="10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40.632399999999997</v>
      </c>
      <c r="Q379" s="10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33.666699999999999</v>
      </c>
      <c r="Q381" s="10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83.571399999999997</v>
      </c>
      <c r="Q383" s="10" t="s">
        <v>8314</v>
      </c>
      <c r="R383" t="s">
        <v>8315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80.869600000000005</v>
      </c>
      <c r="Q385" s="10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53.846200000000003</v>
      </c>
      <c r="Q386" s="10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67.962999999999994</v>
      </c>
      <c r="Q387" s="10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27.142900000000001</v>
      </c>
      <c r="Q388" s="10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110.86539999999999</v>
      </c>
      <c r="Q389" s="10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106.8421</v>
      </c>
      <c r="Q390" s="1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105.5155</v>
      </c>
      <c r="Q391" s="10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51.916699999999999</v>
      </c>
      <c r="Q392" s="10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86.224999999999994</v>
      </c>
      <c r="Q393" s="10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114.5455</v>
      </c>
      <c r="Q394" s="10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62.587000000000003</v>
      </c>
      <c r="Q395" s="10" t="s">
        <v>8314</v>
      </c>
      <c r="R395" t="s">
        <v>8315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61.060600000000001</v>
      </c>
      <c r="Q396" s="10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70.230800000000002</v>
      </c>
      <c r="Q397" s="10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78.518100000000004</v>
      </c>
      <c r="Q398" s="10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61.823500000000003</v>
      </c>
      <c r="Q399" s="10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48.339700000000001</v>
      </c>
      <c r="Q400" s="1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40.923099999999998</v>
      </c>
      <c r="Q403" s="10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79.543499999999995</v>
      </c>
      <c r="Q404" s="10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64.634100000000004</v>
      </c>
      <c r="Q405" s="10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107.5714</v>
      </c>
      <c r="Q406" s="10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178.57140000000001</v>
      </c>
      <c r="Q407" s="10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62.625</v>
      </c>
      <c r="Q408" s="10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58.9011</v>
      </c>
      <c r="Q410" s="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139.5556</v>
      </c>
      <c r="Q411" s="10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64.285700000000006</v>
      </c>
      <c r="Q412" s="10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63.281300000000002</v>
      </c>
      <c r="Q413" s="10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live">
      <formula>NOT(ISERROR(SEARCH("live",F1)))</formula>
    </cfRule>
    <cfRule type="containsText" dxfId="4" priority="7" operator="containsText" text="successful">
      <formula>NOT(ISERROR(SEARCH("successful",F1)))</formula>
    </cfRule>
    <cfRule type="containsText" dxfId="3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6C75-3DE4-5043-8A6C-54CA7061F4D0}">
  <dimension ref="A1:F246"/>
  <sheetViews>
    <sheetView workbookViewId="0">
      <selection activeCell="H4" sqref="H4"/>
    </sheetView>
  </sheetViews>
  <sheetFormatPr baseColWidth="10" defaultRowHeight="15" x14ac:dyDescent="0.2"/>
  <cols>
    <col min="1" max="1" width="38.5" style="3" customWidth="1"/>
    <col min="2" max="2" width="40.33203125" style="3" customWidth="1"/>
    <col min="3" max="3" width="20.33203125" customWidth="1"/>
    <col min="5" max="6" width="15.1640625" bestFit="1" customWidth="1"/>
  </cols>
  <sheetData>
    <row r="1" spans="1:6" ht="16" x14ac:dyDescent="0.2">
      <c r="A1" s="2" t="s">
        <v>1</v>
      </c>
      <c r="B1" s="2" t="s">
        <v>4110</v>
      </c>
      <c r="C1" t="s">
        <v>8380</v>
      </c>
      <c r="D1" t="s">
        <v>8381</v>
      </c>
      <c r="E1" t="s">
        <v>8306</v>
      </c>
      <c r="F1" t="s">
        <v>8382</v>
      </c>
    </row>
    <row r="2" spans="1:6" ht="48" x14ac:dyDescent="0.2">
      <c r="A2" s="3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8">
        <f>VLOOKUP(A2,'Kickstarter Data'!B:E,3,FALSE)</f>
        <v>2000</v>
      </c>
      <c r="D2" s="8">
        <f>VLOOKUP(A2,'Kickstarter Data'!B:E,4,FALSE)</f>
        <v>2020</v>
      </c>
      <c r="E2">
        <f>VLOOKUP(A2,'Kickstarter Data'!B:P,15,FALSE)</f>
        <v>51.794899999999998</v>
      </c>
      <c r="F2">
        <f>VLOOKUP(A2,'Kickstarter Data'!B:L,11,FALSE)</f>
        <v>39</v>
      </c>
    </row>
    <row r="3" spans="1:6" ht="48" x14ac:dyDescent="0.2">
      <c r="A3" s="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8">
        <f>VLOOKUP(A3,'Kickstarter Data'!B:E,3,FALSE)</f>
        <v>2000</v>
      </c>
      <c r="D3" s="8">
        <f>VLOOKUP(A3,'Kickstarter Data'!B:E,4,FALSE)</f>
        <v>2020</v>
      </c>
      <c r="E3">
        <f>VLOOKUP(A3,'Kickstarter Data'!B:P,15,FALSE)</f>
        <v>36.071399999999997</v>
      </c>
      <c r="F3">
        <f>VLOOKUP(A3,'Kickstarter Data'!B:L,11,FALSE)</f>
        <v>56</v>
      </c>
    </row>
    <row r="4" spans="1:6" ht="48" x14ac:dyDescent="0.2">
      <c r="A4" s="3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8">
        <f>VLOOKUP(A4,'Kickstarter Data'!B:E,3,FALSE)</f>
        <v>1500</v>
      </c>
      <c r="D4" s="8">
        <f>VLOOKUP(A4,'Kickstarter Data'!B:E,4,FALSE)</f>
        <v>2576</v>
      </c>
      <c r="E4">
        <f>VLOOKUP(A4,'Kickstarter Data'!B:P,15,FALSE)</f>
        <v>33.025599999999997</v>
      </c>
      <c r="F4">
        <f>VLOOKUP(A4,'Kickstarter Data'!B:L,11,FALSE)</f>
        <v>78</v>
      </c>
    </row>
    <row r="5" spans="1:6" ht="48" x14ac:dyDescent="0.2">
      <c r="A5" s="3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8">
        <f>VLOOKUP(A5,'Kickstarter Data'!B:E,3,FALSE)</f>
        <v>1000</v>
      </c>
      <c r="D5" s="8">
        <f>VLOOKUP(A5,'Kickstarter Data'!B:E,4,FALSE)</f>
        <v>1168</v>
      </c>
      <c r="E5">
        <f>VLOOKUP(A5,'Kickstarter Data'!B:P,15,FALSE)</f>
        <v>44.923099999999998</v>
      </c>
      <c r="F5">
        <f>VLOOKUP(A5,'Kickstarter Data'!B:L,11,FALSE)</f>
        <v>26</v>
      </c>
    </row>
    <row r="6" spans="1:6" ht="48" x14ac:dyDescent="0.2">
      <c r="A6" s="3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8">
        <f>VLOOKUP(A6,'Kickstarter Data'!B:E,3,FALSE)</f>
        <v>4000</v>
      </c>
      <c r="D6" s="8">
        <f>VLOOKUP(A6,'Kickstarter Data'!B:E,4,FALSE)</f>
        <v>4137</v>
      </c>
      <c r="E6">
        <f>VLOOKUP(A6,'Kickstarter Data'!B:P,15,FALSE)</f>
        <v>36.610599999999998</v>
      </c>
      <c r="F6">
        <f>VLOOKUP(A6,'Kickstarter Data'!B:L,11,FALSE)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 based on Goals</vt:lpstr>
      <vt:lpstr>Theater Outcomes by Launch Date</vt:lpstr>
      <vt:lpstr>Kickstarter Data</vt:lpstr>
      <vt:lpstr>Category Statistics</vt:lpstr>
      <vt:lpstr>Outcomes based on Launch Date</vt:lpstr>
      <vt:lpstr>Subcategory Statisitcs</vt:lpstr>
      <vt:lpstr>Descriptive Statistics Kickstar</vt:lpstr>
      <vt:lpstr>Failed US Kickstarters</vt:lpstr>
      <vt:lpstr>Successful US Kickstarters</vt:lpstr>
      <vt:lpstr>Edinburgh Research</vt:lpstr>
      <vt:lpstr>GB Musicals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2021-03-14T16:29:57Z</dcterms:modified>
</cp:coreProperties>
</file>