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teso01-my.sharepoint.com/personal/if709274_iteso_mx/Documents/tercer semestre/simulacion matemática/"/>
    </mc:Choice>
  </mc:AlternateContent>
  <bookViews>
    <workbookView xWindow="0" yWindow="0" windowWidth="20490" windowHeight="7530" xr2:uid="{00000000-000D-0000-FFFF-FFFF00000000}"/>
  </bookViews>
  <sheets>
    <sheet name="Hoja1" sheetId="1" r:id="rId1"/>
    <sheet name="Hoja2" sheetId="2" r:id="rId2"/>
    <sheet name="Hoja3" sheetId="3" r:id="rId3"/>
  </sheets>
  <calcPr calcId="171027"/>
  <fileRecoveryPr autoRecover="0"/>
</workbook>
</file>

<file path=xl/calcChain.xml><?xml version="1.0" encoding="utf-8"?>
<calcChain xmlns="http://schemas.openxmlformats.org/spreadsheetml/2006/main">
  <c r="G52" i="1" l="1"/>
  <c r="D43" i="1"/>
  <c r="D39" i="1"/>
  <c r="D41" i="1"/>
  <c r="D46" i="1"/>
  <c r="B30" i="1"/>
  <c r="C30" i="1"/>
  <c r="D30" i="1"/>
  <c r="C37" i="1"/>
  <c r="C36" i="1"/>
  <c r="C35" i="1"/>
  <c r="C34" i="1"/>
  <c r="C33" i="1"/>
  <c r="C32" i="1"/>
  <c r="C31" i="1"/>
  <c r="C21" i="1"/>
  <c r="C22" i="1"/>
  <c r="C23" i="1"/>
  <c r="C24" i="1"/>
  <c r="C25" i="1"/>
  <c r="C26" i="1"/>
  <c r="C27" i="1"/>
  <c r="C28" i="1"/>
  <c r="B31" i="1"/>
  <c r="B32" i="1"/>
  <c r="B33" i="1"/>
  <c r="B34" i="1"/>
  <c r="B35" i="1"/>
  <c r="B36" i="1"/>
  <c r="B37" i="1"/>
  <c r="D20" i="1"/>
  <c r="D21" i="1"/>
  <c r="D22" i="1"/>
  <c r="D23" i="1"/>
  <c r="D24" i="1"/>
  <c r="D25" i="1"/>
  <c r="D26" i="1"/>
  <c r="D27" i="1"/>
  <c r="D28" i="1"/>
  <c r="D29" i="1"/>
  <c r="D31" i="1"/>
  <c r="D32" i="1"/>
  <c r="D33" i="1"/>
  <c r="D34" i="1"/>
  <c r="D35" i="1"/>
  <c r="D36" i="1"/>
  <c r="D37" i="1"/>
  <c r="D12" i="1"/>
  <c r="D2" i="1"/>
  <c r="D10" i="1"/>
  <c r="D11" i="1"/>
  <c r="D13" i="1"/>
  <c r="D14" i="1"/>
  <c r="D15" i="1"/>
  <c r="D16" i="1"/>
  <c r="D17" i="1"/>
  <c r="D18" i="1"/>
  <c r="D19" i="1"/>
  <c r="B27" i="1"/>
  <c r="C10" i="1"/>
  <c r="B21" i="1"/>
  <c r="B22" i="1"/>
  <c r="B23" i="1"/>
  <c r="B24" i="1"/>
  <c r="B25" i="1"/>
  <c r="B26" i="1"/>
  <c r="B28" i="1"/>
  <c r="B3" i="1"/>
  <c r="D7" i="1"/>
  <c r="D5" i="1"/>
  <c r="D9" i="1"/>
  <c r="C3" i="1"/>
  <c r="C2" i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2" i="1"/>
</calcChain>
</file>

<file path=xl/sharedStrings.xml><?xml version="1.0" encoding="utf-8"?>
<sst xmlns="http://schemas.openxmlformats.org/spreadsheetml/2006/main" count="6" uniqueCount="6">
  <si>
    <t>delta</t>
  </si>
  <si>
    <t>random</t>
  </si>
  <si>
    <t>maximizar</t>
  </si>
  <si>
    <t>mayores</t>
  </si>
  <si>
    <t>conclusion</t>
  </si>
  <si>
    <t xml:space="preserve">el mejor desempeno es de 1001, con un rendimiento 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</si>
</sst>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/>
    <xf numFmtId="0" fontId="2" fillId="0" borderId="0" xfId="0" applyFont="1"/>
    <xf numFmtId="0" fontId="2" fillId="4" borderId="0" xfId="0" applyFon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2"/>
  <sheetViews>
    <sheetView tabSelected="1" workbookViewId="0">
      <selection activeCell="E54" sqref="E54"/>
    </sheetView>
  </sheetViews>
  <sheetFormatPr defaultColWidth="11.42578125" defaultRowHeight="15" x14ac:dyDescent="0.25"/>
  <cols>
    <col min="3" max="3" width="12.85546875" customWidth="1"/>
    <col min="4" max="5" width="9.5703125" customWidth="1"/>
    <col min="26" max="26" width="11.85546875" bestFit="1" customWidth="1"/>
  </cols>
  <sheetData>
    <row r="1" spans="1:15" x14ac:dyDescent="0.25">
      <c r="A1" t="s">
        <v>1</v>
      </c>
      <c r="B1" t="s">
        <v>2</v>
      </c>
      <c r="C1" t="s">
        <v>3</v>
      </c>
      <c r="D1" t="s">
        <v>0</v>
      </c>
    </row>
    <row r="2" spans="1:15" x14ac:dyDescent="0.25">
      <c r="A2">
        <v>558</v>
      </c>
      <c r="B2">
        <f>(230000*(A2))-(900*(A2^2))+((A2^3))-15000000</f>
        <v>6853512</v>
      </c>
      <c r="C2" s="5">
        <f>IF(B2&gt;B3,B2,0)</f>
        <v>6853512</v>
      </c>
      <c r="D2" s="7">
        <f>A2-F2*$F$10-G2*$G$10-H2*$H$10-I2*$I$10-J2*$J$10-K2*$K$10-L2*$L$10-M2*$M$10-N2*$N$10-O2*$O$10</f>
        <v>0</v>
      </c>
      <c r="F2" s="3">
        <v>1</v>
      </c>
      <c r="G2" s="3">
        <v>0</v>
      </c>
      <c r="H2" s="3">
        <v>0</v>
      </c>
      <c r="I2" s="3">
        <v>0</v>
      </c>
      <c r="J2" s="3">
        <v>1</v>
      </c>
      <c r="K2" s="3">
        <v>0</v>
      </c>
      <c r="L2" s="4">
        <v>1</v>
      </c>
      <c r="M2" s="4">
        <v>1</v>
      </c>
      <c r="N2" s="4">
        <v>1</v>
      </c>
      <c r="O2" s="4">
        <v>0</v>
      </c>
    </row>
    <row r="3" spans="1:15" x14ac:dyDescent="0.25">
      <c r="A3">
        <v>219</v>
      </c>
      <c r="B3">
        <f>(230000*(A3))-(900*(A3^2))+((A3^3))-15000000</f>
        <v>2708559</v>
      </c>
      <c r="C3">
        <f>IF(B3&gt;B2,B3,0)</f>
        <v>0</v>
      </c>
      <c r="D3" s="7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4">
        <v>0</v>
      </c>
      <c r="M3" s="4">
        <v>0</v>
      </c>
      <c r="N3" s="4">
        <v>0</v>
      </c>
      <c r="O3" s="4">
        <v>0</v>
      </c>
    </row>
    <row r="4" spans="1:15" x14ac:dyDescent="0.25">
      <c r="A4">
        <v>112</v>
      </c>
      <c r="B4">
        <f t="shared" ref="B3:B19" si="0">(230000*(A4))-(900*(A4^2))+((A4^3))-15000000</f>
        <v>875328</v>
      </c>
      <c r="C4">
        <f t="shared" ref="C4" si="1">IF(B4&gt;B5,B4,0)</f>
        <v>0</v>
      </c>
      <c r="D4" s="7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4">
        <v>0</v>
      </c>
      <c r="M4" s="4">
        <v>0</v>
      </c>
      <c r="N4" s="4">
        <v>0</v>
      </c>
      <c r="O4" s="4">
        <v>0</v>
      </c>
    </row>
    <row r="5" spans="1:15" x14ac:dyDescent="0.25">
      <c r="A5">
        <v>941</v>
      </c>
      <c r="B5">
        <f t="shared" si="0"/>
        <v>237734721</v>
      </c>
      <c r="C5" s="5">
        <f t="shared" ref="C5" si="2">IF(B5&gt;B4,B5,0)</f>
        <v>237734721</v>
      </c>
      <c r="D5" s="7">
        <f>A5-F5*$F$10-G5*$G$10-H5*$H$10-I5*$I$10-J5*$J$10-K5*$K$10-L5*$L$10-M5*$M$10-N5*$N$10-O5*$O$10</f>
        <v>0</v>
      </c>
      <c r="F5" s="3">
        <v>1</v>
      </c>
      <c r="G5" s="3">
        <v>1</v>
      </c>
      <c r="H5" s="3">
        <v>1</v>
      </c>
      <c r="I5" s="3">
        <v>0</v>
      </c>
      <c r="J5" s="3">
        <v>1</v>
      </c>
      <c r="K5" s="3">
        <v>0</v>
      </c>
      <c r="L5" s="4">
        <v>1</v>
      </c>
      <c r="M5" s="4">
        <v>1</v>
      </c>
      <c r="N5" s="4">
        <v>0</v>
      </c>
      <c r="O5" s="4">
        <v>1</v>
      </c>
    </row>
    <row r="6" spans="1:15" x14ac:dyDescent="0.25">
      <c r="A6">
        <v>369</v>
      </c>
      <c r="B6">
        <f t="shared" si="0"/>
        <v>-2431491</v>
      </c>
      <c r="C6">
        <f t="shared" ref="C6" si="3">IF(B6&gt;B7,B6,0)</f>
        <v>0</v>
      </c>
      <c r="D6" s="7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4">
        <v>0</v>
      </c>
      <c r="M6" s="4">
        <v>0</v>
      </c>
      <c r="N6" s="4">
        <v>0</v>
      </c>
      <c r="O6" s="4">
        <v>0</v>
      </c>
    </row>
    <row r="7" spans="1:15" x14ac:dyDescent="0.25">
      <c r="A7">
        <v>506</v>
      </c>
      <c r="B7">
        <f t="shared" si="0"/>
        <v>501816</v>
      </c>
      <c r="C7" s="5">
        <f t="shared" ref="C7" si="4">IF(B7&gt;B6,B7,0)</f>
        <v>501816</v>
      </c>
      <c r="D7" s="7">
        <f>A7-F7*$F$10-G7*$G$10-H7*$H$10-I7*$I$10-J7*$J$10-K7*$K$10-L7*$L$10-M7*$M$10-N7*$N$10-O7*$O$10</f>
        <v>0</v>
      </c>
      <c r="F7" s="3">
        <v>0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4">
        <v>1</v>
      </c>
      <c r="M7" s="4">
        <v>0</v>
      </c>
      <c r="N7" s="4">
        <v>1</v>
      </c>
      <c r="O7" s="4">
        <v>0</v>
      </c>
    </row>
    <row r="8" spans="1:15" x14ac:dyDescent="0.25">
      <c r="A8">
        <v>249</v>
      </c>
      <c r="B8">
        <f t="shared" si="0"/>
        <v>1907349</v>
      </c>
      <c r="C8">
        <f t="shared" ref="C8" si="5">IF(B8&gt;B9,B8,0)</f>
        <v>0</v>
      </c>
      <c r="D8" s="7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4">
        <v>0</v>
      </c>
      <c r="M8" s="4">
        <v>0</v>
      </c>
      <c r="N8" s="4">
        <v>0</v>
      </c>
      <c r="O8" s="4">
        <v>0</v>
      </c>
    </row>
    <row r="9" spans="1:15" x14ac:dyDescent="0.25">
      <c r="A9">
        <v>212</v>
      </c>
      <c r="B9">
        <f t="shared" si="0"/>
        <v>2838528</v>
      </c>
      <c r="C9" s="5">
        <f t="shared" ref="C9" si="6">IF(B9&gt;B8,B9,0)</f>
        <v>2838528</v>
      </c>
      <c r="D9" s="7">
        <f>A9-F9*$F$10-G9*$G$10-H9*$H$10-I9*$I$10-J9*$J$10-K9*$K$10-L9*$L$10-M9*$M$10-N9*$N$10-O9*$O$10</f>
        <v>0</v>
      </c>
      <c r="F9" s="3">
        <v>0</v>
      </c>
      <c r="G9" s="3">
        <v>0</v>
      </c>
      <c r="H9" s="3">
        <v>1</v>
      </c>
      <c r="I9" s="3">
        <v>1</v>
      </c>
      <c r="J9" s="3">
        <v>0</v>
      </c>
      <c r="K9" s="3">
        <v>1</v>
      </c>
      <c r="L9" s="4">
        <v>0</v>
      </c>
      <c r="M9" s="4">
        <v>1</v>
      </c>
      <c r="N9" s="4">
        <v>0</v>
      </c>
      <c r="O9" s="4">
        <v>0</v>
      </c>
    </row>
    <row r="10" spans="1:15" x14ac:dyDescent="0.25">
      <c r="C10" s="5">
        <f t="shared" ref="C10" si="7">IF(B10&gt;B11,B10,0)</f>
        <v>0</v>
      </c>
      <c r="D10" s="7">
        <f t="shared" ref="D10:D46" si="8">A10-F10*$F$10-G10*$G$10-H10*$H$10-I10*$I$10-J10*$J$10-K10*$K$10-L10*$L$10-M10*$M$10-N10*$N$10-O10*$O$10</f>
        <v>-349525</v>
      </c>
      <c r="F10" s="1">
        <v>512</v>
      </c>
      <c r="G10" s="1">
        <v>256</v>
      </c>
      <c r="H10" s="1">
        <v>128</v>
      </c>
      <c r="I10" s="1">
        <v>64</v>
      </c>
      <c r="J10" s="1">
        <v>32</v>
      </c>
      <c r="K10" s="1">
        <v>16</v>
      </c>
      <c r="L10" s="1">
        <v>8</v>
      </c>
      <c r="M10" s="1">
        <v>4</v>
      </c>
      <c r="N10" s="1">
        <v>2</v>
      </c>
      <c r="O10" s="1">
        <v>1</v>
      </c>
    </row>
    <row r="11" spans="1:15" x14ac:dyDescent="0.25">
      <c r="D11" s="7">
        <f t="shared" si="8"/>
        <v>0</v>
      </c>
    </row>
    <row r="12" spans="1:15" x14ac:dyDescent="0.25">
      <c r="A12">
        <v>558</v>
      </c>
      <c r="D12" s="7">
        <f>A12-F12*$F$10-G12*$G$10-H12*$H$10-I12*$I$10-J12*$J$10-K12*$K$10-L12*$L$10-M12*$M$10-N12*$N$10-O12*$O$10</f>
        <v>0</v>
      </c>
      <c r="F12" s="3">
        <v>1</v>
      </c>
      <c r="G12" s="3">
        <v>0</v>
      </c>
      <c r="H12" s="3">
        <v>0</v>
      </c>
      <c r="I12" s="3">
        <v>0</v>
      </c>
      <c r="J12" s="3">
        <v>1</v>
      </c>
      <c r="K12" s="3">
        <v>0</v>
      </c>
      <c r="L12" s="4">
        <v>1</v>
      </c>
      <c r="M12" s="4">
        <v>1</v>
      </c>
      <c r="N12" s="4">
        <v>1</v>
      </c>
      <c r="O12" s="4">
        <v>0</v>
      </c>
    </row>
    <row r="13" spans="1:15" x14ac:dyDescent="0.25">
      <c r="A13">
        <v>941</v>
      </c>
      <c r="D13" s="7">
        <f t="shared" si="8"/>
        <v>0</v>
      </c>
      <c r="F13" s="3">
        <v>1</v>
      </c>
      <c r="G13" s="3">
        <v>1</v>
      </c>
      <c r="H13" s="3">
        <v>1</v>
      </c>
      <c r="I13" s="3">
        <v>0</v>
      </c>
      <c r="J13" s="3">
        <v>1</v>
      </c>
      <c r="K13" s="3">
        <v>0</v>
      </c>
      <c r="L13" s="4">
        <v>1</v>
      </c>
      <c r="M13" s="4">
        <v>1</v>
      </c>
      <c r="N13" s="4">
        <v>0</v>
      </c>
      <c r="O13" s="4">
        <v>1</v>
      </c>
    </row>
    <row r="14" spans="1:15" x14ac:dyDescent="0.25">
      <c r="A14">
        <v>506</v>
      </c>
      <c r="D14" s="7">
        <f t="shared" si="8"/>
        <v>0</v>
      </c>
      <c r="F14" s="3">
        <v>0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4">
        <v>1</v>
      </c>
      <c r="M14" s="4">
        <v>0</v>
      </c>
      <c r="N14" s="4">
        <v>1</v>
      </c>
      <c r="O14" s="4">
        <v>0</v>
      </c>
    </row>
    <row r="15" spans="1:15" x14ac:dyDescent="0.25">
      <c r="A15">
        <v>212</v>
      </c>
      <c r="D15" s="7">
        <f t="shared" si="8"/>
        <v>0</v>
      </c>
      <c r="F15" s="3">
        <v>0</v>
      </c>
      <c r="G15" s="3">
        <v>0</v>
      </c>
      <c r="H15" s="3">
        <v>1</v>
      </c>
      <c r="I15" s="3">
        <v>1</v>
      </c>
      <c r="J15" s="3">
        <v>0</v>
      </c>
      <c r="K15" s="3">
        <v>1</v>
      </c>
      <c r="L15" s="4">
        <v>0</v>
      </c>
      <c r="M15" s="4">
        <v>1</v>
      </c>
      <c r="N15" s="4">
        <v>0</v>
      </c>
      <c r="O15" s="4">
        <v>0</v>
      </c>
    </row>
    <row r="16" spans="1:15" x14ac:dyDescent="0.25">
      <c r="A16" s="4">
        <v>930</v>
      </c>
      <c r="D16" s="7">
        <f t="shared" si="8"/>
        <v>0</v>
      </c>
      <c r="F16" s="4">
        <v>1</v>
      </c>
      <c r="G16" s="4">
        <v>1</v>
      </c>
      <c r="H16" s="4">
        <v>1</v>
      </c>
      <c r="I16" s="4">
        <v>0</v>
      </c>
      <c r="J16" s="3">
        <v>1</v>
      </c>
      <c r="K16" s="3">
        <v>0</v>
      </c>
      <c r="L16" s="3">
        <v>0</v>
      </c>
      <c r="M16" s="3">
        <v>0</v>
      </c>
      <c r="N16" s="3">
        <v>1</v>
      </c>
      <c r="O16" s="3">
        <v>0</v>
      </c>
    </row>
    <row r="17" spans="1:15" x14ac:dyDescent="0.25">
      <c r="A17" s="4">
        <v>890</v>
      </c>
      <c r="D17" s="7">
        <f t="shared" si="8"/>
        <v>0</v>
      </c>
      <c r="F17" s="4">
        <v>1</v>
      </c>
      <c r="G17" s="4">
        <v>1</v>
      </c>
      <c r="H17" s="4">
        <v>0</v>
      </c>
      <c r="I17" s="4">
        <v>1</v>
      </c>
      <c r="J17" s="3">
        <v>1</v>
      </c>
      <c r="K17" s="3">
        <v>1</v>
      </c>
      <c r="L17" s="3">
        <v>1</v>
      </c>
      <c r="M17" s="3">
        <v>0</v>
      </c>
      <c r="N17" s="3">
        <v>1</v>
      </c>
      <c r="O17" s="3">
        <v>0</v>
      </c>
    </row>
    <row r="18" spans="1:15" x14ac:dyDescent="0.25">
      <c r="A18" s="4">
        <v>671</v>
      </c>
      <c r="D18" s="7">
        <f t="shared" si="8"/>
        <v>0</v>
      </c>
      <c r="F18" s="4">
        <v>1</v>
      </c>
      <c r="G18" s="4">
        <v>0</v>
      </c>
      <c r="H18" s="4">
        <v>1</v>
      </c>
      <c r="I18" s="4">
        <v>0</v>
      </c>
      <c r="J18" s="3">
        <v>0</v>
      </c>
      <c r="K18" s="3">
        <v>1</v>
      </c>
      <c r="L18" s="3">
        <v>1</v>
      </c>
      <c r="M18" s="3">
        <v>1</v>
      </c>
      <c r="N18" s="3">
        <v>1</v>
      </c>
      <c r="O18" s="3">
        <v>1</v>
      </c>
    </row>
    <row r="19" spans="1:15" x14ac:dyDescent="0.25">
      <c r="A19" s="4">
        <v>269</v>
      </c>
      <c r="D19" s="7">
        <f t="shared" si="8"/>
        <v>0</v>
      </c>
      <c r="F19" s="4">
        <v>0</v>
      </c>
      <c r="G19" s="4">
        <v>1</v>
      </c>
      <c r="H19" s="4">
        <v>0</v>
      </c>
      <c r="I19" s="4">
        <v>0</v>
      </c>
      <c r="J19" s="3">
        <v>0</v>
      </c>
      <c r="K19" s="3">
        <v>0</v>
      </c>
      <c r="L19" s="3">
        <v>1</v>
      </c>
      <c r="M19" s="3">
        <v>1</v>
      </c>
      <c r="N19" s="3">
        <v>0</v>
      </c>
      <c r="O19" s="3">
        <v>1</v>
      </c>
    </row>
    <row r="20" spans="1:15" x14ac:dyDescent="0.25">
      <c r="D20" s="7">
        <f t="shared" si="8"/>
        <v>0</v>
      </c>
    </row>
    <row r="21" spans="1:15" x14ac:dyDescent="0.25">
      <c r="A21">
        <v>558</v>
      </c>
      <c r="B21">
        <f>(230000*(A21))-(900*(A21^2))+((A21^3))-15000000</f>
        <v>6853512</v>
      </c>
      <c r="C21">
        <f t="shared" ref="C21" si="9">IF(B21&gt;B22,B21,0)</f>
        <v>0</v>
      </c>
      <c r="D21" s="7">
        <f t="shared" si="8"/>
        <v>558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4">
        <v>0</v>
      </c>
      <c r="M21" s="4">
        <v>0</v>
      </c>
      <c r="N21" s="4">
        <v>0</v>
      </c>
      <c r="O21" s="4">
        <v>0</v>
      </c>
    </row>
    <row r="22" spans="1:15" x14ac:dyDescent="0.25">
      <c r="A22">
        <v>941</v>
      </c>
      <c r="B22">
        <f>(230000*(A22))-(900*(A22^2))+((A22^3))-15000000</f>
        <v>237734721</v>
      </c>
      <c r="C22" s="5">
        <f t="shared" ref="C22" si="10">IF(B22&gt;B21,B22,0)</f>
        <v>237734721</v>
      </c>
      <c r="D22" s="7">
        <f t="shared" si="8"/>
        <v>0</v>
      </c>
      <c r="F22" s="3">
        <v>1</v>
      </c>
      <c r="G22" s="3">
        <v>1</v>
      </c>
      <c r="H22" s="3">
        <v>1</v>
      </c>
      <c r="I22" s="3">
        <v>0</v>
      </c>
      <c r="J22" s="3">
        <v>1</v>
      </c>
      <c r="K22" s="3">
        <v>0</v>
      </c>
      <c r="L22" s="4">
        <v>1</v>
      </c>
      <c r="M22" s="4">
        <v>1</v>
      </c>
      <c r="N22" s="4">
        <v>0</v>
      </c>
      <c r="O22" s="4">
        <v>1</v>
      </c>
    </row>
    <row r="23" spans="1:15" x14ac:dyDescent="0.25">
      <c r="A23">
        <v>506</v>
      </c>
      <c r="B23">
        <f>(230000*(A23))-(900*(A23^2))+((A23^3))-15000000</f>
        <v>501816</v>
      </c>
      <c r="C23">
        <f t="shared" ref="C23" si="11">IF(B23&gt;B24,B23,0)</f>
        <v>0</v>
      </c>
      <c r="D23" s="7">
        <f t="shared" si="8"/>
        <v>506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4">
        <v>0</v>
      </c>
      <c r="M23" s="4">
        <v>0</v>
      </c>
      <c r="N23" s="4">
        <v>0</v>
      </c>
      <c r="O23" s="4">
        <v>0</v>
      </c>
    </row>
    <row r="24" spans="1:15" x14ac:dyDescent="0.25">
      <c r="A24">
        <v>212</v>
      </c>
      <c r="B24">
        <f>(230000*(A24))-(900*(A24^2))+((A24^3))-15000000</f>
        <v>2838528</v>
      </c>
      <c r="C24" s="5">
        <f t="shared" ref="C24" si="12">IF(B24&gt;B23,B24,0)</f>
        <v>2838528</v>
      </c>
      <c r="D24" s="7">
        <f t="shared" si="8"/>
        <v>0</v>
      </c>
      <c r="F24" s="3">
        <v>0</v>
      </c>
      <c r="G24" s="3">
        <v>0</v>
      </c>
      <c r="H24" s="3">
        <v>1</v>
      </c>
      <c r="I24" s="3">
        <v>1</v>
      </c>
      <c r="J24" s="3">
        <v>0</v>
      </c>
      <c r="K24" s="3">
        <v>1</v>
      </c>
      <c r="L24" s="4">
        <v>0</v>
      </c>
      <c r="M24" s="4">
        <v>1</v>
      </c>
      <c r="N24" s="4">
        <v>0</v>
      </c>
      <c r="O24" s="4">
        <v>0</v>
      </c>
    </row>
    <row r="25" spans="1:15" x14ac:dyDescent="0.25">
      <c r="A25" s="4">
        <v>930</v>
      </c>
      <c r="B25">
        <f>(230000*(A25))-(900*(A25^2))+((A25^3))-15000000</f>
        <v>224847000</v>
      </c>
      <c r="C25" s="5">
        <f t="shared" ref="C25" si="13">IF(B25&gt;B26,B25,0)</f>
        <v>224847000</v>
      </c>
      <c r="D25" s="7">
        <f t="shared" si="8"/>
        <v>0</v>
      </c>
      <c r="F25" s="3">
        <v>1</v>
      </c>
      <c r="G25" s="3">
        <v>1</v>
      </c>
      <c r="H25" s="3">
        <v>1</v>
      </c>
      <c r="I25" s="3">
        <v>0</v>
      </c>
      <c r="J25" s="3">
        <v>1</v>
      </c>
      <c r="K25" s="3">
        <v>0</v>
      </c>
      <c r="L25" s="4">
        <v>0</v>
      </c>
      <c r="M25" s="4">
        <v>0</v>
      </c>
      <c r="N25" s="4">
        <v>1</v>
      </c>
      <c r="O25" s="4">
        <v>0</v>
      </c>
    </row>
    <row r="26" spans="1:15" x14ac:dyDescent="0.25">
      <c r="A26" s="4">
        <v>890</v>
      </c>
      <c r="B26">
        <f>(230000*(A26))-(900*(A26^2))+((A26^3))-15000000</f>
        <v>181779000</v>
      </c>
      <c r="C26" s="6">
        <f t="shared" ref="C26" si="14">IF(B26&gt;B25,B26,0)</f>
        <v>0</v>
      </c>
      <c r="D26" s="7">
        <f t="shared" si="8"/>
        <v>890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4">
        <v>0</v>
      </c>
      <c r="M26" s="4">
        <v>0</v>
      </c>
      <c r="N26" s="4">
        <v>0</v>
      </c>
      <c r="O26" s="4">
        <v>0</v>
      </c>
    </row>
    <row r="27" spans="1:15" x14ac:dyDescent="0.25">
      <c r="A27" s="4">
        <v>671</v>
      </c>
      <c r="B27">
        <f>(230000*(A27))-(900*(A27^2))+((A27^3))-15000000</f>
        <v>36224811</v>
      </c>
      <c r="C27" s="5">
        <f t="shared" ref="C27:C37" si="15">IF(B27&gt;B28,B27,0)</f>
        <v>36224811</v>
      </c>
      <c r="D27" s="7">
        <f t="shared" si="8"/>
        <v>0</v>
      </c>
      <c r="F27" s="3">
        <v>1</v>
      </c>
      <c r="G27" s="3">
        <v>0</v>
      </c>
      <c r="H27" s="3">
        <v>1</v>
      </c>
      <c r="I27" s="3">
        <v>0</v>
      </c>
      <c r="J27" s="3">
        <v>0</v>
      </c>
      <c r="K27" s="3">
        <v>1</v>
      </c>
      <c r="L27" s="4">
        <v>1</v>
      </c>
      <c r="M27" s="4">
        <v>1</v>
      </c>
      <c r="N27" s="4">
        <v>1</v>
      </c>
      <c r="O27" s="4">
        <v>1</v>
      </c>
    </row>
    <row r="28" spans="1:15" x14ac:dyDescent="0.25">
      <c r="A28" s="4">
        <v>269</v>
      </c>
      <c r="B28">
        <f>(230000*(A28))-(900*(A28^2))+((A28^3))-15000000</f>
        <v>1210209</v>
      </c>
      <c r="C28">
        <f t="shared" ref="C28:C37" si="16">IF(B28&gt;B27,B28,0)</f>
        <v>0</v>
      </c>
      <c r="D28" s="7">
        <f t="shared" si="8"/>
        <v>269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4">
        <v>0</v>
      </c>
      <c r="M28" s="4">
        <v>0</v>
      </c>
      <c r="N28" s="4">
        <v>0</v>
      </c>
      <c r="O28" s="4">
        <v>0</v>
      </c>
    </row>
    <row r="29" spans="1:15" x14ac:dyDescent="0.25">
      <c r="C29" s="6"/>
      <c r="D29" s="8">
        <f t="shared" si="8"/>
        <v>0</v>
      </c>
    </row>
    <row r="30" spans="1:15" x14ac:dyDescent="0.25">
      <c r="A30" s="6">
        <v>941</v>
      </c>
      <c r="B30" s="7">
        <f t="shared" ref="B29:B46" si="17">(230000*(A30))-(900*(A30^2))+((A30^3))-15000000</f>
        <v>237734721</v>
      </c>
      <c r="C30" s="10">
        <f t="shared" ref="C30" si="18">IF(B30&gt;B31,B30,0)</f>
        <v>237734721</v>
      </c>
      <c r="D30" s="7">
        <f t="shared" si="8"/>
        <v>0</v>
      </c>
      <c r="F30" s="3">
        <v>1</v>
      </c>
      <c r="G30" s="3">
        <v>1</v>
      </c>
      <c r="H30" s="3">
        <v>1</v>
      </c>
      <c r="I30" s="3">
        <v>0</v>
      </c>
      <c r="J30" s="3">
        <v>1</v>
      </c>
      <c r="K30" s="3">
        <v>0</v>
      </c>
      <c r="L30" s="4">
        <v>1</v>
      </c>
      <c r="M30" s="4">
        <v>1</v>
      </c>
      <c r="N30" s="4">
        <v>0</v>
      </c>
      <c r="O30" s="4">
        <v>1</v>
      </c>
    </row>
    <row r="31" spans="1:15" x14ac:dyDescent="0.25">
      <c r="A31" s="6">
        <v>212</v>
      </c>
      <c r="B31" s="7">
        <f t="shared" si="17"/>
        <v>2838528</v>
      </c>
      <c r="C31" s="10">
        <f t="shared" ref="C31" si="19">IF(B31&gt;B30,B31,0)</f>
        <v>0</v>
      </c>
      <c r="D31" s="7">
        <f t="shared" si="8"/>
        <v>0</v>
      </c>
      <c r="F31" s="3">
        <v>0</v>
      </c>
      <c r="G31" s="3">
        <v>0</v>
      </c>
      <c r="H31" s="3">
        <v>1</v>
      </c>
      <c r="I31" s="3">
        <v>1</v>
      </c>
      <c r="J31" s="3">
        <v>0</v>
      </c>
      <c r="K31" s="3">
        <v>1</v>
      </c>
      <c r="L31" s="4">
        <v>0</v>
      </c>
      <c r="M31" s="4">
        <v>1</v>
      </c>
      <c r="N31" s="4">
        <v>0</v>
      </c>
      <c r="O31" s="4">
        <v>0</v>
      </c>
    </row>
    <row r="32" spans="1:15" x14ac:dyDescent="0.25">
      <c r="A32" s="6">
        <v>930</v>
      </c>
      <c r="B32" s="7">
        <f t="shared" si="17"/>
        <v>224847000</v>
      </c>
      <c r="C32" s="10">
        <f t="shared" ref="C32" si="20">IF(B32&gt;B33,B32,0)</f>
        <v>224847000</v>
      </c>
      <c r="D32" s="7">
        <f t="shared" si="8"/>
        <v>0</v>
      </c>
      <c r="F32" s="3">
        <v>1</v>
      </c>
      <c r="G32" s="3">
        <v>1</v>
      </c>
      <c r="H32" s="3">
        <v>1</v>
      </c>
      <c r="I32" s="3">
        <v>0</v>
      </c>
      <c r="J32" s="3">
        <v>1</v>
      </c>
      <c r="K32" s="3">
        <v>0</v>
      </c>
      <c r="L32" s="4">
        <v>0</v>
      </c>
      <c r="M32" s="4">
        <v>0</v>
      </c>
      <c r="N32" s="4">
        <v>1</v>
      </c>
      <c r="O32" s="4">
        <v>0</v>
      </c>
    </row>
    <row r="33" spans="1:15" x14ac:dyDescent="0.25">
      <c r="A33" s="6">
        <v>671</v>
      </c>
      <c r="B33" s="7">
        <f t="shared" si="17"/>
        <v>36224811</v>
      </c>
      <c r="C33" s="10">
        <f t="shared" ref="C33" si="21">IF(B33&gt;B32,B33,0)</f>
        <v>0</v>
      </c>
      <c r="D33" s="7">
        <f t="shared" si="8"/>
        <v>0</v>
      </c>
      <c r="F33" s="3">
        <v>1</v>
      </c>
      <c r="G33" s="3">
        <v>0</v>
      </c>
      <c r="H33" s="3">
        <v>1</v>
      </c>
      <c r="I33" s="3">
        <v>0</v>
      </c>
      <c r="J33" s="3">
        <v>0</v>
      </c>
      <c r="K33" s="3">
        <v>1</v>
      </c>
      <c r="L33" s="4">
        <v>1</v>
      </c>
      <c r="M33" s="4">
        <v>1</v>
      </c>
      <c r="N33" s="4">
        <v>1</v>
      </c>
      <c r="O33" s="4">
        <v>1</v>
      </c>
    </row>
    <row r="34" spans="1:15" x14ac:dyDescent="0.25">
      <c r="A34" s="6">
        <v>890</v>
      </c>
      <c r="B34" s="7">
        <f t="shared" si="17"/>
        <v>181779000</v>
      </c>
      <c r="C34" s="10">
        <f t="shared" ref="C34" si="22">IF(B34&gt;B35,B34,0)</f>
        <v>181779000</v>
      </c>
      <c r="D34" s="7">
        <f t="shared" si="8"/>
        <v>0</v>
      </c>
      <c r="F34" s="4">
        <v>1</v>
      </c>
      <c r="G34" s="4">
        <v>1</v>
      </c>
      <c r="H34" s="4">
        <v>0</v>
      </c>
      <c r="I34" s="4">
        <v>1</v>
      </c>
      <c r="J34" s="3">
        <v>1</v>
      </c>
      <c r="K34" s="3">
        <v>1</v>
      </c>
      <c r="L34" s="3">
        <v>1</v>
      </c>
      <c r="M34" s="3">
        <v>0</v>
      </c>
      <c r="N34" s="3">
        <v>1</v>
      </c>
      <c r="O34" s="3">
        <v>0</v>
      </c>
    </row>
    <row r="35" spans="1:15" x14ac:dyDescent="0.25">
      <c r="A35" s="6">
        <v>269</v>
      </c>
      <c r="B35" s="7">
        <f t="shared" si="17"/>
        <v>1210209</v>
      </c>
      <c r="C35" s="10">
        <f t="shared" ref="C35" si="23">IF(B35&gt;B34,B35,0)</f>
        <v>0</v>
      </c>
      <c r="D35" s="7">
        <f t="shared" si="8"/>
        <v>0</v>
      </c>
      <c r="F35" s="4">
        <v>0</v>
      </c>
      <c r="G35" s="4">
        <v>1</v>
      </c>
      <c r="H35" s="4">
        <v>0</v>
      </c>
      <c r="I35" s="4">
        <v>0</v>
      </c>
      <c r="J35" s="3">
        <v>0</v>
      </c>
      <c r="K35" s="3">
        <v>0</v>
      </c>
      <c r="L35" s="3">
        <v>1</v>
      </c>
      <c r="M35" s="3">
        <v>1</v>
      </c>
      <c r="N35" s="3">
        <v>0</v>
      </c>
      <c r="O35" s="3">
        <v>1</v>
      </c>
    </row>
    <row r="36" spans="1:15" x14ac:dyDescent="0.25">
      <c r="A36" s="6">
        <v>186</v>
      </c>
      <c r="B36" s="7">
        <f t="shared" si="17"/>
        <v>3078456</v>
      </c>
      <c r="C36" s="10">
        <f t="shared" si="15"/>
        <v>0</v>
      </c>
      <c r="D36" s="7">
        <f t="shared" si="8"/>
        <v>0</v>
      </c>
      <c r="F36" s="4">
        <v>0</v>
      </c>
      <c r="G36" s="4">
        <v>0</v>
      </c>
      <c r="H36" s="4">
        <v>1</v>
      </c>
      <c r="I36" s="4">
        <v>0</v>
      </c>
      <c r="J36" s="3">
        <v>1</v>
      </c>
      <c r="K36" s="3">
        <v>1</v>
      </c>
      <c r="L36" s="3">
        <v>1</v>
      </c>
      <c r="M36" s="3">
        <v>0</v>
      </c>
      <c r="N36" s="3">
        <v>1</v>
      </c>
      <c r="O36" s="3">
        <v>0</v>
      </c>
    </row>
    <row r="37" spans="1:15" x14ac:dyDescent="0.25">
      <c r="A37" s="6">
        <v>1001</v>
      </c>
      <c r="B37" s="7">
        <f t="shared" si="17"/>
        <v>316432101</v>
      </c>
      <c r="C37" s="10">
        <f t="shared" si="16"/>
        <v>316432101</v>
      </c>
      <c r="D37" s="7">
        <f t="shared" si="8"/>
        <v>0</v>
      </c>
      <c r="F37" s="4">
        <v>1</v>
      </c>
      <c r="G37" s="4">
        <v>1</v>
      </c>
      <c r="H37" s="4">
        <v>1</v>
      </c>
      <c r="I37" s="4">
        <v>1</v>
      </c>
      <c r="J37" s="3">
        <v>1</v>
      </c>
      <c r="K37" s="3">
        <v>0</v>
      </c>
      <c r="L37" s="3">
        <v>1</v>
      </c>
      <c r="M37" s="3">
        <v>0</v>
      </c>
      <c r="N37" s="3">
        <v>0</v>
      </c>
      <c r="O37" s="3">
        <v>1</v>
      </c>
    </row>
    <row r="38" spans="1:15" x14ac:dyDescent="0.25">
      <c r="D38" s="8"/>
    </row>
    <row r="39" spans="1:15" x14ac:dyDescent="0.25">
      <c r="A39" s="6">
        <v>941</v>
      </c>
      <c r="B39">
        <v>237734721</v>
      </c>
      <c r="C39" s="5">
        <v>237734721</v>
      </c>
      <c r="D39" s="8">
        <f t="shared" si="8"/>
        <v>0</v>
      </c>
      <c r="F39" s="9">
        <v>1</v>
      </c>
      <c r="G39" s="9">
        <v>1</v>
      </c>
      <c r="H39" s="9">
        <v>1</v>
      </c>
      <c r="I39" s="9">
        <v>0</v>
      </c>
      <c r="J39" s="9">
        <v>1</v>
      </c>
      <c r="K39" s="9">
        <v>0</v>
      </c>
      <c r="L39" s="4">
        <v>1</v>
      </c>
      <c r="M39" s="4">
        <v>1</v>
      </c>
      <c r="N39" s="4">
        <v>0</v>
      </c>
      <c r="O39" s="4">
        <v>1</v>
      </c>
    </row>
    <row r="40" spans="1:15" x14ac:dyDescent="0.25">
      <c r="A40" s="6">
        <v>212</v>
      </c>
      <c r="B40">
        <v>2838528</v>
      </c>
      <c r="C40">
        <v>0</v>
      </c>
      <c r="D40" s="8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4">
        <v>0</v>
      </c>
      <c r="M40" s="4">
        <v>0</v>
      </c>
      <c r="N40" s="4">
        <v>0</v>
      </c>
      <c r="O40" s="4">
        <v>0</v>
      </c>
    </row>
    <row r="41" spans="1:15" x14ac:dyDescent="0.25">
      <c r="A41" s="6">
        <v>930</v>
      </c>
      <c r="B41">
        <v>224847000</v>
      </c>
      <c r="C41" s="5">
        <v>224847000</v>
      </c>
      <c r="D41" s="8">
        <f t="shared" si="8"/>
        <v>0</v>
      </c>
      <c r="F41" s="9">
        <v>1</v>
      </c>
      <c r="G41" s="9">
        <v>1</v>
      </c>
      <c r="H41" s="9">
        <v>1</v>
      </c>
      <c r="I41" s="9">
        <v>0</v>
      </c>
      <c r="J41" s="9">
        <v>1</v>
      </c>
      <c r="K41" s="9">
        <v>0</v>
      </c>
      <c r="L41" s="4">
        <v>0</v>
      </c>
      <c r="M41" s="4">
        <v>0</v>
      </c>
      <c r="N41" s="4">
        <v>1</v>
      </c>
      <c r="O41" s="4">
        <v>0</v>
      </c>
    </row>
    <row r="42" spans="1:15" x14ac:dyDescent="0.25">
      <c r="A42" s="6">
        <v>671</v>
      </c>
      <c r="B42">
        <v>36224811</v>
      </c>
      <c r="C42">
        <v>0</v>
      </c>
      <c r="D42" s="8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4">
        <v>0</v>
      </c>
      <c r="M42" s="4">
        <v>0</v>
      </c>
      <c r="N42" s="4">
        <v>0</v>
      </c>
      <c r="O42" s="4">
        <v>0</v>
      </c>
    </row>
    <row r="43" spans="1:15" x14ac:dyDescent="0.25">
      <c r="A43" s="6">
        <v>890</v>
      </c>
      <c r="B43">
        <v>181779000</v>
      </c>
      <c r="C43" s="5">
        <v>181779000</v>
      </c>
      <c r="D43" s="8">
        <f t="shared" si="8"/>
        <v>0</v>
      </c>
      <c r="F43" s="9">
        <v>1</v>
      </c>
      <c r="G43" s="9">
        <v>1</v>
      </c>
      <c r="H43" s="9">
        <v>0</v>
      </c>
      <c r="I43" s="9">
        <v>1</v>
      </c>
      <c r="J43" s="9">
        <v>1</v>
      </c>
      <c r="K43" s="9">
        <v>1</v>
      </c>
      <c r="L43" s="4">
        <v>1</v>
      </c>
      <c r="M43" s="4">
        <v>0</v>
      </c>
      <c r="N43" s="4">
        <v>1</v>
      </c>
      <c r="O43" s="4">
        <v>0</v>
      </c>
    </row>
    <row r="44" spans="1:15" x14ac:dyDescent="0.25">
      <c r="A44" s="6">
        <v>269</v>
      </c>
      <c r="B44">
        <v>1210209</v>
      </c>
      <c r="C44">
        <v>0</v>
      </c>
      <c r="D44" s="8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4">
        <v>0</v>
      </c>
      <c r="M44" s="4">
        <v>0</v>
      </c>
      <c r="N44" s="4">
        <v>0</v>
      </c>
      <c r="O44" s="4">
        <v>0</v>
      </c>
    </row>
    <row r="45" spans="1:15" x14ac:dyDescent="0.25">
      <c r="A45" s="6">
        <v>186</v>
      </c>
      <c r="B45">
        <v>3078456</v>
      </c>
      <c r="C45">
        <v>0</v>
      </c>
      <c r="D45" s="8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4">
        <v>0</v>
      </c>
      <c r="M45" s="4">
        <v>0</v>
      </c>
      <c r="N45" s="4">
        <v>0</v>
      </c>
      <c r="O45" s="4">
        <v>0</v>
      </c>
    </row>
    <row r="46" spans="1:15" x14ac:dyDescent="0.25">
      <c r="A46" s="6">
        <v>1001</v>
      </c>
      <c r="B46">
        <v>316432101</v>
      </c>
      <c r="C46" s="5">
        <v>316432101</v>
      </c>
      <c r="D46" s="8">
        <f t="shared" si="8"/>
        <v>0</v>
      </c>
      <c r="F46" s="9">
        <v>1</v>
      </c>
      <c r="G46" s="9">
        <v>1</v>
      </c>
      <c r="H46" s="9">
        <v>1</v>
      </c>
      <c r="I46" s="9">
        <v>1</v>
      </c>
      <c r="J46" s="9">
        <v>1</v>
      </c>
      <c r="K46" s="9">
        <v>0</v>
      </c>
      <c r="L46" s="4">
        <v>1</v>
      </c>
      <c r="M46" s="4">
        <v>0</v>
      </c>
      <c r="N46" s="4">
        <v>0</v>
      </c>
      <c r="O46" s="4">
        <v>1</v>
      </c>
    </row>
    <row r="51" spans="2:7" x14ac:dyDescent="0.25">
      <c r="B51" t="s">
        <v>4</v>
      </c>
    </row>
    <row r="52" spans="2:7" x14ac:dyDescent="0.25">
      <c r="B52" s="2" t="s">
        <v>5</v>
      </c>
      <c r="C52" s="2"/>
      <c r="D52" s="2"/>
      <c r="E52" s="2"/>
      <c r="F52" s="2"/>
      <c r="G52" s="2">
        <f>C46</f>
        <v>316432101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</dc:creator>
  <cp:lastModifiedBy>juanpablo estavillo</cp:lastModifiedBy>
  <dcterms:created xsi:type="dcterms:W3CDTF">2017-11-14T03:13:07Z</dcterms:created>
  <dcterms:modified xsi:type="dcterms:W3CDTF">2017-11-14T04:42:45Z</dcterms:modified>
</cp:coreProperties>
</file>