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MicrosoftEdgeDownloads\1ba27438-4a72-4323-a5d7-010fb8d88998\"/>
    </mc:Choice>
  </mc:AlternateContent>
  <xr:revisionPtr revIDLastSave="0" documentId="13_ncr:1_{4F6ACDE4-9E97-496C-B0BC-E52A083BE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7" i="2"/>
  <c r="D5" i="2"/>
  <c r="D3" i="2" s="1"/>
  <c r="C9" i="2" s="1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<sst xmlns="http://schemas.openxmlformats.org/spreadsheetml/2006/main" count="310" uniqueCount="114">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</sst>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24" tableBorderDxfId="23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0" dataDxfId="12" headerRowBorderDxfId="1" tableBorderDxfId="11">
  <autoFilter ref="B4:D7" xr:uid="{180FB5DC-F8E5-4FC4-BB23-2BF960AE638A}"/>
  <tableColumns count="3">
    <tableColumn id="1" xr3:uid="{0D57DA25-020F-4C9B-A627-0D833E1EF48E}" name="Sprint" dataDxfId="10"/>
    <tableColumn id="4" xr3:uid="{012F0C2B-9F15-43EB-8733-D8818A69C29D}" name="Pontos Planejados" dataDxfId="9"/>
    <tableColumn id="2" xr3:uid="{8F37F712-2BBC-4C58-ABF5-9A8326EB5006}" name="Pontos Realizados" dataDxfId="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zoomScale="70" zoomScaleNormal="70" workbookViewId="0">
      <selection activeCell="E9" sqref="E9"/>
    </sheetView>
  </sheetViews>
  <sheetFormatPr defaultColWidth="8.81640625" defaultRowHeight="15.5" x14ac:dyDescent="0.35"/>
  <cols>
    <col min="1" max="1" width="58.453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35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6.5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6.5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2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6.5" x14ac:dyDescent="0.3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6.5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6.5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33</v>
      </c>
      <c r="I15" s="2" t="s">
        <v>103</v>
      </c>
      <c r="J15" s="2" t="s">
        <v>37</v>
      </c>
    </row>
    <row r="16" spans="1:13" ht="46.5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33</v>
      </c>
      <c r="I17" s="2" t="s">
        <v>106</v>
      </c>
      <c r="J17" s="2" t="s">
        <v>37</v>
      </c>
    </row>
    <row r="18" spans="1:10" ht="46.5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33</v>
      </c>
      <c r="I18" s="2" t="s">
        <v>104</v>
      </c>
      <c r="J18" s="2" t="s">
        <v>37</v>
      </c>
    </row>
    <row r="19" spans="1:10" ht="46.5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31</v>
      </c>
      <c r="I19" s="2" t="s">
        <v>103</v>
      </c>
      <c r="J19" s="2" t="s">
        <v>37</v>
      </c>
    </row>
    <row r="20" spans="1:10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6.5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6.5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31</v>
      </c>
      <c r="I23" s="2" t="s">
        <v>104</v>
      </c>
      <c r="J23" s="2" t="s">
        <v>39</v>
      </c>
    </row>
    <row r="24" spans="1:10" ht="31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1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31</v>
      </c>
      <c r="I25" s="2" t="s">
        <v>103</v>
      </c>
      <c r="J25" s="2" t="s">
        <v>38</v>
      </c>
    </row>
    <row r="26" spans="1:10" ht="31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31</v>
      </c>
      <c r="I26" s="2" t="s">
        <v>102</v>
      </c>
      <c r="J26" s="2" t="s">
        <v>36</v>
      </c>
    </row>
    <row r="27" spans="1:10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31</v>
      </c>
      <c r="I28" s="2" t="s">
        <v>107</v>
      </c>
      <c r="J28" s="2" t="s">
        <v>41</v>
      </c>
    </row>
    <row r="29" spans="1:10" ht="3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33</v>
      </c>
      <c r="I29" s="2" t="s">
        <v>104</v>
      </c>
      <c r="J29" s="2" t="s">
        <v>38</v>
      </c>
    </row>
    <row r="30" spans="1:10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33</v>
      </c>
      <c r="I30" s="2" t="s">
        <v>106</v>
      </c>
      <c r="J30" s="2" t="s">
        <v>41</v>
      </c>
    </row>
    <row r="31" spans="1:10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33</v>
      </c>
      <c r="I31" s="2" t="s">
        <v>106</v>
      </c>
      <c r="J31" s="2" t="s">
        <v>39</v>
      </c>
    </row>
    <row r="32" spans="1:10" ht="3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33</v>
      </c>
      <c r="I32" s="2" t="s">
        <v>104</v>
      </c>
      <c r="J32" s="2" t="s">
        <v>39</v>
      </c>
    </row>
    <row r="33" spans="1:10" ht="3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3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33</v>
      </c>
      <c r="I34" s="2" t="s">
        <v>107</v>
      </c>
      <c r="J34" s="2" t="s">
        <v>40</v>
      </c>
    </row>
    <row r="35" spans="1:10" x14ac:dyDescent="0.3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33</v>
      </c>
      <c r="I35" s="2" t="s">
        <v>102</v>
      </c>
      <c r="J35" s="2" t="s">
        <v>40</v>
      </c>
    </row>
    <row r="36" spans="1:10" x14ac:dyDescent="0.3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x14ac:dyDescent="0.3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x14ac:dyDescent="0.3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x14ac:dyDescent="0.3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x14ac:dyDescent="0.3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x14ac:dyDescent="0.3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x14ac:dyDescent="0.3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33</v>
      </c>
      <c r="I42" s="2" t="s">
        <v>105</v>
      </c>
      <c r="J42" s="2" t="s">
        <v>38</v>
      </c>
    </row>
    <row r="43" spans="1:10" ht="31" x14ac:dyDescent="0.3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3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33</v>
      </c>
      <c r="I44" s="2" t="s">
        <v>104</v>
      </c>
      <c r="J44" s="2" t="s">
        <v>39</v>
      </c>
    </row>
    <row r="45" spans="1:10" x14ac:dyDescent="0.3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3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x14ac:dyDescent="0.3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3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x14ac:dyDescent="0.3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x14ac:dyDescent="0.3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33</v>
      </c>
      <c r="I50" s="2" t="s">
        <v>106</v>
      </c>
      <c r="J50" s="2" t="s">
        <v>37</v>
      </c>
    </row>
    <row r="51" spans="1:10" x14ac:dyDescent="0.3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2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7" priority="4" operator="equal">
      <formula>"Essencial"</formula>
    </cfRule>
    <cfRule type="cellIs" dxfId="6" priority="5" operator="equal">
      <formula>"Desejável"</formula>
    </cfRule>
    <cfRule type="cellIs" dxfId="5" priority="6" operator="equal">
      <formula>"Importante"</formula>
    </cfRule>
  </conditionalFormatting>
  <conditionalFormatting sqref="H3:J51">
    <cfRule type="cellIs" dxfId="4" priority="1" operator="equal">
      <formula>"Finalizada"</formula>
    </cfRule>
    <cfRule type="cellIs" dxfId="3" priority="2" operator="equal">
      <formula>"Em Andamento"</formula>
    </cfRule>
    <cfRule type="cellIs" dxfId="2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D10" sqref="D10"/>
    </sheetView>
  </sheetViews>
  <sheetFormatPr defaultColWidth="8.7265625" defaultRowHeight="15.5" x14ac:dyDescent="0.35"/>
  <cols>
    <col min="1" max="1" width="4.453125" style="9" customWidth="1"/>
    <col min="2" max="2" width="9.54296875" style="9" bestFit="1" customWidth="1"/>
    <col min="3" max="3" width="26.81640625" style="9" bestFit="1" customWidth="1"/>
    <col min="4" max="4" width="27.26953125" style="9" customWidth="1"/>
    <col min="5" max="16384" width="8.7265625" style="9"/>
  </cols>
  <sheetData>
    <row r="2" spans="2:4" ht="16" thickBot="1" x14ac:dyDescent="0.4"/>
    <row r="3" spans="2:4" x14ac:dyDescent="0.35">
      <c r="B3" s="12" t="s">
        <v>113</v>
      </c>
      <c r="C3" s="13">
        <f>SUM(C5:C7)</f>
        <v>351</v>
      </c>
      <c r="D3" s="14">
        <f>SUM(D5:D7)</f>
        <v>352</v>
      </c>
    </row>
    <row r="4" spans="2:4" ht="16" thickBot="1" x14ac:dyDescent="0.4">
      <c r="B4" s="15" t="s">
        <v>16</v>
      </c>
      <c r="C4" s="16" t="s">
        <v>111</v>
      </c>
      <c r="D4" s="17" t="s">
        <v>112</v>
      </c>
    </row>
    <row r="5" spans="2:4" x14ac:dyDescent="0.35">
      <c r="B5" s="9">
        <v>1</v>
      </c>
      <c r="C5" s="9">
        <v>117</v>
      </c>
      <c r="D5" s="9">
        <f>SUMIF(Backlog!$G:$G,B5,Backlog!$E:$E)</f>
        <v>95</v>
      </c>
    </row>
    <row r="6" spans="2:4" x14ac:dyDescent="0.35">
      <c r="B6" s="9">
        <v>2</v>
      </c>
      <c r="C6" s="9">
        <v>117</v>
      </c>
      <c r="D6" s="9">
        <f>SUMIF(Backlog!$G:$G,B6,Backlog!$E:$E)</f>
        <v>124</v>
      </c>
    </row>
    <row r="7" spans="2:4" x14ac:dyDescent="0.35">
      <c r="B7" s="9">
        <v>3</v>
      </c>
      <c r="C7" s="9">
        <v>117</v>
      </c>
      <c r="D7" s="9">
        <f>SUMIF(Backlog!$G:$G,B7,Backlog!$E:$E)</f>
        <v>133</v>
      </c>
    </row>
    <row r="8" spans="2:4" ht="16" thickBot="1" x14ac:dyDescent="0.4"/>
    <row r="9" spans="2:4" ht="16" thickBot="1" x14ac:dyDescent="0.4">
      <c r="B9" s="12" t="s">
        <v>110</v>
      </c>
      <c r="C9" s="18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2024-10-07T20:02:15Z</dcterms:modified>
</cp:coreProperties>
</file>