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d622\.spyder-py3\"/>
    </mc:Choice>
  </mc:AlternateContent>
  <xr:revisionPtr revIDLastSave="0" documentId="13_ncr:1_{387FA067-5068-48C8-AF4E-54A9ADBA52EF}" xr6:coauthVersionLast="47" xr6:coauthVersionMax="47" xr10:uidLastSave="{00000000-0000-0000-0000-000000000000}"/>
  <bookViews>
    <workbookView xWindow="22932" yWindow="-108" windowWidth="23256" windowHeight="12456" xr2:uid="{B64FED63-5A44-4817-9B86-BDC4FEFBC67D}"/>
  </bookViews>
  <sheets>
    <sheet name="Sheet1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3" i="1" l="1"/>
  <c r="D53" i="1"/>
  <c r="B52" i="1"/>
  <c r="D52" i="1"/>
  <c r="B51" i="1"/>
  <c r="D51" i="1"/>
  <c r="J48" i="1"/>
  <c r="K48" i="1" s="1"/>
  <c r="H48" i="1"/>
  <c r="J47" i="1"/>
  <c r="K47" i="1" s="1"/>
  <c r="H47" i="1"/>
  <c r="J46" i="1"/>
  <c r="K46" i="1"/>
  <c r="H46" i="1"/>
  <c r="J44" i="1"/>
  <c r="K44" i="1" s="1"/>
  <c r="H44" i="1"/>
  <c r="J45" i="1"/>
  <c r="H45" i="1"/>
  <c r="J43" i="1"/>
  <c r="K43" i="1" s="1"/>
  <c r="H43" i="1"/>
  <c r="H42" i="1"/>
  <c r="J42" i="1"/>
  <c r="K42" i="1" s="1"/>
  <c r="J41" i="1"/>
  <c r="K41" i="1"/>
  <c r="H41" i="1"/>
  <c r="J40" i="1"/>
  <c r="K40" i="1" s="1"/>
  <c r="H40" i="1"/>
  <c r="J39" i="1"/>
  <c r="K39" i="1"/>
  <c r="H39" i="1"/>
  <c r="B50" i="1"/>
  <c r="D50" i="1"/>
  <c r="B49" i="1"/>
  <c r="D49" i="1"/>
  <c r="E49" i="1" s="1"/>
  <c r="B48" i="1"/>
  <c r="D48" i="1"/>
  <c r="J38" i="1"/>
  <c r="K38" i="1"/>
  <c r="H38" i="1"/>
  <c r="J37" i="1"/>
  <c r="K37" i="1"/>
  <c r="H37" i="1"/>
  <c r="J36" i="1"/>
  <c r="K36" i="1"/>
  <c r="H36" i="1"/>
  <c r="J35" i="1"/>
  <c r="K35" i="1"/>
  <c r="H35" i="1"/>
  <c r="J34" i="1"/>
  <c r="K34" i="1" s="1"/>
  <c r="H34" i="1"/>
  <c r="J33" i="1"/>
  <c r="K33" i="1"/>
  <c r="H33" i="1"/>
  <c r="J32" i="1"/>
  <c r="K32" i="1" s="1"/>
  <c r="H32" i="1"/>
  <c r="J31" i="1"/>
  <c r="K31" i="1" s="1"/>
  <c r="H31" i="1"/>
  <c r="J30" i="1"/>
  <c r="K30" i="1" s="1"/>
  <c r="H30" i="1"/>
  <c r="J29" i="1"/>
  <c r="K29" i="1"/>
  <c r="H29" i="1"/>
  <c r="J28" i="1"/>
  <c r="H28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1" i="1"/>
  <c r="Z1" i="1"/>
  <c r="D19" i="1"/>
  <c r="B19" i="1"/>
  <c r="J27" i="1"/>
  <c r="K27" i="1" s="1"/>
  <c r="H27" i="1"/>
  <c r="J26" i="1"/>
  <c r="H26" i="1"/>
  <c r="J25" i="1"/>
  <c r="H25" i="1"/>
  <c r="J24" i="1"/>
  <c r="K24" i="1" s="1"/>
  <c r="H24" i="1"/>
  <c r="J23" i="1"/>
  <c r="H23" i="1"/>
  <c r="J22" i="1"/>
  <c r="H22" i="1"/>
  <c r="D18" i="1"/>
  <c r="B18" i="1"/>
  <c r="J21" i="1"/>
  <c r="K21" i="1" s="1"/>
  <c r="H21" i="1"/>
  <c r="J20" i="1"/>
  <c r="H20" i="1"/>
  <c r="J19" i="1"/>
  <c r="H19" i="1"/>
  <c r="J18" i="1"/>
  <c r="H18" i="1"/>
  <c r="D17" i="1"/>
  <c r="B17" i="1"/>
  <c r="J17" i="1"/>
  <c r="H17" i="1"/>
  <c r="J16" i="1"/>
  <c r="H16" i="1"/>
  <c r="J15" i="1"/>
  <c r="H15" i="1"/>
  <c r="D15" i="1"/>
  <c r="B15" i="1"/>
  <c r="J14" i="1"/>
  <c r="H14" i="1"/>
  <c r="D14" i="1"/>
  <c r="B14" i="1"/>
  <c r="K2" i="1"/>
  <c r="D3" i="1"/>
  <c r="B3" i="1"/>
  <c r="H2" i="1"/>
  <c r="J2" i="1"/>
  <c r="J3" i="1"/>
  <c r="J4" i="1"/>
  <c r="J5" i="1"/>
  <c r="J6" i="1"/>
  <c r="J7" i="1"/>
  <c r="J8" i="1"/>
  <c r="J9" i="1"/>
  <c r="D11" i="1"/>
  <c r="J10" i="1"/>
  <c r="J11" i="1"/>
  <c r="J12" i="1"/>
  <c r="D13" i="1"/>
  <c r="J13" i="1"/>
  <c r="H13" i="1"/>
  <c r="B47" i="1"/>
  <c r="D47" i="1"/>
  <c r="B13" i="1"/>
  <c r="B46" i="1"/>
  <c r="D46" i="1"/>
  <c r="B45" i="1"/>
  <c r="D45" i="1"/>
  <c r="B44" i="1"/>
  <c r="D44" i="1"/>
  <c r="B43" i="1"/>
  <c r="D43" i="1"/>
  <c r="B42" i="1"/>
  <c r="D42" i="1"/>
  <c r="H12" i="1"/>
  <c r="B41" i="1"/>
  <c r="D41" i="1"/>
  <c r="B40" i="1"/>
  <c r="D40" i="1"/>
  <c r="B39" i="1"/>
  <c r="D39" i="1"/>
  <c r="B38" i="1"/>
  <c r="D38" i="1"/>
  <c r="B37" i="1"/>
  <c r="D37" i="1"/>
  <c r="B36" i="1"/>
  <c r="D36" i="1"/>
  <c r="B35" i="1"/>
  <c r="D35" i="1"/>
  <c r="B34" i="1"/>
  <c r="D34" i="1"/>
  <c r="B33" i="1"/>
  <c r="D33" i="1"/>
  <c r="B32" i="1"/>
  <c r="D32" i="1"/>
  <c r="E53" i="1" l="1"/>
  <c r="E52" i="1"/>
  <c r="E51" i="1"/>
  <c r="K45" i="1"/>
  <c r="E50" i="1"/>
  <c r="E48" i="1"/>
  <c r="K16" i="1"/>
  <c r="K19" i="1"/>
  <c r="K13" i="1"/>
  <c r="E3" i="1"/>
  <c r="K14" i="1"/>
  <c r="K20" i="1"/>
  <c r="K12" i="1"/>
  <c r="E17" i="1"/>
  <c r="K15" i="1"/>
  <c r="K18" i="1"/>
  <c r="K25" i="1"/>
  <c r="K26" i="1"/>
  <c r="K17" i="1"/>
  <c r="K28" i="1"/>
  <c r="E19" i="1"/>
  <c r="K22" i="1"/>
  <c r="K23" i="1"/>
  <c r="E18" i="1"/>
  <c r="E15" i="1"/>
  <c r="E13" i="1"/>
  <c r="E14" i="1"/>
  <c r="E47" i="1"/>
  <c r="E45" i="1"/>
  <c r="E35" i="1"/>
  <c r="E46" i="1"/>
  <c r="E44" i="1"/>
  <c r="E43" i="1"/>
  <c r="E42" i="1"/>
  <c r="E41" i="1"/>
  <c r="E40" i="1"/>
  <c r="E39" i="1"/>
  <c r="E38" i="1"/>
  <c r="E37" i="1"/>
  <c r="E36" i="1"/>
  <c r="E34" i="1"/>
  <c r="E33" i="1"/>
  <c r="E32" i="1"/>
  <c r="B31" i="1"/>
  <c r="D31" i="1"/>
  <c r="B30" i="1"/>
  <c r="D30" i="1"/>
  <c r="B29" i="1"/>
  <c r="D29" i="1"/>
  <c r="B28" i="1"/>
  <c r="D28" i="1"/>
  <c r="B27" i="1"/>
  <c r="D27" i="1"/>
  <c r="B26" i="1"/>
  <c r="D26" i="1"/>
  <c r="B24" i="1"/>
  <c r="D24" i="1"/>
  <c r="B25" i="1"/>
  <c r="D25" i="1"/>
  <c r="B23" i="1"/>
  <c r="D23" i="1"/>
  <c r="D22" i="1"/>
  <c r="B22" i="1"/>
  <c r="H11" i="1"/>
  <c r="K11" i="1" s="1"/>
  <c r="H10" i="1"/>
  <c r="K10" i="1" s="1"/>
  <c r="B21" i="1"/>
  <c r="D21" i="1"/>
  <c r="D12" i="1"/>
  <c r="B12" i="1"/>
  <c r="B11" i="1"/>
  <c r="E11" i="1" s="1"/>
  <c r="B20" i="1"/>
  <c r="D20" i="1"/>
  <c r="B16" i="1"/>
  <c r="D16" i="1"/>
  <c r="P10" i="1"/>
  <c r="N10" i="1"/>
  <c r="P9" i="1"/>
  <c r="N9" i="1"/>
  <c r="P8" i="1"/>
  <c r="N8" i="1"/>
  <c r="P7" i="1"/>
  <c r="N7" i="1"/>
  <c r="P6" i="1"/>
  <c r="N6" i="1"/>
  <c r="P5" i="1"/>
  <c r="N5" i="1"/>
  <c r="P4" i="1"/>
  <c r="N4" i="1"/>
  <c r="Q4" i="1" s="1"/>
  <c r="P3" i="1"/>
  <c r="N3" i="1"/>
  <c r="P2" i="1"/>
  <c r="N2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H9" i="1"/>
  <c r="K9" i="1" s="1"/>
  <c r="H8" i="1"/>
  <c r="K8" i="1" s="1"/>
  <c r="H7" i="1"/>
  <c r="K7" i="1" s="1"/>
  <c r="H6" i="1"/>
  <c r="K6" i="1" s="1"/>
  <c r="H5" i="1"/>
  <c r="K5" i="1" s="1"/>
  <c r="H4" i="1"/>
  <c r="K4" i="1" s="1"/>
  <c r="H3" i="1"/>
  <c r="K3" i="1" s="1"/>
  <c r="B10" i="1"/>
  <c r="D10" i="1"/>
  <c r="B9" i="1"/>
  <c r="D9" i="1"/>
  <c r="E9" i="1" s="1"/>
  <c r="B8" i="1"/>
  <c r="D8" i="1"/>
  <c r="B7" i="1"/>
  <c r="D7" i="1"/>
  <c r="B6" i="1"/>
  <c r="D6" i="1"/>
  <c r="B5" i="1"/>
  <c r="D5" i="1"/>
  <c r="B4" i="1"/>
  <c r="D4" i="1"/>
  <c r="B2" i="1"/>
  <c r="D2" i="1"/>
  <c r="Q2" i="1" l="1"/>
  <c r="Q9" i="1"/>
  <c r="T9" i="1" s="1"/>
  <c r="Q3" i="1"/>
  <c r="T3" i="1" s="1"/>
  <c r="Q6" i="1"/>
  <c r="T6" i="1" s="1"/>
  <c r="Q10" i="1"/>
  <c r="T10" i="1" s="1"/>
  <c r="Q8" i="1"/>
  <c r="T8" i="1" s="1"/>
  <c r="Q7" i="1"/>
  <c r="T7" i="1" s="1"/>
  <c r="Q5" i="1"/>
  <c r="T5" i="1" s="1"/>
  <c r="E12" i="1"/>
  <c r="E21" i="1"/>
  <c r="E31" i="1"/>
  <c r="E30" i="1"/>
  <c r="E29" i="1"/>
  <c r="E28" i="1"/>
  <c r="E27" i="1"/>
  <c r="E26" i="1"/>
  <c r="E24" i="1"/>
  <c r="E25" i="1"/>
  <c r="E23" i="1"/>
  <c r="E22" i="1"/>
  <c r="E20" i="1"/>
  <c r="E16" i="1"/>
  <c r="T4" i="1"/>
  <c r="E10" i="1"/>
  <c r="E5" i="1"/>
  <c r="E7" i="1"/>
  <c r="E6" i="1"/>
  <c r="E8" i="1"/>
  <c r="E4" i="1"/>
  <c r="E2" i="1"/>
  <c r="AA1" i="1"/>
</calcChain>
</file>

<file path=xl/sharedStrings.xml><?xml version="1.0" encoding="utf-8"?>
<sst xmlns="http://schemas.openxmlformats.org/spreadsheetml/2006/main" count="22" uniqueCount="20">
  <si>
    <t>Time</t>
  </si>
  <si>
    <t>Value</t>
  </si>
  <si>
    <t>Real_Value</t>
  </si>
  <si>
    <t>Timeshow</t>
  </si>
  <si>
    <t>T</t>
  </si>
  <si>
    <t>TShow</t>
  </si>
  <si>
    <t>Date</t>
  </si>
  <si>
    <t>Date_decimal</t>
  </si>
  <si>
    <t>Hour</t>
  </si>
  <si>
    <t>Date_show</t>
  </si>
  <si>
    <t>Hourshow</t>
  </si>
  <si>
    <t>Time_future</t>
  </si>
  <si>
    <t>Tfuture</t>
  </si>
  <si>
    <t>Value_future_got</t>
  </si>
  <si>
    <t>Real_value_future</t>
  </si>
  <si>
    <t>Hour_future</t>
  </si>
  <si>
    <t>Total_time_future</t>
  </si>
  <si>
    <t xml:space="preserve"> </t>
  </si>
  <si>
    <t>time_help_future</t>
  </si>
  <si>
    <t>help_value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</si>
</sst>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0"/>
    <numFmt numFmtId="166" formatCode="0.0000"/>
  </numFmts>
  <fonts count="9">
    <font>
      <sz val="11"/>
      <color theme="1"/>
      <name val="Calibri"/>
      <family val="2"/>
      <scheme val="minor"/>
    </font>
    <font>
      <sz val="10"/>
      <color rgb="FFF84960"/>
      <name val="Arial"/>
      <family val="2"/>
    </font>
    <font>
      <sz val="10"/>
      <color rgb="FF02C076"/>
      <name val="Arial"/>
      <family val="2"/>
    </font>
    <font>
      <sz val="7"/>
      <color rgb="FF929AA5"/>
      <name val="Arial"/>
      <family val="2"/>
    </font>
    <font>
      <sz val="14"/>
      <color rgb="FFF8496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rgb="FF02C076"/>
      <name val="Arial"/>
      <family val="2"/>
    </font>
    <font>
      <sz val="12"/>
      <color rgb="FFEAECEF"/>
      <name val="Arial"/>
      <family val="2"/>
    </font>
    <font>
      <sz val="8"/>
      <color rgb="FF202124"/>
      <name val="Roboto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A2E7FA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4" fontId="0" fillId="0" borderId="0" xfId="0" applyNumberFormat="1"/>
    <xf numFmtId="21" fontId="0" fillId="0" borderId="0" xfId="0" applyNumberFormat="1"/>
    <xf numFmtId="164" fontId="0" fillId="0" borderId="0" xfId="0" applyNumberFormat="1"/>
    <xf numFmtId="20" fontId="0" fillId="0" borderId="0" xfId="0" applyNumberFormat="1"/>
    <xf numFmtId="14" fontId="0" fillId="0" borderId="0" xfId="0" applyNumberFormat="1"/>
    <xf numFmtId="2" fontId="0" fillId="0" borderId="0" xfId="0" applyNumberFormat="1"/>
    <xf numFmtId="165" fontId="0" fillId="0" borderId="0" xfId="0" applyNumberFormat="1"/>
    <xf numFmtId="4" fontId="1" fillId="0" borderId="0" xfId="0" applyNumberFormat="1" applyFont="1"/>
    <xf numFmtId="4" fontId="2" fillId="0" borderId="0" xfId="0" applyNumberFormat="1" applyFont="1"/>
    <xf numFmtId="166" fontId="0" fillId="0" borderId="0" xfId="0" applyNumberFormat="1"/>
    <xf numFmtId="14" fontId="0" fillId="2" borderId="0" xfId="0" applyNumberFormat="1" applyFill="1"/>
    <xf numFmtId="164" fontId="0" fillId="2" borderId="0" xfId="0" applyNumberFormat="1" applyFill="1"/>
    <xf numFmtId="165" fontId="0" fillId="2" borderId="0" xfId="0" applyNumberFormat="1" applyFill="1"/>
    <xf numFmtId="4" fontId="0" fillId="2" borderId="0" xfId="0" applyNumberFormat="1" applyFill="1"/>
    <xf numFmtId="20" fontId="0" fillId="2" borderId="0" xfId="0" applyNumberFormat="1" applyFill="1"/>
    <xf numFmtId="4" fontId="1" fillId="2" borderId="0" xfId="0" applyNumberFormat="1" applyFont="1" applyFill="1"/>
    <xf numFmtId="4" fontId="2" fillId="2" borderId="0" xfId="0" applyNumberFormat="1" applyFont="1" applyFill="1"/>
    <xf numFmtId="4" fontId="2" fillId="2" borderId="0" xfId="0" applyNumberFormat="1" applyFont="1" applyFill="1" applyAlignment="1">
      <alignment vertical="center" wrapText="1"/>
    </xf>
    <xf numFmtId="0" fontId="0" fillId="2" borderId="0" xfId="0" applyFill="1"/>
    <xf numFmtId="4" fontId="3" fillId="2" borderId="0" xfId="0" applyNumberFormat="1" applyFont="1" applyFill="1"/>
    <xf numFmtId="4" fontId="4" fillId="2" borderId="0" xfId="0" applyNumberFormat="1" applyFont="1" applyFill="1" applyAlignment="1">
      <alignment vertical="center" wrapText="1"/>
    </xf>
    <xf numFmtId="2" fontId="0" fillId="3" borderId="0" xfId="0" applyNumberFormat="1" applyFill="1"/>
    <xf numFmtId="165" fontId="0" fillId="3" borderId="0" xfId="0" applyNumberFormat="1" applyFill="1"/>
    <xf numFmtId="164" fontId="0" fillId="3" borderId="0" xfId="0" applyNumberFormat="1" applyFill="1"/>
    <xf numFmtId="14" fontId="0" fillId="4" borderId="0" xfId="0" applyNumberFormat="1" applyFill="1"/>
    <xf numFmtId="0" fontId="0" fillId="4" borderId="0" xfId="0" applyFill="1"/>
    <xf numFmtId="4" fontId="1" fillId="4" borderId="0" xfId="0" applyNumberFormat="1" applyFont="1" applyFill="1"/>
    <xf numFmtId="4" fontId="0" fillId="4" borderId="0" xfId="0" applyNumberFormat="1" applyFill="1"/>
    <xf numFmtId="0" fontId="5" fillId="0" borderId="0" xfId="0" applyFont="1"/>
    <xf numFmtId="20" fontId="0" fillId="4" borderId="0" xfId="0" applyNumberFormat="1" applyFill="1"/>
    <xf numFmtId="4" fontId="6" fillId="2" borderId="0" xfId="0" applyNumberFormat="1" applyFont="1" applyFill="1"/>
    <xf numFmtId="4" fontId="7" fillId="0" borderId="0" xfId="0" applyNumberFormat="1" applyFont="1"/>
    <xf numFmtId="4" fontId="2" fillId="0" borderId="0" xfId="0" applyNumberFormat="1" applyFont="1" applyAlignment="1">
      <alignment vertical="center" wrapText="1"/>
    </xf>
    <xf numFmtId="0" fontId="8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2E7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587FB-ED42-4A7B-B76F-673DA28B8408}">
  <dimension ref="A1:AI799"/>
  <sheetViews>
    <sheetView tabSelected="1" topLeftCell="A49" zoomScaleNormal="100" workbookViewId="0">
      <selection activeCell="G55" sqref="G55"/>
    </sheetView>
  </sheetViews>
  <sheetFormatPr defaultRowHeight="14.4"/>
  <cols>
    <col min="1" max="1" width="10.5546875" bestFit="1" customWidth="1"/>
    <col min="2" max="2" width="12.5546875" bestFit="1" customWidth="1"/>
    <col min="3" max="3" width="10.5546875" bestFit="1" customWidth="1"/>
    <col min="4" max="4" width="9.5546875" bestFit="1" customWidth="1"/>
    <col min="5" max="5" width="12.5546875" bestFit="1" customWidth="1"/>
    <col min="6" max="6" width="12.6640625" bestFit="1" customWidth="1"/>
    <col min="7" max="8" width="10.5546875" bestFit="1" customWidth="1"/>
    <col min="10" max="10" width="9.5546875" bestFit="1" customWidth="1"/>
    <col min="11" max="11" width="12.5546875" bestFit="1" customWidth="1"/>
    <col min="12" max="12" width="10" bestFit="1" customWidth="1"/>
    <col min="13" max="14" width="12.5546875" bestFit="1" customWidth="1"/>
    <col min="15" max="15" width="11" bestFit="1" customWidth="1"/>
    <col min="16" max="16" width="10.5546875" bestFit="1" customWidth="1"/>
    <col min="17" max="17" width="14.44140625" customWidth="1"/>
    <col min="19" max="19" width="13.33203125" customWidth="1"/>
  </cols>
  <sheetData>
    <row r="1" spans="1:35">
      <c r="A1" t="s">
        <v>6</v>
      </c>
      <c r="B1" t="s">
        <v>7</v>
      </c>
      <c r="C1" t="s">
        <v>4</v>
      </c>
      <c r="D1" t="s">
        <v>8</v>
      </c>
      <c r="E1" t="s">
        <v>0</v>
      </c>
      <c r="F1" t="s">
        <v>1</v>
      </c>
      <c r="G1" t="s">
        <v>9</v>
      </c>
      <c r="H1" t="s">
        <v>7</v>
      </c>
      <c r="I1" t="s">
        <v>5</v>
      </c>
      <c r="J1" t="s">
        <v>10</v>
      </c>
      <c r="K1" t="s">
        <v>3</v>
      </c>
      <c r="L1" t="s">
        <v>2</v>
      </c>
      <c r="M1" t="s">
        <v>11</v>
      </c>
      <c r="N1" t="s">
        <v>12</v>
      </c>
      <c r="O1" t="s">
        <v>15</v>
      </c>
      <c r="P1" t="s">
        <v>11</v>
      </c>
      <c r="Q1" t="s">
        <v>16</v>
      </c>
      <c r="R1" t="s">
        <v>13</v>
      </c>
      <c r="T1" t="s">
        <v>18</v>
      </c>
      <c r="U1" t="s">
        <v>19</v>
      </c>
      <c r="V1" t="s">
        <v>14</v>
      </c>
      <c r="Y1">
        <f ca="1">INT(RAND()*(22-5))+5</f>
        <v>15</v>
      </c>
      <c r="Z1">
        <f ca="1">INT(RAND()*24)</f>
        <v>2</v>
      </c>
      <c r="AA1">
        <f t="shared" ref="AA1:AA27" ca="1" si="0">INT(RAND()*60)</f>
        <v>13</v>
      </c>
      <c r="AC1">
        <v>5</v>
      </c>
      <c r="AD1">
        <v>0</v>
      </c>
      <c r="AE1">
        <v>51</v>
      </c>
      <c r="AG1">
        <v>16</v>
      </c>
      <c r="AH1">
        <v>10</v>
      </c>
      <c r="AI1">
        <v>21</v>
      </c>
    </row>
    <row r="2" spans="1:35">
      <c r="A2" s="5">
        <v>45047</v>
      </c>
      <c r="B2" s="19">
        <f>A2</f>
        <v>45047</v>
      </c>
      <c r="C2" s="4">
        <v>0.36249999999999999</v>
      </c>
      <c r="D2" s="12">
        <f t="shared" ref="D2:D3" si="1">(C2-INT(C2))*24</f>
        <v>8.6999999999999993</v>
      </c>
      <c r="E2" s="13">
        <f t="shared" ref="E2:E3" si="2">B2+D2/24</f>
        <v>45047.362500000003</v>
      </c>
      <c r="F2">
        <v>28140.26</v>
      </c>
      <c r="G2" s="5">
        <v>45047</v>
      </c>
      <c r="H2" s="6">
        <f>G2</f>
        <v>45047</v>
      </c>
      <c r="I2" s="4">
        <v>0.40277777777777773</v>
      </c>
      <c r="J2" s="7">
        <f>(I2-INT(I2))*24</f>
        <v>9.6666666666666661</v>
      </c>
      <c r="K2" s="7">
        <f>H2+J2/24</f>
        <v>45047.402777777781</v>
      </c>
      <c r="L2">
        <v>28220.5</v>
      </c>
      <c r="M2" s="25">
        <v>45050</v>
      </c>
      <c r="N2" s="26">
        <f t="shared" ref="N2:N10" si="3">M2</f>
        <v>45050</v>
      </c>
      <c r="O2" s="4">
        <v>0.72777777777777775</v>
      </c>
      <c r="P2" s="26">
        <f t="shared" ref="P2:P10" si="4">O2</f>
        <v>0.72777777777777775</v>
      </c>
      <c r="Q2" s="26">
        <f>N2+P2/24</f>
        <v>45050.030324074076</v>
      </c>
      <c r="R2">
        <v>28701.597305094201</v>
      </c>
      <c r="T2">
        <v>45050.645833333336</v>
      </c>
      <c r="U2">
        <v>28725.134872501199</v>
      </c>
      <c r="V2">
        <v>28837.67</v>
      </c>
      <c r="Y2">
        <f t="shared" ref="Y2:Y27" ca="1" si="5">INT(RAND()*(22-5))+5</f>
        <v>21</v>
      </c>
      <c r="Z2">
        <f t="shared" ref="Z2:Z27" ca="1" si="6">INT(RAND()*10)</f>
        <v>2</v>
      </c>
      <c r="AA2">
        <f t="shared" ca="1" si="0"/>
        <v>53</v>
      </c>
      <c r="AC2">
        <v>5</v>
      </c>
      <c r="AD2">
        <v>8</v>
      </c>
      <c r="AE2">
        <v>43</v>
      </c>
      <c r="AG2">
        <v>16</v>
      </c>
      <c r="AH2">
        <v>11</v>
      </c>
      <c r="AI2">
        <v>46</v>
      </c>
    </row>
    <row r="3" spans="1:35">
      <c r="A3" s="5">
        <v>45047</v>
      </c>
      <c r="B3" s="19">
        <f>A3</f>
        <v>45047</v>
      </c>
      <c r="C3" s="4">
        <v>0.40277777777777773</v>
      </c>
      <c r="D3" s="12">
        <f t="shared" si="1"/>
        <v>9.6666666666666661</v>
      </c>
      <c r="E3" s="13">
        <f t="shared" si="2"/>
        <v>45047.402777777781</v>
      </c>
      <c r="F3">
        <v>28168.15</v>
      </c>
      <c r="G3" s="5">
        <v>45047</v>
      </c>
      <c r="H3" s="6">
        <f>G3</f>
        <v>45047</v>
      </c>
      <c r="I3" s="4">
        <v>0.48333333333333334</v>
      </c>
      <c r="J3" s="7">
        <f>(I3-INT(I3))*24</f>
        <v>11.6</v>
      </c>
      <c r="K3" s="7">
        <f t="shared" ref="K3:K16" si="7">H3+J3/24</f>
        <v>45047.48333333333</v>
      </c>
      <c r="L3">
        <v>28168.15</v>
      </c>
      <c r="M3" s="25">
        <v>45050</v>
      </c>
      <c r="N3" s="26">
        <f t="shared" si="3"/>
        <v>45050</v>
      </c>
      <c r="O3" s="30">
        <v>0.73263888888888884</v>
      </c>
      <c r="P3" s="26">
        <f t="shared" si="4"/>
        <v>0.73263888888888884</v>
      </c>
      <c r="Q3" s="26">
        <f t="shared" ref="Q3:Q10" si="8">N3+P3/24</f>
        <v>45050.030526620372</v>
      </c>
      <c r="R3">
        <v>28701.313272355001</v>
      </c>
      <c r="T3" s="26">
        <f t="shared" ref="T3:T10" si="9">Q3+S3</f>
        <v>45050.030526620372</v>
      </c>
      <c r="U3">
        <v>28701.313272355001</v>
      </c>
      <c r="V3">
        <v>28931.58</v>
      </c>
      <c r="Y3">
        <f t="shared" ca="1" si="5"/>
        <v>5</v>
      </c>
      <c r="Z3">
        <f t="shared" ca="1" si="6"/>
        <v>6</v>
      </c>
      <c r="AA3">
        <f t="shared" ca="1" si="0"/>
        <v>31</v>
      </c>
      <c r="AC3">
        <v>6</v>
      </c>
      <c r="AD3">
        <v>1</v>
      </c>
      <c r="AE3">
        <v>39</v>
      </c>
      <c r="AG3">
        <v>16</v>
      </c>
      <c r="AH3">
        <v>11</v>
      </c>
      <c r="AI3">
        <v>48</v>
      </c>
    </row>
    <row r="4" spans="1:35">
      <c r="A4" s="5">
        <v>45047</v>
      </c>
      <c r="B4" s="19">
        <f>A4</f>
        <v>45047</v>
      </c>
      <c r="C4" s="4">
        <v>0.5541666666666667</v>
      </c>
      <c r="D4" s="12">
        <f>(C4-INT(C4))*24</f>
        <v>13.3</v>
      </c>
      <c r="E4" s="13">
        <f>B4+D4/24</f>
        <v>45047.554166666669</v>
      </c>
      <c r="F4" s="8">
        <v>27979.42</v>
      </c>
      <c r="G4" s="5">
        <v>45047</v>
      </c>
      <c r="H4" s="6">
        <f>G4</f>
        <v>45047</v>
      </c>
      <c r="I4" s="4">
        <v>0.5131944444444444</v>
      </c>
      <c r="J4" s="7">
        <f>(I4-INT(I4))*24</f>
        <v>12.316666666666666</v>
      </c>
      <c r="K4" s="7">
        <f t="shared" si="7"/>
        <v>45047.513194444444</v>
      </c>
      <c r="L4">
        <v>27884.51</v>
      </c>
      <c r="M4" s="25">
        <v>45050</v>
      </c>
      <c r="N4" s="26">
        <f t="shared" si="3"/>
        <v>45050</v>
      </c>
      <c r="O4" s="30">
        <v>0.7583333333333333</v>
      </c>
      <c r="P4" s="26">
        <f t="shared" si="4"/>
        <v>0.7583333333333333</v>
      </c>
      <c r="Q4" s="26">
        <f t="shared" si="8"/>
        <v>45050.031597222223</v>
      </c>
      <c r="R4">
        <v>28702.116171460399</v>
      </c>
      <c r="T4" s="26">
        <f t="shared" si="9"/>
        <v>45050.031597222223</v>
      </c>
      <c r="U4">
        <v>28702.116171460399</v>
      </c>
      <c r="V4">
        <v>28955.9</v>
      </c>
      <c r="Y4">
        <f t="shared" ca="1" si="5"/>
        <v>7</v>
      </c>
      <c r="Z4">
        <f t="shared" ca="1" si="6"/>
        <v>7</v>
      </c>
      <c r="AA4">
        <f t="shared" ca="1" si="0"/>
        <v>6</v>
      </c>
      <c r="AC4">
        <v>6</v>
      </c>
      <c r="AD4">
        <v>9</v>
      </c>
      <c r="AE4">
        <v>52</v>
      </c>
      <c r="AG4">
        <v>17</v>
      </c>
      <c r="AH4">
        <v>11</v>
      </c>
      <c r="AI4">
        <v>40</v>
      </c>
    </row>
    <row r="5" spans="1:35">
      <c r="A5" s="5">
        <v>45047</v>
      </c>
      <c r="B5" s="19">
        <f>A5</f>
        <v>45047</v>
      </c>
      <c r="C5" s="4">
        <v>0.8833333333333333</v>
      </c>
      <c r="D5" s="12">
        <f>(C5-INT(C5))*24</f>
        <v>21.2</v>
      </c>
      <c r="E5" s="13">
        <f>B5+D5/24</f>
        <v>45047.883333333331</v>
      </c>
      <c r="F5" s="9">
        <v>28090.55</v>
      </c>
      <c r="G5" s="5">
        <v>45047</v>
      </c>
      <c r="H5" s="6">
        <f>G5</f>
        <v>45047</v>
      </c>
      <c r="I5" s="4">
        <v>0.62222222222222223</v>
      </c>
      <c r="J5" s="7">
        <f>(I5-INT(I5))*24</f>
        <v>14.933333333333334</v>
      </c>
      <c r="K5" s="7">
        <f t="shared" si="7"/>
        <v>45047.62222222222</v>
      </c>
      <c r="L5">
        <v>28014.54</v>
      </c>
      <c r="M5" s="25">
        <v>45050</v>
      </c>
      <c r="N5" s="26">
        <f t="shared" si="3"/>
        <v>45050</v>
      </c>
      <c r="O5" s="30">
        <v>0.77083333333333337</v>
      </c>
      <c r="P5" s="26">
        <f t="shared" si="4"/>
        <v>0.77083333333333337</v>
      </c>
      <c r="Q5" s="26">
        <f t="shared" si="8"/>
        <v>45050.032118055555</v>
      </c>
      <c r="R5">
        <v>28703.9626213066</v>
      </c>
      <c r="T5" s="26">
        <f t="shared" si="9"/>
        <v>45050.032118055555</v>
      </c>
      <c r="U5">
        <v>28703.9626213066</v>
      </c>
      <c r="V5">
        <v>28985.08</v>
      </c>
      <c r="Y5">
        <f t="shared" ca="1" si="5"/>
        <v>18</v>
      </c>
      <c r="Z5">
        <f t="shared" ca="1" si="6"/>
        <v>6</v>
      </c>
      <c r="AA5">
        <f t="shared" ca="1" si="0"/>
        <v>53</v>
      </c>
      <c r="AC5">
        <v>7</v>
      </c>
      <c r="AD5">
        <v>3</v>
      </c>
      <c r="AE5">
        <v>22</v>
      </c>
      <c r="AG5">
        <v>17</v>
      </c>
      <c r="AH5">
        <v>12</v>
      </c>
      <c r="AI5">
        <v>35</v>
      </c>
    </row>
    <row r="6" spans="1:35">
      <c r="A6" s="5">
        <v>45048</v>
      </c>
      <c r="B6" s="19">
        <f>A6</f>
        <v>45048</v>
      </c>
      <c r="C6" s="4">
        <v>0.34166666666666662</v>
      </c>
      <c r="D6" s="12">
        <f>(C6-INT(C6))*24</f>
        <v>8.1999999999999993</v>
      </c>
      <c r="E6" s="13">
        <f>B6+D6/24</f>
        <v>45048.341666666667</v>
      </c>
      <c r="F6" s="9">
        <v>28488.77</v>
      </c>
      <c r="G6" s="5">
        <v>45048</v>
      </c>
      <c r="H6" s="6">
        <f>G6</f>
        <v>45048</v>
      </c>
      <c r="I6" s="4">
        <v>0.41041666666666665</v>
      </c>
      <c r="J6" s="7">
        <f>(I6-INT(I6))*24</f>
        <v>9.85</v>
      </c>
      <c r="K6" s="7">
        <f t="shared" si="7"/>
        <v>45048.410416666666</v>
      </c>
      <c r="L6">
        <v>28551.67</v>
      </c>
      <c r="M6" s="25">
        <v>45050</v>
      </c>
      <c r="N6" s="26">
        <f t="shared" si="3"/>
        <v>45050</v>
      </c>
      <c r="O6" s="4">
        <v>0.77708333333333324</v>
      </c>
      <c r="P6" s="26">
        <f t="shared" si="4"/>
        <v>0.77708333333333324</v>
      </c>
      <c r="Q6" s="26">
        <f t="shared" si="8"/>
        <v>45050.03237847222</v>
      </c>
      <c r="R6">
        <v>28705.2570351748</v>
      </c>
      <c r="T6" s="26">
        <f t="shared" si="9"/>
        <v>45050.03237847222</v>
      </c>
      <c r="U6">
        <v>28705.2570351748</v>
      </c>
      <c r="V6">
        <v>29242.84</v>
      </c>
      <c r="Y6">
        <f t="shared" ca="1" si="5"/>
        <v>9</v>
      </c>
      <c r="Z6">
        <f t="shared" ca="1" si="6"/>
        <v>1</v>
      </c>
      <c r="AA6">
        <f t="shared" ca="1" si="0"/>
        <v>23</v>
      </c>
      <c r="AC6">
        <v>7</v>
      </c>
      <c r="AD6">
        <v>5</v>
      </c>
      <c r="AE6">
        <v>3</v>
      </c>
      <c r="AG6">
        <v>17</v>
      </c>
      <c r="AH6">
        <v>12</v>
      </c>
      <c r="AI6">
        <v>32</v>
      </c>
    </row>
    <row r="7" spans="1:35">
      <c r="A7" s="5">
        <v>45048</v>
      </c>
      <c r="B7" s="19">
        <f>A7</f>
        <v>45048</v>
      </c>
      <c r="C7" s="4">
        <v>0.64027777777777783</v>
      </c>
      <c r="D7" s="12">
        <f>(C7-INT(C7))*24</f>
        <v>15.366666666666667</v>
      </c>
      <c r="E7" s="13">
        <f>B7+D7/24</f>
        <v>45048.640277777777</v>
      </c>
      <c r="F7" s="9">
        <v>28793.17</v>
      </c>
      <c r="G7" s="5">
        <v>45048</v>
      </c>
      <c r="H7" s="6">
        <f>G7</f>
        <v>45048</v>
      </c>
      <c r="I7" s="4">
        <v>0.5444444444444444</v>
      </c>
      <c r="J7" s="7">
        <f>(I7-INT(I7))*24</f>
        <v>13.066666666666666</v>
      </c>
      <c r="K7" s="7">
        <f t="shared" si="7"/>
        <v>45048.544444444444</v>
      </c>
      <c r="L7">
        <v>28747.69</v>
      </c>
      <c r="M7" s="25">
        <v>45050</v>
      </c>
      <c r="N7" s="26">
        <f t="shared" si="3"/>
        <v>45050</v>
      </c>
      <c r="O7" s="30">
        <v>0.79583333333333339</v>
      </c>
      <c r="P7" s="26">
        <f t="shared" si="4"/>
        <v>0.79583333333333339</v>
      </c>
      <c r="Q7" s="26">
        <f t="shared" si="8"/>
        <v>45050.033159722225</v>
      </c>
      <c r="R7">
        <v>28710.671755645399</v>
      </c>
      <c r="T7" s="27">
        <f t="shared" si="9"/>
        <v>45050.033159722225</v>
      </c>
      <c r="U7">
        <v>28710.671755645399</v>
      </c>
      <c r="V7">
        <v>29489.040000000001</v>
      </c>
      <c r="Y7">
        <f t="shared" ca="1" si="5"/>
        <v>15</v>
      </c>
      <c r="Z7">
        <f t="shared" ca="1" si="6"/>
        <v>5</v>
      </c>
      <c r="AA7">
        <f t="shared" ca="1" si="0"/>
        <v>50</v>
      </c>
      <c r="AC7">
        <v>9</v>
      </c>
      <c r="AD7">
        <v>5</v>
      </c>
      <c r="AE7">
        <v>33</v>
      </c>
      <c r="AG7">
        <v>18</v>
      </c>
      <c r="AH7">
        <v>13</v>
      </c>
      <c r="AI7">
        <v>8</v>
      </c>
    </row>
    <row r="8" spans="1:35">
      <c r="A8" s="5">
        <v>45049</v>
      </c>
      <c r="B8" s="19">
        <f>A8</f>
        <v>45049</v>
      </c>
      <c r="C8" s="4">
        <v>0.37152777777777773</v>
      </c>
      <c r="D8" s="12">
        <f>(C8-INT(C8))*24</f>
        <v>8.9166666666666661</v>
      </c>
      <c r="E8" s="13">
        <f>B8+D8/24</f>
        <v>45049.371527777781</v>
      </c>
      <c r="F8" s="8">
        <v>28356.07</v>
      </c>
      <c r="G8" s="5">
        <v>45049</v>
      </c>
      <c r="H8" s="6">
        <f>G8</f>
        <v>45049</v>
      </c>
      <c r="I8" s="4">
        <v>0.61805555555555558</v>
      </c>
      <c r="J8" s="7">
        <f>(I8-INT(I8))*24</f>
        <v>14.833333333333334</v>
      </c>
      <c r="K8" s="7">
        <f t="shared" si="7"/>
        <v>45049.618055555555</v>
      </c>
      <c r="L8">
        <v>28973.96</v>
      </c>
      <c r="M8" s="25">
        <v>45050</v>
      </c>
      <c r="N8" s="26">
        <f t="shared" si="3"/>
        <v>45050</v>
      </c>
      <c r="O8" s="30">
        <v>0.79652777777777783</v>
      </c>
      <c r="P8" s="26">
        <f t="shared" si="4"/>
        <v>0.79652777777777783</v>
      </c>
      <c r="Q8" s="26">
        <f t="shared" si="8"/>
        <v>45050.033188657406</v>
      </c>
      <c r="R8">
        <v>28710.917339737</v>
      </c>
      <c r="T8" s="26">
        <f t="shared" si="9"/>
        <v>45050.033188657406</v>
      </c>
      <c r="U8">
        <v>28710.917339737</v>
      </c>
      <c r="V8">
        <v>29376.11</v>
      </c>
      <c r="Y8">
        <f t="shared" ca="1" si="5"/>
        <v>12</v>
      </c>
      <c r="Z8">
        <f t="shared" ca="1" si="6"/>
        <v>0</v>
      </c>
      <c r="AA8">
        <f t="shared" ca="1" si="0"/>
        <v>48</v>
      </c>
      <c r="AC8">
        <v>9</v>
      </c>
      <c r="AD8">
        <v>8</v>
      </c>
      <c r="AE8">
        <v>18</v>
      </c>
      <c r="AG8">
        <v>19</v>
      </c>
      <c r="AH8">
        <v>13</v>
      </c>
      <c r="AI8">
        <v>30</v>
      </c>
    </row>
    <row r="9" spans="1:35">
      <c r="A9" s="5">
        <v>45049</v>
      </c>
      <c r="B9" s="19">
        <f>A9</f>
        <v>45049</v>
      </c>
      <c r="C9" s="4">
        <v>0.84375</v>
      </c>
      <c r="D9" s="12">
        <f>(C9-INT(C9))*24</f>
        <v>20.25</v>
      </c>
      <c r="E9" s="13">
        <f>B9+D9/24</f>
        <v>45049.84375</v>
      </c>
      <c r="F9" s="9">
        <v>29149.23</v>
      </c>
      <c r="G9" s="5">
        <v>45049</v>
      </c>
      <c r="H9" s="6">
        <f>G9</f>
        <v>45049</v>
      </c>
      <c r="I9" s="4">
        <v>0.87638888888888899</v>
      </c>
      <c r="J9" s="7">
        <f>(I9-INT(I9))*24</f>
        <v>21.033333333333335</v>
      </c>
      <c r="K9" s="7">
        <f t="shared" si="7"/>
        <v>45049.876388888886</v>
      </c>
      <c r="L9">
        <v>29126.89</v>
      </c>
      <c r="M9" s="25">
        <v>45050</v>
      </c>
      <c r="N9" s="26">
        <f t="shared" si="3"/>
        <v>45050</v>
      </c>
      <c r="O9" s="30">
        <v>0.80486111111111114</v>
      </c>
      <c r="P9" s="28">
        <f t="shared" si="4"/>
        <v>0.80486111111111114</v>
      </c>
      <c r="Q9" s="26">
        <f t="shared" si="8"/>
        <v>45050.033535879629</v>
      </c>
      <c r="R9">
        <v>28714.120834416201</v>
      </c>
      <c r="T9" s="26">
        <f t="shared" si="9"/>
        <v>45050.033535879629</v>
      </c>
      <c r="U9">
        <v>28714.120834416201</v>
      </c>
      <c r="V9">
        <v>29281.25</v>
      </c>
      <c r="Y9">
        <f t="shared" ca="1" si="5"/>
        <v>16</v>
      </c>
      <c r="Z9">
        <f t="shared" ca="1" si="6"/>
        <v>7</v>
      </c>
      <c r="AA9">
        <f t="shared" ca="1" si="0"/>
        <v>34</v>
      </c>
      <c r="AC9">
        <v>10</v>
      </c>
      <c r="AD9">
        <v>8</v>
      </c>
      <c r="AE9">
        <v>40</v>
      </c>
      <c r="AG9">
        <v>19</v>
      </c>
      <c r="AH9">
        <v>15</v>
      </c>
      <c r="AI9">
        <v>15</v>
      </c>
    </row>
    <row r="10" spans="1:35">
      <c r="A10" s="5">
        <v>45050</v>
      </c>
      <c r="B10" s="19">
        <f>A10</f>
        <v>45050</v>
      </c>
      <c r="C10" s="4">
        <v>0.37152777777777773</v>
      </c>
      <c r="D10" s="12">
        <f>(C10-INT(C10))*24</f>
        <v>8.9166666666666661</v>
      </c>
      <c r="E10" s="13">
        <f>B10+D10/24</f>
        <v>45050.371527777781</v>
      </c>
      <c r="F10" s="8">
        <v>28967.71</v>
      </c>
      <c r="G10" s="5">
        <v>45050</v>
      </c>
      <c r="H10" s="6">
        <f>G10</f>
        <v>45050</v>
      </c>
      <c r="I10" s="4">
        <v>0.72777777777777775</v>
      </c>
      <c r="J10" s="7">
        <f>(I10-INT(I10))*24</f>
        <v>17.466666666666665</v>
      </c>
      <c r="K10" s="7">
        <f>H10+J10/24</f>
        <v>45050.727777777778</v>
      </c>
      <c r="L10">
        <v>28837.67</v>
      </c>
      <c r="M10" s="25">
        <v>45050</v>
      </c>
      <c r="N10" s="26">
        <f t="shared" si="3"/>
        <v>45050</v>
      </c>
      <c r="O10" s="30">
        <v>0.80902777777777779</v>
      </c>
      <c r="P10" s="26">
        <f t="shared" si="4"/>
        <v>0.80902777777777779</v>
      </c>
      <c r="Q10" s="26">
        <f t="shared" si="8"/>
        <v>45050.033709490737</v>
      </c>
      <c r="R10">
        <v>28715.901975328699</v>
      </c>
      <c r="T10" s="26">
        <f t="shared" si="9"/>
        <v>45050.033709490737</v>
      </c>
      <c r="U10">
        <v>28715.901975328699</v>
      </c>
      <c r="V10">
        <v>29303.84</v>
      </c>
      <c r="Y10">
        <f t="shared" ca="1" si="5"/>
        <v>8</v>
      </c>
      <c r="Z10">
        <f t="shared" ca="1" si="6"/>
        <v>5</v>
      </c>
      <c r="AA10">
        <f t="shared" ca="1" si="0"/>
        <v>3</v>
      </c>
      <c r="AC10">
        <v>11</v>
      </c>
      <c r="AD10">
        <v>4</v>
      </c>
      <c r="AE10">
        <v>25</v>
      </c>
      <c r="AG10">
        <v>19</v>
      </c>
      <c r="AH10">
        <v>17</v>
      </c>
      <c r="AI10">
        <v>21</v>
      </c>
    </row>
    <row r="11" spans="1:35">
      <c r="A11" s="5">
        <v>45050</v>
      </c>
      <c r="B11" s="6">
        <f>A11</f>
        <v>45050</v>
      </c>
      <c r="C11" s="4">
        <v>0.64583333333333337</v>
      </c>
      <c r="D11" s="7">
        <f>(C11-INT(C11))*24</f>
        <v>15.5</v>
      </c>
      <c r="E11" s="7">
        <f>B11+D11/24</f>
        <v>45050.645833333336</v>
      </c>
      <c r="F11">
        <v>28851.23</v>
      </c>
      <c r="G11" s="5">
        <v>45050</v>
      </c>
      <c r="H11" s="6">
        <f>G11</f>
        <v>45050</v>
      </c>
      <c r="I11" s="4">
        <v>0.73263888888888884</v>
      </c>
      <c r="J11" s="7">
        <f>(I11-INT(I11))*24</f>
        <v>17.583333333333332</v>
      </c>
      <c r="K11" s="7">
        <f>H11+J11/24</f>
        <v>45050.732638888891</v>
      </c>
      <c r="L11">
        <v>28931.58</v>
      </c>
      <c r="P11" s="2"/>
      <c r="Y11">
        <f t="shared" ca="1" si="5"/>
        <v>17</v>
      </c>
      <c r="Z11">
        <f t="shared" ca="1" si="6"/>
        <v>0</v>
      </c>
      <c r="AA11">
        <f t="shared" ca="1" si="0"/>
        <v>49</v>
      </c>
      <c r="AC11">
        <v>12</v>
      </c>
      <c r="AD11">
        <v>7</v>
      </c>
      <c r="AE11">
        <v>38</v>
      </c>
      <c r="AG11">
        <v>19</v>
      </c>
      <c r="AH11">
        <v>18</v>
      </c>
      <c r="AI11">
        <v>28</v>
      </c>
    </row>
    <row r="12" spans="1:35">
      <c r="A12" s="25">
        <v>45050</v>
      </c>
      <c r="B12" s="26">
        <f>A12</f>
        <v>45050</v>
      </c>
      <c r="C12" s="4">
        <v>0.72777777777777775</v>
      </c>
      <c r="D12" s="12">
        <f>(C12-INT(C12))*24</f>
        <v>17.466666666666665</v>
      </c>
      <c r="E12" s="13">
        <f>B12+D12/24</f>
        <v>45050.727777777778</v>
      </c>
      <c r="F12">
        <v>28837.67</v>
      </c>
      <c r="G12" s="5">
        <v>45050</v>
      </c>
      <c r="H12" s="6">
        <f>G12</f>
        <v>45050</v>
      </c>
      <c r="I12" s="4">
        <v>0.7583333333333333</v>
      </c>
      <c r="J12" s="7">
        <f>(I12-INT(I12))*24</f>
        <v>18.2</v>
      </c>
      <c r="K12" s="7">
        <f>H12+J12/24</f>
        <v>45050.758333333331</v>
      </c>
      <c r="L12">
        <v>28946.83</v>
      </c>
      <c r="P12" s="1"/>
      <c r="Y12">
        <f t="shared" ca="1" si="5"/>
        <v>17</v>
      </c>
      <c r="Z12">
        <f t="shared" ca="1" si="6"/>
        <v>9</v>
      </c>
      <c r="AA12">
        <f t="shared" ca="1" si="0"/>
        <v>40</v>
      </c>
      <c r="AC12">
        <v>13</v>
      </c>
      <c r="AD12">
        <v>2</v>
      </c>
      <c r="AE12">
        <v>34</v>
      </c>
      <c r="AG12">
        <v>20</v>
      </c>
      <c r="AH12">
        <v>18</v>
      </c>
      <c r="AI12">
        <v>19</v>
      </c>
    </row>
    <row r="13" spans="1:35">
      <c r="A13" s="5">
        <v>45050</v>
      </c>
      <c r="B13" s="6">
        <f>A13</f>
        <v>45050</v>
      </c>
      <c r="C13" s="4">
        <v>0.77083333333333337</v>
      </c>
      <c r="D13" s="7">
        <f>(C13-INT(C13))*24</f>
        <v>18.5</v>
      </c>
      <c r="E13" s="7">
        <f>B13+D13/24</f>
        <v>45050.770833333336</v>
      </c>
      <c r="F13">
        <v>28979.14</v>
      </c>
      <c r="G13" s="5">
        <v>45050</v>
      </c>
      <c r="H13" s="6">
        <f>G13</f>
        <v>45050</v>
      </c>
      <c r="I13" s="4">
        <v>0.77708333333333324</v>
      </c>
      <c r="J13" s="7">
        <f>(I13-INT(I13))*24</f>
        <v>18.649999999999999</v>
      </c>
      <c r="K13" s="7">
        <f>H13+J13/24</f>
        <v>45050.777083333334</v>
      </c>
      <c r="L13">
        <v>29228.36</v>
      </c>
      <c r="Y13">
        <f t="shared" ca="1" si="5"/>
        <v>6</v>
      </c>
      <c r="Z13">
        <f t="shared" ca="1" si="6"/>
        <v>5</v>
      </c>
      <c r="AA13">
        <f t="shared" ca="1" si="0"/>
        <v>14</v>
      </c>
      <c r="AC13">
        <v>13</v>
      </c>
      <c r="AD13">
        <v>2</v>
      </c>
      <c r="AE13">
        <v>55</v>
      </c>
      <c r="AG13">
        <v>20</v>
      </c>
      <c r="AH13">
        <v>19</v>
      </c>
      <c r="AI13">
        <v>49</v>
      </c>
    </row>
    <row r="14" spans="1:35">
      <c r="A14" s="25">
        <v>45050</v>
      </c>
      <c r="B14" s="26">
        <f>A14</f>
        <v>45050</v>
      </c>
      <c r="C14" s="4">
        <v>0.79583333333333339</v>
      </c>
      <c r="D14" s="12">
        <f>(C14-INT(C14))*24</f>
        <v>19.100000000000001</v>
      </c>
      <c r="E14" s="13">
        <f>B14+D14/24</f>
        <v>45050.79583333333</v>
      </c>
      <c r="F14">
        <v>29482.19</v>
      </c>
      <c r="G14" s="5">
        <v>45050</v>
      </c>
      <c r="H14" s="6">
        <f>G14</f>
        <v>45050</v>
      </c>
      <c r="I14" s="4">
        <v>0.79652777777777783</v>
      </c>
      <c r="J14" s="7">
        <f>(I14-INT(I14))*24</f>
        <v>19.116666666666667</v>
      </c>
      <c r="K14" s="7">
        <f>H14+J14/24</f>
        <v>45050.796527777777</v>
      </c>
      <c r="L14">
        <v>29491.42</v>
      </c>
      <c r="P14" s="2"/>
      <c r="Y14">
        <f t="shared" ca="1" si="5"/>
        <v>19</v>
      </c>
      <c r="Z14">
        <f t="shared" ca="1" si="6"/>
        <v>5</v>
      </c>
      <c r="AA14">
        <f t="shared" ca="1" si="0"/>
        <v>7</v>
      </c>
      <c r="AC14">
        <v>14</v>
      </c>
      <c r="AD14">
        <v>2</v>
      </c>
      <c r="AE14">
        <v>15</v>
      </c>
      <c r="AG14">
        <v>20</v>
      </c>
      <c r="AH14">
        <v>19</v>
      </c>
      <c r="AI14">
        <v>40</v>
      </c>
    </row>
    <row r="15" spans="1:35">
      <c r="A15" s="5">
        <v>45050</v>
      </c>
      <c r="B15" s="6">
        <f>A15</f>
        <v>45050</v>
      </c>
      <c r="C15" s="4">
        <v>0.80486111111111114</v>
      </c>
      <c r="D15" s="7">
        <f>(C15-INT(C15))*24</f>
        <v>19.316666666666666</v>
      </c>
      <c r="E15" s="7">
        <f>B15+D15/24</f>
        <v>45050.804861111108</v>
      </c>
      <c r="F15">
        <v>29260.66</v>
      </c>
      <c r="G15" s="5">
        <v>45050</v>
      </c>
      <c r="H15" s="6">
        <f>G15</f>
        <v>45050</v>
      </c>
      <c r="I15" s="4">
        <v>0.80902777777777779</v>
      </c>
      <c r="J15" s="7">
        <f>(I15-INT(I15))*24</f>
        <v>19.416666666666668</v>
      </c>
      <c r="K15" s="7">
        <f>H15+J15/24</f>
        <v>45050.809027777781</v>
      </c>
      <c r="L15">
        <v>29321.91</v>
      </c>
      <c r="P15" s="1"/>
      <c r="Y15">
        <f t="shared" ca="1" si="5"/>
        <v>11</v>
      </c>
      <c r="Z15">
        <f t="shared" ca="1" si="6"/>
        <v>4</v>
      </c>
      <c r="AA15">
        <f t="shared" ca="1" si="0"/>
        <v>32</v>
      </c>
      <c r="AC15">
        <v>14</v>
      </c>
      <c r="AD15">
        <v>4</v>
      </c>
      <c r="AE15">
        <v>27</v>
      </c>
      <c r="AG15">
        <v>20</v>
      </c>
      <c r="AH15">
        <v>20</v>
      </c>
      <c r="AI15">
        <v>42</v>
      </c>
    </row>
    <row r="16" spans="1:35">
      <c r="A16" s="5">
        <v>45050</v>
      </c>
      <c r="B16" s="19">
        <f>A16</f>
        <v>45050</v>
      </c>
      <c r="C16" s="4">
        <v>0.84305555555555556</v>
      </c>
      <c r="D16" s="12">
        <f>(C16-INT(C16))*24</f>
        <v>20.233333333333334</v>
      </c>
      <c r="E16" s="13">
        <f>B16+D16/24</f>
        <v>45050.843055555553</v>
      </c>
      <c r="F16" s="9">
        <v>29318.799999999999</v>
      </c>
      <c r="G16" s="5">
        <v>45050</v>
      </c>
      <c r="H16" s="6">
        <f>G16</f>
        <v>45050</v>
      </c>
      <c r="I16" s="4">
        <v>0.81874999999999998</v>
      </c>
      <c r="J16" s="7">
        <f>(I16-INT(I16))*24</f>
        <v>19.649999999999999</v>
      </c>
      <c r="K16" s="7">
        <f>H16+J16/24</f>
        <v>45050.818749999999</v>
      </c>
      <c r="L16">
        <v>29303.84</v>
      </c>
      <c r="Y16">
        <f t="shared" ca="1" si="5"/>
        <v>13</v>
      </c>
      <c r="Z16">
        <f t="shared" ca="1" si="6"/>
        <v>2</v>
      </c>
      <c r="AA16">
        <f t="shared" ca="1" si="0"/>
        <v>48</v>
      </c>
      <c r="AC16">
        <v>14</v>
      </c>
      <c r="AD16">
        <v>7</v>
      </c>
      <c r="AE16">
        <v>1</v>
      </c>
      <c r="AG16">
        <v>21</v>
      </c>
      <c r="AH16">
        <v>20</v>
      </c>
      <c r="AI16">
        <v>53</v>
      </c>
    </row>
    <row r="17" spans="1:35">
      <c r="A17" s="5">
        <v>45050</v>
      </c>
      <c r="B17" s="6">
        <f>A17</f>
        <v>45050</v>
      </c>
      <c r="C17" s="4">
        <v>0.86388888888888893</v>
      </c>
      <c r="D17" s="7">
        <f>(C17-INT(C17))*24</f>
        <v>20.733333333333334</v>
      </c>
      <c r="E17" s="7">
        <f>B17+D17/24</f>
        <v>45050.863888888889</v>
      </c>
      <c r="F17">
        <v>29248.78</v>
      </c>
      <c r="G17" s="5">
        <v>45050</v>
      </c>
      <c r="H17" s="6">
        <f>G17</f>
        <v>45050</v>
      </c>
      <c r="I17" s="4">
        <v>0.84861111111111109</v>
      </c>
      <c r="J17" s="7">
        <f>(I17-INT(I17))*24</f>
        <v>20.366666666666667</v>
      </c>
      <c r="K17" s="7">
        <f>H17+J17/24</f>
        <v>45050.848611111112</v>
      </c>
      <c r="L17">
        <v>29312.29</v>
      </c>
      <c r="P17" s="2"/>
      <c r="Y17">
        <f t="shared" ca="1" si="5"/>
        <v>5</v>
      </c>
      <c r="Z17">
        <f t="shared" ca="1" si="6"/>
        <v>0</v>
      </c>
      <c r="AA17">
        <f t="shared" ca="1" si="0"/>
        <v>17</v>
      </c>
      <c r="AC17">
        <v>14</v>
      </c>
      <c r="AD17">
        <v>7</v>
      </c>
      <c r="AE17">
        <v>58</v>
      </c>
      <c r="AG17">
        <v>21</v>
      </c>
      <c r="AH17">
        <v>22</v>
      </c>
      <c r="AI17">
        <v>8</v>
      </c>
    </row>
    <row r="18" spans="1:35">
      <c r="A18" s="5">
        <v>45050</v>
      </c>
      <c r="B18" s="6">
        <f>A18</f>
        <v>45050</v>
      </c>
      <c r="C18" s="4">
        <v>0.9</v>
      </c>
      <c r="D18" s="7">
        <f>(C18-INT(C18))*24</f>
        <v>21.6</v>
      </c>
      <c r="E18" s="7">
        <f>B18+D18/24</f>
        <v>45050.9</v>
      </c>
      <c r="F18">
        <v>29327.73</v>
      </c>
      <c r="G18" s="5">
        <v>45050</v>
      </c>
      <c r="H18" s="6">
        <f>G18</f>
        <v>45050</v>
      </c>
      <c r="I18" s="4">
        <v>0.86875000000000002</v>
      </c>
      <c r="J18" s="7">
        <f>(I18-INT(I18))*24</f>
        <v>20.85</v>
      </c>
      <c r="K18" s="7">
        <f>H18+J18/24</f>
        <v>45050.868750000001</v>
      </c>
      <c r="L18">
        <v>29214.28</v>
      </c>
      <c r="P18" s="1"/>
      <c r="Y18">
        <f t="shared" ca="1" si="5"/>
        <v>13</v>
      </c>
      <c r="Z18">
        <f t="shared" ca="1" si="6"/>
        <v>8</v>
      </c>
      <c r="AA18">
        <f t="shared" ca="1" si="0"/>
        <v>38</v>
      </c>
      <c r="AC18">
        <v>14</v>
      </c>
      <c r="AD18">
        <v>9</v>
      </c>
      <c r="AE18">
        <v>32</v>
      </c>
      <c r="AG18">
        <v>21</v>
      </c>
      <c r="AH18">
        <v>23</v>
      </c>
      <c r="AI18">
        <v>11</v>
      </c>
    </row>
    <row r="19" spans="1:35">
      <c r="A19" s="5">
        <v>45050</v>
      </c>
      <c r="B19" s="6">
        <f>A19</f>
        <v>45050</v>
      </c>
      <c r="C19" s="4">
        <v>0.98055555555555562</v>
      </c>
      <c r="D19" s="7">
        <f>(C19-INT(C19))*24</f>
        <v>23.533333333333335</v>
      </c>
      <c r="E19" s="7">
        <f>B19+D19/24</f>
        <v>45050.980555555558</v>
      </c>
      <c r="F19">
        <v>29253.200000000001</v>
      </c>
      <c r="G19" s="5">
        <v>45050</v>
      </c>
      <c r="H19" s="6">
        <f>G19</f>
        <v>45050</v>
      </c>
      <c r="I19" s="4">
        <v>0.87916666666666676</v>
      </c>
      <c r="J19" s="7">
        <f>(I19-INT(I19))*24</f>
        <v>21.1</v>
      </c>
      <c r="K19" s="7">
        <f>H19+J19/24</f>
        <v>45050.879166666666</v>
      </c>
      <c r="L19">
        <v>29255.47</v>
      </c>
      <c r="Y19">
        <f t="shared" ca="1" si="5"/>
        <v>14</v>
      </c>
      <c r="Z19">
        <f t="shared" ca="1" si="6"/>
        <v>4</v>
      </c>
      <c r="AA19">
        <f t="shared" ca="1" si="0"/>
        <v>5</v>
      </c>
      <c r="AC19">
        <v>15</v>
      </c>
      <c r="AD19">
        <v>5</v>
      </c>
      <c r="AE19">
        <v>51</v>
      </c>
    </row>
    <row r="20" spans="1:35">
      <c r="A20" s="5">
        <v>45051</v>
      </c>
      <c r="B20" s="19">
        <f>A20</f>
        <v>45051</v>
      </c>
      <c r="C20" s="4">
        <v>0.34375</v>
      </c>
      <c r="D20" s="12">
        <f>(C20-INT(C20))*24</f>
        <v>8.25</v>
      </c>
      <c r="E20" s="13">
        <f>B20+D20/24</f>
        <v>45051.34375</v>
      </c>
      <c r="F20" s="8">
        <v>29350.02</v>
      </c>
      <c r="G20" s="5">
        <v>45050</v>
      </c>
      <c r="H20" s="6">
        <f>G20</f>
        <v>45050</v>
      </c>
      <c r="I20" s="4">
        <v>0.8833333333333333</v>
      </c>
      <c r="J20" s="7">
        <f>(I20-INT(I20))*24</f>
        <v>21.2</v>
      </c>
      <c r="K20" s="7">
        <f>H20+J20/24</f>
        <v>45050.883333333331</v>
      </c>
      <c r="L20">
        <v>29280.71</v>
      </c>
      <c r="Y20">
        <f t="shared" ca="1" si="5"/>
        <v>12</v>
      </c>
      <c r="Z20">
        <f t="shared" ca="1" si="6"/>
        <v>0</v>
      </c>
      <c r="AA20">
        <f t="shared" ca="1" si="0"/>
        <v>17</v>
      </c>
      <c r="AC20">
        <v>15</v>
      </c>
      <c r="AD20">
        <v>6</v>
      </c>
      <c r="AE20">
        <v>43</v>
      </c>
    </row>
    <row r="21" spans="1:35">
      <c r="A21" s="5">
        <v>45052</v>
      </c>
      <c r="B21" s="19">
        <f>A21</f>
        <v>45052</v>
      </c>
      <c r="C21" s="4">
        <v>0.51041666666666663</v>
      </c>
      <c r="D21" s="12">
        <f>(C21-INT(C21))*24</f>
        <v>12.25</v>
      </c>
      <c r="E21" s="13">
        <f>B21+D21/24</f>
        <v>45052.510416666664</v>
      </c>
      <c r="F21" s="8">
        <v>29144.86</v>
      </c>
      <c r="G21" s="5">
        <v>45050</v>
      </c>
      <c r="H21" s="6">
        <f>G21</f>
        <v>45050</v>
      </c>
      <c r="I21" s="4">
        <v>0.89444444444444438</v>
      </c>
      <c r="J21" s="7">
        <f>(I21-INT(I21))*24</f>
        <v>21.466666666666665</v>
      </c>
      <c r="K21" s="7">
        <f>H21+J21/24</f>
        <v>45050.894444444442</v>
      </c>
      <c r="L21">
        <v>29291.63</v>
      </c>
      <c r="Y21">
        <f t="shared" ca="1" si="5"/>
        <v>12</v>
      </c>
      <c r="Z21">
        <f t="shared" ca="1" si="6"/>
        <v>8</v>
      </c>
      <c r="AA21">
        <f t="shared" ca="1" si="0"/>
        <v>5</v>
      </c>
      <c r="AC21">
        <v>16</v>
      </c>
      <c r="AD21">
        <v>3</v>
      </c>
      <c r="AE21">
        <v>6</v>
      </c>
    </row>
    <row r="22" spans="1:35">
      <c r="A22" s="5">
        <v>45053</v>
      </c>
      <c r="B22" s="19">
        <f>A22</f>
        <v>45053</v>
      </c>
      <c r="C22" s="4">
        <v>0.59444444444444444</v>
      </c>
      <c r="D22" s="12">
        <f>(C22-INT(C22))*24</f>
        <v>14.266666666666666</v>
      </c>
      <c r="E22" s="13">
        <f>B22+D22/24</f>
        <v>45053.594444444447</v>
      </c>
      <c r="F22" s="8">
        <v>29254.28</v>
      </c>
      <c r="G22" s="5">
        <v>45050</v>
      </c>
      <c r="H22" s="6">
        <f>G22</f>
        <v>45050</v>
      </c>
      <c r="I22" s="4">
        <v>0.91180555555555554</v>
      </c>
      <c r="J22" s="7">
        <f>(I22-INT(I22))*24</f>
        <v>21.883333333333333</v>
      </c>
      <c r="K22" s="7">
        <f>H22+J22/24</f>
        <v>45050.911805555559</v>
      </c>
      <c r="L22">
        <v>29299.279999999999</v>
      </c>
      <c r="Y22">
        <f t="shared" ca="1" si="5"/>
        <v>13</v>
      </c>
      <c r="Z22">
        <f t="shared" ca="1" si="6"/>
        <v>5</v>
      </c>
      <c r="AA22">
        <f t="shared" ca="1" si="0"/>
        <v>3</v>
      </c>
      <c r="AC22">
        <v>16</v>
      </c>
      <c r="AD22">
        <v>6</v>
      </c>
      <c r="AE22">
        <v>57</v>
      </c>
    </row>
    <row r="23" spans="1:35">
      <c r="A23" s="5">
        <v>45054</v>
      </c>
      <c r="B23" s="19">
        <f>A23</f>
        <v>45054</v>
      </c>
      <c r="C23" s="4">
        <v>0.3576388888888889</v>
      </c>
      <c r="D23" s="12">
        <f>(C23-INT(C23))*24</f>
        <v>8.5833333333333339</v>
      </c>
      <c r="E23" s="13">
        <f>B23+D23/24</f>
        <v>45054.357638888891</v>
      </c>
      <c r="F23" s="9">
        <v>28274.51</v>
      </c>
      <c r="G23" s="5">
        <v>45050</v>
      </c>
      <c r="H23" s="6">
        <f>G23</f>
        <v>45050</v>
      </c>
      <c r="I23" s="4">
        <v>0.93541666666666667</v>
      </c>
      <c r="J23" s="7">
        <f>(I23-INT(I23))*24</f>
        <v>22.45</v>
      </c>
      <c r="K23" s="7">
        <f>H23+J23/24</f>
        <v>45050.935416666667</v>
      </c>
      <c r="L23">
        <v>29252.46</v>
      </c>
      <c r="Y23">
        <f t="shared" ca="1" si="5"/>
        <v>18</v>
      </c>
      <c r="Z23">
        <f t="shared" ca="1" si="6"/>
        <v>0</v>
      </c>
      <c r="AA23">
        <f t="shared" ca="1" si="0"/>
        <v>15</v>
      </c>
      <c r="AC23">
        <v>16</v>
      </c>
      <c r="AD23">
        <v>7</v>
      </c>
      <c r="AE23">
        <v>12</v>
      </c>
    </row>
    <row r="24" spans="1:35">
      <c r="A24" s="5">
        <v>45054</v>
      </c>
      <c r="B24" s="19">
        <f>A24</f>
        <v>45054</v>
      </c>
      <c r="C24" s="4">
        <v>0.63541666666666663</v>
      </c>
      <c r="D24" s="12">
        <f>(C24-INT(C24))*24</f>
        <v>15.25</v>
      </c>
      <c r="E24" s="13">
        <f>B24+D24/24</f>
        <v>45054.635416666664</v>
      </c>
      <c r="F24">
        <v>28000.84</v>
      </c>
      <c r="G24" s="5">
        <v>45050</v>
      </c>
      <c r="H24" s="6">
        <f>G24</f>
        <v>45050</v>
      </c>
      <c r="I24" s="4">
        <v>0.94652777777777775</v>
      </c>
      <c r="J24" s="7">
        <f>(I24-INT(I24))*24</f>
        <v>22.716666666666665</v>
      </c>
      <c r="K24" s="7">
        <f>H24+J24/24</f>
        <v>45050.946527777778</v>
      </c>
      <c r="L24">
        <v>29288.03</v>
      </c>
      <c r="Y24">
        <f t="shared" ca="1" si="5"/>
        <v>17</v>
      </c>
      <c r="Z24">
        <f t="shared" ca="1" si="6"/>
        <v>3</v>
      </c>
      <c r="AA24">
        <f t="shared" ca="1" si="0"/>
        <v>55</v>
      </c>
      <c r="AC24">
        <v>18</v>
      </c>
      <c r="AD24">
        <v>0</v>
      </c>
      <c r="AE24">
        <v>58</v>
      </c>
    </row>
    <row r="25" spans="1:35">
      <c r="A25" s="5">
        <v>45055</v>
      </c>
      <c r="B25" s="19">
        <f>A25</f>
        <v>45055</v>
      </c>
      <c r="C25" s="4">
        <v>0.37708333333333338</v>
      </c>
      <c r="D25" s="12">
        <f>(C25-INT(C25))*24</f>
        <v>9.0500000000000007</v>
      </c>
      <c r="E25" s="13">
        <f>B25+D25/24</f>
        <v>45055.377083333333</v>
      </c>
      <c r="F25" s="9">
        <v>28111.33</v>
      </c>
      <c r="G25" s="5">
        <v>45050</v>
      </c>
      <c r="H25" s="6">
        <f>G25</f>
        <v>45050</v>
      </c>
      <c r="I25" s="4">
        <v>0.95694444444444438</v>
      </c>
      <c r="J25" s="7">
        <f>(I25-INT(I25))*24</f>
        <v>22.966666666666665</v>
      </c>
      <c r="K25" s="7">
        <f>H25+J25/24</f>
        <v>45050.956944444442</v>
      </c>
      <c r="L25">
        <v>29262</v>
      </c>
      <c r="Y25">
        <f t="shared" ca="1" si="5"/>
        <v>20</v>
      </c>
      <c r="Z25">
        <f t="shared" ca="1" si="6"/>
        <v>5</v>
      </c>
      <c r="AA25">
        <f t="shared" ca="1" si="0"/>
        <v>13</v>
      </c>
      <c r="AC25">
        <v>19</v>
      </c>
      <c r="AD25">
        <v>3</v>
      </c>
      <c r="AE25">
        <v>47</v>
      </c>
    </row>
    <row r="26" spans="1:35">
      <c r="A26" s="5">
        <v>45055</v>
      </c>
      <c r="B26" s="19">
        <f>A26</f>
        <v>45055</v>
      </c>
      <c r="C26" s="4">
        <v>0.49444444444444446</v>
      </c>
      <c r="D26" s="12">
        <f>(C26-INT(C26))*24</f>
        <v>11.866666666666667</v>
      </c>
      <c r="E26" s="13">
        <f>B26+D26/24</f>
        <v>45055.494444444441</v>
      </c>
      <c r="F26" s="9">
        <v>27955.14</v>
      </c>
      <c r="G26" s="5">
        <v>45050</v>
      </c>
      <c r="H26" s="6">
        <f>G26</f>
        <v>45050</v>
      </c>
      <c r="I26" s="4">
        <v>0.95763888888888893</v>
      </c>
      <c r="J26" s="7">
        <f>(I26-INT(I26))*24</f>
        <v>22.983333333333334</v>
      </c>
      <c r="K26" s="7">
        <f>H26+J26/24</f>
        <v>45050.957638888889</v>
      </c>
      <c r="L26">
        <v>29267.21</v>
      </c>
      <c r="Y26">
        <f t="shared" ca="1" si="5"/>
        <v>19</v>
      </c>
      <c r="Z26">
        <f t="shared" ca="1" si="6"/>
        <v>4</v>
      </c>
      <c r="AA26">
        <f t="shared" ca="1" si="0"/>
        <v>55</v>
      </c>
      <c r="AC26">
        <v>20</v>
      </c>
      <c r="AD26">
        <v>7</v>
      </c>
      <c r="AE26">
        <v>15</v>
      </c>
    </row>
    <row r="27" spans="1:35">
      <c r="A27" s="5">
        <v>45055</v>
      </c>
      <c r="B27" s="19">
        <f>A27</f>
        <v>45055</v>
      </c>
      <c r="C27" s="4">
        <v>0.83263888888888893</v>
      </c>
      <c r="D27" s="12">
        <f>(C27-INT(C27))*24</f>
        <v>19.983333333333334</v>
      </c>
      <c r="E27" s="13">
        <f>B27+D27/24</f>
        <v>45055.832638888889</v>
      </c>
      <c r="F27" s="9">
        <v>27777.41</v>
      </c>
      <c r="G27" s="5">
        <v>45050</v>
      </c>
      <c r="H27" s="6">
        <f>G27</f>
        <v>45050</v>
      </c>
      <c r="I27" s="4">
        <v>0.96944444444444444</v>
      </c>
      <c r="J27" s="7">
        <f>(I27-INT(I27))*24</f>
        <v>23.266666666666666</v>
      </c>
      <c r="K27" s="7">
        <f>H27+J27/24</f>
        <v>45050.969444444447</v>
      </c>
      <c r="L27">
        <v>29255.93</v>
      </c>
      <c r="Y27">
        <f t="shared" ca="1" si="5"/>
        <v>21</v>
      </c>
      <c r="Z27">
        <f t="shared" ca="1" si="6"/>
        <v>8</v>
      </c>
      <c r="AA27">
        <f t="shared" ca="1" si="0"/>
        <v>14</v>
      </c>
      <c r="AC27">
        <v>21</v>
      </c>
      <c r="AD27">
        <v>5</v>
      </c>
      <c r="AE27">
        <v>55</v>
      </c>
    </row>
    <row r="28" spans="1:35">
      <c r="A28" s="5">
        <v>45056</v>
      </c>
      <c r="B28" s="19">
        <f>A28</f>
        <v>45056</v>
      </c>
      <c r="C28" s="4">
        <v>0.34930555555555554</v>
      </c>
      <c r="D28" s="12">
        <f>(C28-INT(C28))*24</f>
        <v>8.3833333333333329</v>
      </c>
      <c r="E28" s="13">
        <f>B28+D28/24</f>
        <v>45056.349305555559</v>
      </c>
      <c r="F28" s="9">
        <v>28153.89</v>
      </c>
      <c r="G28" s="5">
        <v>45051</v>
      </c>
      <c r="H28" s="6">
        <f>G28</f>
        <v>45051</v>
      </c>
      <c r="I28" s="4">
        <v>3.5416666666666666E-2</v>
      </c>
      <c r="J28" s="7">
        <f>(I28-INT(I28))*24</f>
        <v>0.85</v>
      </c>
      <c r="K28" s="7">
        <f>H28+J28/24</f>
        <v>45051.035416666666</v>
      </c>
      <c r="L28">
        <v>29166.02</v>
      </c>
    </row>
    <row r="29" spans="1:35">
      <c r="A29" s="5">
        <v>45056</v>
      </c>
      <c r="B29" s="19">
        <f>A29</f>
        <v>45056</v>
      </c>
      <c r="C29" s="4">
        <v>0.84722222222222221</v>
      </c>
      <c r="D29" s="12">
        <f>(C29-INT(C29))*24</f>
        <v>20.333333333333332</v>
      </c>
      <c r="E29" s="13">
        <f>B29+D29/24</f>
        <v>45056.847222222219</v>
      </c>
      <c r="F29" s="9">
        <v>27485.64</v>
      </c>
      <c r="G29" s="5">
        <v>45051</v>
      </c>
      <c r="H29" s="6">
        <f>G29</f>
        <v>45051</v>
      </c>
      <c r="I29" s="4">
        <v>0.36319444444444443</v>
      </c>
      <c r="J29" s="7">
        <f>(I29-INT(I29))*24</f>
        <v>8.7166666666666668</v>
      </c>
      <c r="K29" s="7">
        <f>H29+J29/24</f>
        <v>45051.363194444442</v>
      </c>
      <c r="L29">
        <v>29454.45</v>
      </c>
    </row>
    <row r="30" spans="1:35">
      <c r="A30" s="5">
        <v>45057</v>
      </c>
      <c r="B30" s="19">
        <f>A30</f>
        <v>45057</v>
      </c>
      <c r="C30" s="4">
        <v>0.35555555555555557</v>
      </c>
      <c r="D30" s="12">
        <f>(C30-INT(C30))*24</f>
        <v>8.5333333333333332</v>
      </c>
      <c r="E30" s="13">
        <f>B30+D30/24</f>
        <v>45057.355555555558</v>
      </c>
      <c r="F30" s="9">
        <v>27243.53</v>
      </c>
      <c r="G30" s="5">
        <v>45052</v>
      </c>
      <c r="H30" s="6">
        <f>G30</f>
        <v>45052</v>
      </c>
      <c r="I30" s="4">
        <v>6.8749999999999992E-2</v>
      </c>
      <c r="J30" s="7">
        <f>(I30-INT(I30))*24</f>
        <v>1.65</v>
      </c>
      <c r="K30" s="7">
        <f>H30+J30/24</f>
        <v>45052.068749999999</v>
      </c>
      <c r="L30">
        <v>29568.05</v>
      </c>
    </row>
    <row r="31" spans="1:35">
      <c r="A31" s="5">
        <v>45057</v>
      </c>
      <c r="B31" s="19">
        <f>A31</f>
        <v>45057</v>
      </c>
      <c r="C31" s="4">
        <v>0.83750000000000002</v>
      </c>
      <c r="D31" s="12">
        <f>(C31-INT(C31))*24</f>
        <v>20.100000000000001</v>
      </c>
      <c r="E31" s="13">
        <f>B31+D31/24</f>
        <v>45057.837500000001</v>
      </c>
      <c r="F31" s="8">
        <v>26752.6</v>
      </c>
      <c r="G31" s="5">
        <v>45052</v>
      </c>
      <c r="H31" s="6">
        <f>G31</f>
        <v>45052</v>
      </c>
      <c r="I31" s="4">
        <v>0.41111111111111115</v>
      </c>
      <c r="J31" s="7">
        <f>(I31-INT(I31))*24</f>
        <v>9.8666666666666671</v>
      </c>
      <c r="K31" s="7">
        <f>H31+J31/24</f>
        <v>45052.411111111112</v>
      </c>
      <c r="L31">
        <v>28873.8</v>
      </c>
    </row>
    <row r="32" spans="1:35">
      <c r="A32" s="5">
        <v>45058</v>
      </c>
      <c r="B32" s="19">
        <f>A32</f>
        <v>45058</v>
      </c>
      <c r="C32" s="4">
        <v>0.33263888888888887</v>
      </c>
      <c r="D32" s="12">
        <f>(C32-INT(C32))*24</f>
        <v>7.9833333333333325</v>
      </c>
      <c r="E32" s="13">
        <f>B32+D32/24</f>
        <v>45058.332638888889</v>
      </c>
      <c r="F32" s="8">
        <v>26471.55</v>
      </c>
      <c r="G32" s="5">
        <v>45053</v>
      </c>
      <c r="H32" s="6">
        <f>G32</f>
        <v>45053</v>
      </c>
      <c r="I32" s="4">
        <v>0.14027777777777778</v>
      </c>
      <c r="J32" s="7">
        <f>(I32-INT(I32))*24</f>
        <v>3.3666666666666667</v>
      </c>
      <c r="K32" s="7">
        <f>H32+J32/24</f>
        <v>45053.140277777777</v>
      </c>
      <c r="L32">
        <v>29006.34</v>
      </c>
    </row>
    <row r="33" spans="1:12">
      <c r="A33" s="5">
        <v>45059</v>
      </c>
      <c r="B33" s="19">
        <f>A33</f>
        <v>45059</v>
      </c>
      <c r="C33" s="4">
        <v>0.31388888888888888</v>
      </c>
      <c r="D33" s="12">
        <f>(C33-INT(C33))*24</f>
        <v>7.5333333333333332</v>
      </c>
      <c r="E33" s="13">
        <f>B33+D33/24</f>
        <v>45059.313888888886</v>
      </c>
      <c r="F33" s="9">
        <v>26787.41</v>
      </c>
      <c r="G33" s="5">
        <v>45053</v>
      </c>
      <c r="H33" s="6">
        <f>G33</f>
        <v>45053</v>
      </c>
      <c r="I33" s="4">
        <v>0.21041666666666667</v>
      </c>
      <c r="J33" s="7">
        <f>(I33-INT(I33))*24</f>
        <v>5.05</v>
      </c>
      <c r="K33" s="7">
        <f>H33+J33/24</f>
        <v>45053.210416666669</v>
      </c>
      <c r="L33">
        <v>29076.560000000001</v>
      </c>
    </row>
    <row r="34" spans="1:12">
      <c r="A34" s="5">
        <v>45060</v>
      </c>
      <c r="B34" s="19">
        <f>A34</f>
        <v>45060</v>
      </c>
      <c r="C34" s="4">
        <v>0.32708333333333334</v>
      </c>
      <c r="D34" s="12">
        <f>(C34-INT(C34))*24</f>
        <v>7.85</v>
      </c>
      <c r="E34" s="13">
        <f>B34+D34/24</f>
        <v>45060.32708333333</v>
      </c>
      <c r="F34" s="9">
        <v>26892.880000000001</v>
      </c>
      <c r="G34" s="5">
        <v>45055</v>
      </c>
      <c r="H34" s="6">
        <f>G34</f>
        <v>45055</v>
      </c>
      <c r="I34" s="4">
        <v>0.23124999999999998</v>
      </c>
      <c r="J34" s="7">
        <f>(I34-INT(I34))*24</f>
        <v>5.55</v>
      </c>
      <c r="K34" s="7">
        <f>H34+J34/24</f>
        <v>45055.231249999997</v>
      </c>
      <c r="L34">
        <v>28414.57</v>
      </c>
    </row>
    <row r="35" spans="1:12">
      <c r="A35" s="5">
        <v>45061</v>
      </c>
      <c r="B35" s="19">
        <f>A35</f>
        <v>45061</v>
      </c>
      <c r="C35" s="4">
        <v>0.38472222222222219</v>
      </c>
      <c r="D35" s="12">
        <f>(C35-INT(C35))*24</f>
        <v>9.2333333333333325</v>
      </c>
      <c r="E35" s="13">
        <f>B35+D35/24</f>
        <v>45061.384722222225</v>
      </c>
      <c r="F35" s="8">
        <v>27445</v>
      </c>
      <c r="G35" s="5">
        <v>45055</v>
      </c>
      <c r="H35" s="6">
        <f>G35</f>
        <v>45055</v>
      </c>
      <c r="I35" s="4">
        <v>0.34583333333333338</v>
      </c>
      <c r="J35" s="7">
        <f>(I35-INT(I35))*24</f>
        <v>8.3000000000000007</v>
      </c>
      <c r="K35" s="7">
        <f>H35+J35/24</f>
        <v>45055.345833333333</v>
      </c>
      <c r="L35">
        <v>28244.85</v>
      </c>
    </row>
    <row r="36" spans="1:12">
      <c r="A36" s="5">
        <v>45061</v>
      </c>
      <c r="B36" s="19">
        <f>A36</f>
        <v>45061</v>
      </c>
      <c r="C36" s="4">
        <v>0.60138888888888886</v>
      </c>
      <c r="D36" s="12">
        <f>(C36-INT(C36))*24</f>
        <v>14.433333333333334</v>
      </c>
      <c r="E36" s="13">
        <f>B36+D36/24</f>
        <v>45061.601388888892</v>
      </c>
      <c r="F36" s="9">
        <v>27332.01</v>
      </c>
      <c r="G36" s="5">
        <v>45056</v>
      </c>
      <c r="H36" s="6">
        <f>G36</f>
        <v>45056</v>
      </c>
      <c r="I36" s="4">
        <v>0.3611111111111111</v>
      </c>
      <c r="J36" s="7">
        <f>(I36-INT(I36))*24</f>
        <v>8.6666666666666661</v>
      </c>
      <c r="K36" s="7">
        <f>H36+J36/24</f>
        <v>45056.361111111109</v>
      </c>
      <c r="L36">
        <v>28242.98</v>
      </c>
    </row>
    <row r="37" spans="1:12">
      <c r="A37" s="5">
        <v>45061</v>
      </c>
      <c r="B37" s="19">
        <f>A37</f>
        <v>45061</v>
      </c>
      <c r="C37" s="4">
        <v>0.88263888888888886</v>
      </c>
      <c r="D37" s="12">
        <f>(C37-INT(C37))*24</f>
        <v>21.183333333333334</v>
      </c>
      <c r="E37" s="13">
        <f>B37+D37/24</f>
        <v>45061.882638888892</v>
      </c>
      <c r="F37" s="9">
        <v>27112.84</v>
      </c>
      <c r="G37" s="5">
        <v>45057</v>
      </c>
      <c r="H37" s="6">
        <f>G37</f>
        <v>45057</v>
      </c>
      <c r="I37" s="4">
        <v>0.18402777777777779</v>
      </c>
      <c r="J37" s="7">
        <f>(I37-INT(I37))*24</f>
        <v>4.416666666666667</v>
      </c>
      <c r="K37" s="35">
        <f>H37+J37/24</f>
        <v>45057.184027777781</v>
      </c>
      <c r="L37">
        <v>27492.39</v>
      </c>
    </row>
    <row r="38" spans="1:12">
      <c r="A38" s="5">
        <v>45062</v>
      </c>
      <c r="B38" s="19">
        <f>A38</f>
        <v>45062</v>
      </c>
      <c r="C38" s="4">
        <v>0.33958333333333335</v>
      </c>
      <c r="D38" s="12">
        <f>(C38-INT(C38))*24</f>
        <v>8.15</v>
      </c>
      <c r="E38" s="13">
        <f>B38+D38/24</f>
        <v>45062.339583333334</v>
      </c>
      <c r="F38" s="9">
        <v>27026.240000000002</v>
      </c>
      <c r="G38" s="5">
        <v>45058</v>
      </c>
      <c r="H38" s="6">
        <f>G38</f>
        <v>45058</v>
      </c>
      <c r="I38" s="4">
        <v>0.31805555555555554</v>
      </c>
      <c r="J38" s="7">
        <f>(I38-INT(I38))*24</f>
        <v>7.6333333333333329</v>
      </c>
      <c r="K38" s="7">
        <f>H38+J38/24</f>
        <v>45058.318055555559</v>
      </c>
      <c r="L38">
        <v>26591.16</v>
      </c>
    </row>
    <row r="39" spans="1:12">
      <c r="A39" s="5">
        <v>45062</v>
      </c>
      <c r="B39" s="19">
        <f>A39</f>
        <v>45062</v>
      </c>
      <c r="C39" s="4">
        <v>0.61527777777777781</v>
      </c>
      <c r="D39" s="12">
        <f>(C39-INT(C39))*24</f>
        <v>14.766666666666667</v>
      </c>
      <c r="E39" s="13">
        <f>B39+D39/24</f>
        <v>45062.615277777775</v>
      </c>
      <c r="F39" s="8">
        <v>27032.75</v>
      </c>
      <c r="G39" s="5">
        <v>45059</v>
      </c>
      <c r="H39" s="6">
        <f>G39</f>
        <v>45059</v>
      </c>
      <c r="I39" s="4">
        <v>0.10694444444444444</v>
      </c>
      <c r="J39" s="7">
        <f>(I39-INT(I39))*24</f>
        <v>2.5666666666666664</v>
      </c>
      <c r="K39" s="7">
        <f>H39+J39/24</f>
        <v>45059.106944444444</v>
      </c>
      <c r="L39">
        <v>26828.69</v>
      </c>
    </row>
    <row r="40" spans="1:12">
      <c r="A40" s="5">
        <v>45062</v>
      </c>
      <c r="B40" s="19">
        <f>A40</f>
        <v>45062</v>
      </c>
      <c r="C40" s="4">
        <v>0.84583333333333333</v>
      </c>
      <c r="D40" s="12">
        <f>(C40-INT(C40))*24</f>
        <v>20.3</v>
      </c>
      <c r="E40" s="13">
        <f>B40+D40/24</f>
        <v>45062.845833333333</v>
      </c>
      <c r="F40" s="9">
        <v>27089.599999999999</v>
      </c>
      <c r="G40" s="5">
        <v>45059</v>
      </c>
      <c r="H40" s="6">
        <f>G40</f>
        <v>45059</v>
      </c>
      <c r="I40" s="4">
        <v>0.12152777777777778</v>
      </c>
      <c r="J40" s="7">
        <f>(I40-INT(I40))*24</f>
        <v>2.9166666666666665</v>
      </c>
      <c r="K40" s="7">
        <f>H40+J40/24</f>
        <v>45059.121527777781</v>
      </c>
      <c r="L40">
        <v>26843.95</v>
      </c>
    </row>
    <row r="41" spans="1:12">
      <c r="A41" s="5">
        <v>45063</v>
      </c>
      <c r="B41" s="19">
        <f>A41</f>
        <v>45063</v>
      </c>
      <c r="C41" s="4">
        <v>0.36944444444444446</v>
      </c>
      <c r="D41" s="12">
        <f>(C41-INT(C41))*24</f>
        <v>8.8666666666666671</v>
      </c>
      <c r="E41" s="13">
        <f>B41+D41/24</f>
        <v>45063.369444444441</v>
      </c>
      <c r="F41" s="8">
        <v>26756.38</v>
      </c>
      <c r="G41" s="5">
        <v>45060</v>
      </c>
      <c r="H41" s="6">
        <f>G41</f>
        <v>45060</v>
      </c>
      <c r="I41" s="4">
        <v>9.375E-2</v>
      </c>
      <c r="J41" s="7">
        <f>(I41-INT(I41))*24</f>
        <v>2.25</v>
      </c>
      <c r="K41" s="7">
        <f>H41+J41/24</f>
        <v>45060.09375</v>
      </c>
      <c r="L41">
        <v>26859.67</v>
      </c>
    </row>
    <row r="42" spans="1:12">
      <c r="A42" s="5">
        <v>45063</v>
      </c>
      <c r="B42" s="19">
        <f>A42</f>
        <v>45063</v>
      </c>
      <c r="C42" s="4">
        <v>0.64097222222222217</v>
      </c>
      <c r="D42" s="12">
        <f>(C42-INT(C42))*24</f>
        <v>15.383333333333333</v>
      </c>
      <c r="E42" s="13">
        <f>B42+D42/24</f>
        <v>45063.640972222223</v>
      </c>
      <c r="F42" s="9">
        <v>27325.87</v>
      </c>
      <c r="G42" s="5">
        <v>45060</v>
      </c>
      <c r="H42" s="6">
        <f>G42</f>
        <v>45060</v>
      </c>
      <c r="I42" s="4">
        <v>0.18541666666666667</v>
      </c>
      <c r="J42" s="7">
        <f>(I42-INT(I42))*24</f>
        <v>4.45</v>
      </c>
      <c r="K42" s="7">
        <f>H42+J42/24</f>
        <v>45060.185416666667</v>
      </c>
      <c r="L42">
        <v>26821.66</v>
      </c>
    </row>
    <row r="43" spans="1:12">
      <c r="A43" s="5">
        <v>45064</v>
      </c>
      <c r="B43" s="19">
        <f>A43</f>
        <v>45064</v>
      </c>
      <c r="C43" s="4">
        <v>0.3840277777777778</v>
      </c>
      <c r="D43" s="12">
        <f>(C43-INT(C43))*24</f>
        <v>9.2166666666666668</v>
      </c>
      <c r="E43" s="13">
        <f>B43+D43/24</f>
        <v>45064.384027777778</v>
      </c>
      <c r="F43" s="9">
        <v>27081.49</v>
      </c>
      <c r="G43" s="5">
        <v>45060</v>
      </c>
      <c r="H43" s="6">
        <f>G43</f>
        <v>45060</v>
      </c>
      <c r="I43" s="4">
        <v>0.29236111111111113</v>
      </c>
      <c r="J43" s="7">
        <f>(I43-INT(I43))*24</f>
        <v>7.0166666666666675</v>
      </c>
      <c r="K43" s="7">
        <f>H43+J43/24</f>
        <v>45060.292361111111</v>
      </c>
      <c r="L43">
        <v>26913.37</v>
      </c>
    </row>
    <row r="44" spans="1:12">
      <c r="A44" s="5">
        <v>45065</v>
      </c>
      <c r="B44" s="19">
        <f>A44</f>
        <v>45065</v>
      </c>
      <c r="C44" s="4">
        <v>0.31458333333333333</v>
      </c>
      <c r="D44" s="12">
        <f>(C44-INT(C44))*24</f>
        <v>7.55</v>
      </c>
      <c r="E44" s="13">
        <f>B44+D44/24</f>
        <v>45065.314583333333</v>
      </c>
      <c r="F44" s="8">
        <v>26837.82</v>
      </c>
      <c r="G44" s="5">
        <v>45060</v>
      </c>
      <c r="H44" s="6">
        <f>G44</f>
        <v>45060</v>
      </c>
      <c r="I44" s="4">
        <v>0.33194444444444443</v>
      </c>
      <c r="J44" s="7">
        <f>(I44-INT(I44))*24</f>
        <v>7.9666666666666668</v>
      </c>
      <c r="K44" s="7">
        <f>H44+J44/24</f>
        <v>45060.331944444442</v>
      </c>
      <c r="L44">
        <v>26947.11</v>
      </c>
    </row>
    <row r="45" spans="1:12">
      <c r="A45" s="5">
        <v>45066</v>
      </c>
      <c r="B45" s="19">
        <f>A45</f>
        <v>45066</v>
      </c>
      <c r="C45" s="4">
        <v>0.50555555555555554</v>
      </c>
      <c r="D45" s="12">
        <f>(C45-INT(C45))*24</f>
        <v>12.133333333333333</v>
      </c>
      <c r="E45" s="13">
        <f>B45+D45/24</f>
        <v>45066.505555555559</v>
      </c>
      <c r="F45" s="9">
        <v>26994.91</v>
      </c>
      <c r="G45" s="5">
        <v>45060</v>
      </c>
      <c r="H45" s="6">
        <f>G45</f>
        <v>45060</v>
      </c>
      <c r="I45" s="4">
        <v>0.3972222222222222</v>
      </c>
      <c r="J45" s="7">
        <f>(I45-INT(I45))*24</f>
        <v>9.5333333333333332</v>
      </c>
      <c r="K45" s="7">
        <f>H45+J45/24</f>
        <v>45060.397222222222</v>
      </c>
      <c r="L45">
        <v>27064.87</v>
      </c>
    </row>
    <row r="46" spans="1:12">
      <c r="A46" s="5">
        <v>45067</v>
      </c>
      <c r="B46" s="19">
        <f>A46</f>
        <v>45067</v>
      </c>
      <c r="C46" s="4">
        <v>0.50972222222222219</v>
      </c>
      <c r="D46" s="12">
        <f>(C46-INT(C46))*24</f>
        <v>12.233333333333333</v>
      </c>
      <c r="E46" s="13">
        <f>B46+D46/24</f>
        <v>45067.509722222225</v>
      </c>
      <c r="F46" s="9">
        <v>26908.51</v>
      </c>
      <c r="G46" s="5">
        <v>45061</v>
      </c>
      <c r="H46" s="6">
        <f>G46</f>
        <v>45061</v>
      </c>
      <c r="I46" s="4">
        <v>0.24374999999999999</v>
      </c>
      <c r="J46" s="7">
        <f>(I46-INT(I46))*24</f>
        <v>5.85</v>
      </c>
      <c r="K46" s="7">
        <f>H46+J46/24</f>
        <v>45061.243750000001</v>
      </c>
      <c r="L46">
        <v>27384.47</v>
      </c>
    </row>
    <row r="47" spans="1:12">
      <c r="A47" s="5">
        <v>45068</v>
      </c>
      <c r="B47" s="19">
        <f>A47</f>
        <v>45068</v>
      </c>
      <c r="C47" s="4">
        <v>0.39930555555555558</v>
      </c>
      <c r="D47" s="12">
        <f>(C47-INT(C47))*24</f>
        <v>9.5833333333333339</v>
      </c>
      <c r="E47" s="13">
        <f>B47+D47/24</f>
        <v>45068.399305555555</v>
      </c>
      <c r="F47" s="9">
        <v>26868.38</v>
      </c>
      <c r="G47" s="5">
        <v>45061</v>
      </c>
      <c r="H47" s="6">
        <f>G47</f>
        <v>45061</v>
      </c>
      <c r="I47" s="4">
        <v>0.27986111111111112</v>
      </c>
      <c r="J47" s="7">
        <f>(I47-INT(I47))*24</f>
        <v>6.7166666666666668</v>
      </c>
      <c r="K47" s="7">
        <f>H47+J47/24</f>
        <v>45061.279861111114</v>
      </c>
      <c r="L47">
        <v>27436.74</v>
      </c>
    </row>
    <row r="48" spans="1:12">
      <c r="A48" s="5">
        <v>45068</v>
      </c>
      <c r="B48" s="19">
        <f>A48</f>
        <v>45068</v>
      </c>
      <c r="C48" s="15">
        <v>0.65416666666666667</v>
      </c>
      <c r="D48" s="12">
        <f>(C48-INT(C48))*24</f>
        <v>15.7</v>
      </c>
      <c r="E48" s="13">
        <f>B48+D48/24</f>
        <v>45068.654166666667</v>
      </c>
      <c r="F48" s="14">
        <v>26884.43</v>
      </c>
      <c r="G48" s="5">
        <v>45062</v>
      </c>
      <c r="H48" s="6">
        <f>G48</f>
        <v>45062</v>
      </c>
      <c r="I48" s="4">
        <v>0.12916666666666668</v>
      </c>
      <c r="J48" s="7">
        <f>(I48-INT(I48))*24</f>
        <v>3.1000000000000005</v>
      </c>
      <c r="K48" s="7">
        <f>H48+J48/24</f>
        <v>45062.129166666666</v>
      </c>
      <c r="L48">
        <v>27107.73</v>
      </c>
    </row>
    <row r="49" spans="1:11">
      <c r="A49" s="5">
        <v>45068</v>
      </c>
      <c r="B49" s="19">
        <f>A49</f>
        <v>45068</v>
      </c>
      <c r="C49" s="15">
        <v>0.84583333333333333</v>
      </c>
      <c r="D49" s="12">
        <f>(C49-INT(C49))*24</f>
        <v>20.3</v>
      </c>
      <c r="E49" s="13">
        <f>B49+D49/24</f>
        <v>45068.845833333333</v>
      </c>
      <c r="F49" s="14">
        <v>27228.080000000002</v>
      </c>
      <c r="G49" s="5"/>
      <c r="H49" s="6"/>
      <c r="I49" s="4"/>
      <c r="J49" s="7"/>
      <c r="K49" s="7"/>
    </row>
    <row r="50" spans="1:11">
      <c r="A50" s="5">
        <v>45069</v>
      </c>
      <c r="B50" s="19">
        <f>A50</f>
        <v>45069</v>
      </c>
      <c r="C50" s="15">
        <v>0.35069444444444442</v>
      </c>
      <c r="D50" s="12">
        <f>(C50-INT(C50))*24</f>
        <v>8.4166666666666661</v>
      </c>
      <c r="E50" s="13">
        <f>B50+D50/24</f>
        <v>45069.350694444445</v>
      </c>
      <c r="F50" s="14">
        <v>27330.77</v>
      </c>
      <c r="G50" s="5"/>
      <c r="H50" s="6"/>
      <c r="I50" s="4"/>
      <c r="J50" s="7"/>
      <c r="K50" s="7"/>
    </row>
    <row r="51" spans="1:11">
      <c r="A51" s="5">
        <v>45069</v>
      </c>
      <c r="B51" s="19">
        <f>A51</f>
        <v>45069</v>
      </c>
      <c r="C51" s="4">
        <v>0.55486111111111114</v>
      </c>
      <c r="D51" s="12">
        <f>(C51-INT(C51))*24</f>
        <v>13.316666666666666</v>
      </c>
      <c r="E51" s="13">
        <f>B51+D51/24</f>
        <v>45069.554861111108</v>
      </c>
      <c r="F51">
        <v>27199.01</v>
      </c>
      <c r="G51" s="5"/>
      <c r="H51" s="6"/>
      <c r="I51" s="4"/>
      <c r="J51" s="7"/>
      <c r="K51" s="7"/>
    </row>
    <row r="52" spans="1:11">
      <c r="A52" s="5">
        <v>45069</v>
      </c>
      <c r="B52" s="19">
        <f>A52</f>
        <v>45069</v>
      </c>
      <c r="C52" s="15">
        <v>0.89374999999999993</v>
      </c>
      <c r="D52" s="12">
        <f>(C52-INT(C52))*24</f>
        <v>21.45</v>
      </c>
      <c r="E52" s="13">
        <f>B52+D52/24</f>
        <v>45069.893750000003</v>
      </c>
      <c r="F52" s="14">
        <v>26781.87</v>
      </c>
      <c r="G52" s="5"/>
      <c r="H52" s="6"/>
      <c r="I52" s="4"/>
      <c r="J52" s="7"/>
      <c r="K52" s="7"/>
    </row>
    <row r="53" spans="1:11">
      <c r="A53" s="5">
        <v>45070</v>
      </c>
      <c r="B53" s="19">
        <f>A53</f>
        <v>45070</v>
      </c>
      <c r="C53" s="4">
        <v>0.3659722222222222</v>
      </c>
      <c r="D53" s="12">
        <f>(C53-INT(C53))*24</f>
        <v>8.7833333333333332</v>
      </c>
      <c r="E53" s="13">
        <f>B53+D53/24</f>
        <v>45070.365972222222</v>
      </c>
      <c r="F53">
        <v>26393.94</v>
      </c>
      <c r="G53" s="5"/>
      <c r="H53" s="6"/>
      <c r="I53" s="4"/>
      <c r="J53" s="7"/>
      <c r="K53" s="7"/>
    </row>
    <row r="54" spans="1:11">
      <c r="A54" s="11"/>
      <c r="B54" s="19"/>
      <c r="C54" s="15"/>
      <c r="D54" s="12"/>
      <c r="E54" s="13"/>
      <c r="F54" s="14"/>
      <c r="G54" s="5"/>
      <c r="H54" s="6"/>
      <c r="I54" s="4"/>
      <c r="J54" s="7"/>
      <c r="K54" s="7"/>
    </row>
    <row r="55" spans="1:11">
      <c r="A55" s="11"/>
      <c r="B55" s="19"/>
      <c r="C55" s="15"/>
      <c r="D55" s="12"/>
      <c r="E55" s="13"/>
      <c r="F55" s="14"/>
      <c r="G55" s="5"/>
      <c r="H55" s="6"/>
      <c r="I55" s="4"/>
      <c r="J55" s="7"/>
      <c r="K55" s="7"/>
    </row>
    <row r="56" spans="1:11">
      <c r="A56" s="11"/>
      <c r="B56" s="19"/>
      <c r="C56" s="15"/>
      <c r="D56" s="12"/>
      <c r="E56" s="13"/>
      <c r="F56" s="14"/>
      <c r="G56" s="5"/>
      <c r="H56" s="6"/>
      <c r="I56" s="4"/>
      <c r="J56" s="7"/>
      <c r="K56" s="7"/>
    </row>
    <row r="57" spans="1:11">
      <c r="A57" s="5"/>
      <c r="B57" s="6"/>
      <c r="C57" s="4"/>
      <c r="D57" s="7"/>
      <c r="E57" s="7"/>
      <c r="G57" s="5"/>
      <c r="H57" s="6"/>
      <c r="I57" s="4"/>
      <c r="J57" s="7"/>
      <c r="K57" s="7"/>
    </row>
    <row r="58" spans="1:11">
      <c r="A58" s="11"/>
      <c r="B58" s="19"/>
      <c r="C58" s="15"/>
      <c r="D58" s="12"/>
      <c r="E58" s="13"/>
      <c r="F58" s="14"/>
      <c r="G58" s="5"/>
      <c r="H58" s="6"/>
      <c r="I58" s="4"/>
      <c r="J58" s="7"/>
      <c r="K58" s="7"/>
    </row>
    <row r="59" spans="1:11">
      <c r="A59" s="5"/>
      <c r="B59" s="19"/>
      <c r="C59" s="4"/>
      <c r="D59" s="12"/>
      <c r="E59" s="13"/>
      <c r="F59" s="14"/>
      <c r="G59" s="5"/>
      <c r="H59" s="6"/>
      <c r="I59" s="4"/>
      <c r="J59" s="7"/>
      <c r="K59" s="7"/>
    </row>
    <row r="60" spans="1:11">
      <c r="A60" s="5"/>
      <c r="B60" s="19"/>
      <c r="C60" s="4"/>
      <c r="D60" s="12"/>
      <c r="E60" s="13"/>
      <c r="G60" s="5"/>
      <c r="H60" s="6"/>
      <c r="I60" s="4"/>
      <c r="J60" s="7"/>
      <c r="K60" s="7"/>
    </row>
    <row r="61" spans="1:11">
      <c r="A61" s="5"/>
      <c r="B61" s="19"/>
      <c r="C61" s="4"/>
      <c r="D61" s="12"/>
      <c r="E61" s="13"/>
      <c r="G61" s="5"/>
      <c r="H61" s="6"/>
      <c r="I61" s="4"/>
      <c r="J61" s="7"/>
      <c r="K61" s="7"/>
    </row>
    <row r="62" spans="1:11">
      <c r="A62" s="5"/>
      <c r="B62" s="19"/>
      <c r="C62" s="15"/>
      <c r="D62" s="12"/>
      <c r="E62" s="13"/>
      <c r="F62" s="14"/>
      <c r="G62" s="5"/>
      <c r="H62" s="6"/>
      <c r="I62" s="4"/>
      <c r="J62" s="7"/>
      <c r="K62" s="7"/>
    </row>
    <row r="63" spans="1:11">
      <c r="A63" s="5"/>
      <c r="B63" s="19"/>
      <c r="C63" s="15"/>
      <c r="D63" s="12"/>
      <c r="E63" s="13"/>
      <c r="F63" s="14"/>
      <c r="G63" s="5"/>
      <c r="H63" s="6"/>
      <c r="I63" s="4"/>
      <c r="J63" s="7"/>
      <c r="K63" s="7"/>
    </row>
    <row r="64" spans="1:11">
      <c r="A64" s="5"/>
      <c r="B64" s="19"/>
      <c r="C64" s="15"/>
      <c r="D64" s="12"/>
      <c r="E64" s="13"/>
      <c r="F64" s="14"/>
      <c r="G64" s="5"/>
      <c r="H64" s="6"/>
      <c r="I64" s="4"/>
      <c r="J64" s="7"/>
      <c r="K64" s="7"/>
    </row>
    <row r="65" spans="1:11">
      <c r="A65" s="5"/>
      <c r="B65" s="19"/>
      <c r="C65" s="15"/>
      <c r="D65" s="12"/>
      <c r="E65" s="13"/>
      <c r="F65" s="14"/>
      <c r="G65" s="5"/>
      <c r="H65" s="6"/>
      <c r="I65" s="4"/>
      <c r="J65" s="7"/>
      <c r="K65" s="7"/>
    </row>
    <row r="66" spans="1:11">
      <c r="A66" s="5"/>
      <c r="B66" s="19"/>
      <c r="C66" s="15"/>
      <c r="D66" s="12"/>
      <c r="E66" s="13"/>
      <c r="F66" s="14"/>
      <c r="G66" s="5"/>
      <c r="H66" s="6"/>
      <c r="I66" s="4"/>
      <c r="J66" s="7"/>
      <c r="K66" s="7"/>
    </row>
    <row r="67" spans="1:11">
      <c r="A67" s="5"/>
      <c r="B67" s="19"/>
      <c r="C67" s="15"/>
      <c r="D67" s="12"/>
      <c r="E67" s="13"/>
      <c r="F67" s="14"/>
      <c r="G67" s="5"/>
      <c r="H67" s="6"/>
      <c r="I67" s="4"/>
      <c r="J67" s="7"/>
      <c r="K67" s="7"/>
    </row>
    <row r="68" spans="1:11">
      <c r="A68" s="5"/>
      <c r="B68" s="19"/>
      <c r="C68" s="15"/>
      <c r="D68" s="12"/>
      <c r="E68" s="13"/>
      <c r="F68" s="14"/>
      <c r="G68" s="5"/>
      <c r="H68" s="6"/>
      <c r="I68" s="4"/>
      <c r="J68" s="7"/>
      <c r="K68" s="7"/>
    </row>
    <row r="69" spans="1:11">
      <c r="A69" s="5"/>
      <c r="B69" s="19"/>
      <c r="C69" s="15"/>
      <c r="D69" s="12"/>
      <c r="E69" s="13"/>
      <c r="F69" s="14"/>
      <c r="G69" s="5"/>
      <c r="H69" s="6"/>
      <c r="I69" s="4"/>
      <c r="J69" s="7"/>
      <c r="K69" s="7"/>
    </row>
    <row r="70" spans="1:11">
      <c r="A70" s="5"/>
      <c r="B70" s="19"/>
      <c r="C70" s="15"/>
      <c r="D70" s="12"/>
      <c r="E70" s="13"/>
      <c r="F70" s="14"/>
      <c r="G70" s="5"/>
      <c r="H70" s="6"/>
      <c r="I70" s="4"/>
      <c r="J70" s="7"/>
      <c r="K70" s="7"/>
    </row>
    <row r="71" spans="1:11">
      <c r="A71" s="5"/>
      <c r="B71" s="19"/>
      <c r="C71" s="15"/>
      <c r="D71" s="12"/>
      <c r="E71" s="13"/>
      <c r="F71" s="14"/>
      <c r="G71" s="5"/>
      <c r="H71" s="6"/>
      <c r="I71" s="4"/>
      <c r="J71" s="7"/>
      <c r="K71" s="7"/>
    </row>
    <row r="72" spans="1:11">
      <c r="A72" s="5"/>
      <c r="B72" s="19"/>
      <c r="C72" s="15"/>
      <c r="D72" s="12"/>
      <c r="E72" s="13"/>
      <c r="F72" s="14"/>
      <c r="G72" s="5"/>
      <c r="H72" s="6"/>
      <c r="I72" s="4"/>
      <c r="J72" s="7"/>
      <c r="K72" s="7"/>
    </row>
    <row r="73" spans="1:11">
      <c r="A73" s="5"/>
      <c r="B73" s="19"/>
      <c r="C73" s="15"/>
      <c r="D73" s="12"/>
      <c r="E73" s="13"/>
      <c r="F73" s="14"/>
      <c r="G73" s="5"/>
      <c r="H73" s="6"/>
      <c r="I73" s="4"/>
      <c r="J73" s="7"/>
      <c r="K73" s="7"/>
    </row>
    <row r="74" spans="1:11">
      <c r="A74" s="5"/>
      <c r="B74" s="19"/>
      <c r="C74" s="15"/>
      <c r="D74" s="12"/>
      <c r="E74" s="13"/>
      <c r="F74" s="14"/>
      <c r="G74" s="5"/>
      <c r="H74" s="6"/>
      <c r="I74" s="4"/>
      <c r="J74" s="7"/>
      <c r="K74" s="7"/>
    </row>
    <row r="75" spans="1:11">
      <c r="A75" s="5"/>
      <c r="B75" s="19"/>
      <c r="C75" s="15"/>
      <c r="D75" s="12"/>
      <c r="E75" s="13"/>
      <c r="F75" s="14"/>
      <c r="G75" s="5"/>
      <c r="H75" s="6"/>
      <c r="I75" s="4"/>
      <c r="J75" s="7"/>
      <c r="K75" s="7"/>
    </row>
    <row r="76" spans="1:11">
      <c r="A76" s="5"/>
      <c r="B76" s="19"/>
      <c r="C76" s="15"/>
      <c r="D76" s="12"/>
      <c r="E76" s="13"/>
      <c r="F76" s="14"/>
      <c r="G76" s="5"/>
      <c r="H76" s="6"/>
      <c r="I76" s="4"/>
      <c r="J76" s="7"/>
      <c r="K76" s="7"/>
    </row>
    <row r="77" spans="1:11">
      <c r="A77" s="5"/>
      <c r="B77" s="19"/>
      <c r="C77" s="15"/>
      <c r="D77" s="12"/>
      <c r="E77" s="13"/>
      <c r="F77" s="14"/>
      <c r="G77" s="5"/>
      <c r="H77" s="6"/>
      <c r="I77" s="4"/>
      <c r="J77" s="7"/>
      <c r="K77" s="7"/>
    </row>
    <row r="78" spans="1:11">
      <c r="A78" s="5"/>
      <c r="B78" s="19"/>
      <c r="C78" s="15"/>
      <c r="D78" s="12"/>
      <c r="E78" s="13"/>
      <c r="F78" s="14"/>
      <c r="G78" s="5"/>
      <c r="H78" s="6"/>
      <c r="I78" s="4"/>
      <c r="J78" s="7"/>
      <c r="K78" s="7"/>
    </row>
    <row r="79" spans="1:11">
      <c r="A79" s="5"/>
      <c r="B79" s="19"/>
      <c r="C79" s="15"/>
      <c r="D79" s="12"/>
      <c r="E79" s="13"/>
      <c r="F79" s="14"/>
      <c r="G79" s="5"/>
      <c r="H79" s="6"/>
      <c r="I79" s="4"/>
      <c r="J79" s="7"/>
      <c r="K79" s="7"/>
    </row>
    <row r="80" spans="1:11">
      <c r="A80" s="5"/>
      <c r="B80" s="19"/>
      <c r="C80" s="15"/>
      <c r="D80" s="12"/>
      <c r="E80" s="13"/>
      <c r="F80" s="9"/>
      <c r="G80" s="5"/>
      <c r="H80" s="6"/>
      <c r="I80" s="4"/>
      <c r="J80" s="7"/>
      <c r="K80" s="7"/>
    </row>
    <row r="81" spans="1:11">
      <c r="A81" s="5"/>
      <c r="B81" s="19"/>
      <c r="C81" s="15"/>
      <c r="D81" s="12"/>
      <c r="E81" s="13"/>
      <c r="F81" s="14"/>
      <c r="G81" s="5"/>
      <c r="H81" s="6"/>
      <c r="I81" s="4"/>
      <c r="J81" s="7"/>
      <c r="K81" s="7"/>
    </row>
    <row r="82" spans="1:11">
      <c r="A82" s="5"/>
      <c r="B82" s="19"/>
      <c r="C82" s="15"/>
      <c r="D82" s="12"/>
      <c r="E82" s="13"/>
      <c r="F82" s="16"/>
      <c r="G82" s="5"/>
      <c r="H82" s="6"/>
      <c r="I82" s="4"/>
      <c r="J82" s="7"/>
      <c r="K82" s="7"/>
    </row>
    <row r="83" spans="1:11">
      <c r="A83" s="5"/>
      <c r="B83" s="19"/>
      <c r="C83" s="15"/>
      <c r="D83" s="12"/>
      <c r="E83" s="13"/>
      <c r="F83" s="17"/>
      <c r="G83" s="5"/>
      <c r="H83" s="6"/>
      <c r="I83" s="4"/>
      <c r="J83" s="7"/>
      <c r="K83" s="7"/>
    </row>
    <row r="84" spans="1:11">
      <c r="A84" s="5"/>
      <c r="B84" s="6"/>
      <c r="C84" s="4"/>
      <c r="D84" s="7"/>
      <c r="E84" s="7"/>
      <c r="G84" s="5"/>
      <c r="H84" s="6"/>
      <c r="I84" s="4"/>
      <c r="J84" s="7"/>
      <c r="K84" s="7"/>
    </row>
    <row r="85" spans="1:11">
      <c r="A85" s="5"/>
      <c r="B85" s="19"/>
      <c r="C85" s="15"/>
      <c r="D85" s="12"/>
      <c r="E85" s="13"/>
      <c r="F85" s="18"/>
      <c r="G85" s="5"/>
      <c r="H85" s="6"/>
      <c r="I85" s="4"/>
      <c r="J85" s="7"/>
      <c r="K85" s="7"/>
    </row>
    <row r="86" spans="1:11">
      <c r="A86" s="5"/>
      <c r="B86" s="19"/>
      <c r="C86" s="15"/>
      <c r="D86" s="12"/>
      <c r="E86" s="13"/>
      <c r="F86" s="17"/>
      <c r="G86" s="5"/>
      <c r="H86" s="6"/>
      <c r="I86" s="4"/>
      <c r="J86" s="7"/>
      <c r="K86" s="7"/>
    </row>
    <row r="87" spans="1:11">
      <c r="A87" s="5"/>
      <c r="B87" s="19"/>
      <c r="C87" s="15"/>
      <c r="D87" s="12"/>
      <c r="E87" s="13"/>
      <c r="F87" s="19"/>
      <c r="G87" s="5"/>
      <c r="H87" s="6"/>
      <c r="I87" s="4"/>
      <c r="J87" s="7"/>
      <c r="K87" s="7"/>
    </row>
    <row r="88" spans="1:11">
      <c r="A88" s="5"/>
      <c r="B88" s="19"/>
      <c r="C88" s="15"/>
      <c r="D88" s="12"/>
      <c r="E88" s="13"/>
      <c r="F88" s="19"/>
      <c r="G88" s="5"/>
      <c r="H88" s="6"/>
      <c r="I88" s="4"/>
      <c r="J88" s="7"/>
      <c r="K88" s="7"/>
    </row>
    <row r="89" spans="1:11">
      <c r="A89" s="5"/>
      <c r="B89" s="19"/>
      <c r="C89" s="15"/>
      <c r="D89" s="12"/>
      <c r="E89" s="13"/>
      <c r="F89" s="19"/>
      <c r="G89" s="5"/>
      <c r="H89" s="6"/>
      <c r="I89" s="4"/>
      <c r="J89" s="7"/>
      <c r="K89" s="7"/>
    </row>
    <row r="90" spans="1:11">
      <c r="A90" s="5"/>
      <c r="B90" s="19"/>
      <c r="C90" s="15"/>
      <c r="D90" s="12"/>
      <c r="E90" s="13"/>
      <c r="F90" s="17"/>
      <c r="G90" s="5"/>
      <c r="H90" s="6"/>
      <c r="I90" s="4"/>
      <c r="J90" s="7"/>
      <c r="K90" s="7"/>
    </row>
    <row r="91" spans="1:11">
      <c r="A91" s="5"/>
      <c r="B91" s="19"/>
      <c r="C91" s="15"/>
      <c r="D91" s="12"/>
      <c r="E91" s="13"/>
      <c r="F91" s="16"/>
      <c r="G91" s="5"/>
      <c r="H91" s="6"/>
      <c r="I91" s="4"/>
      <c r="J91" s="7"/>
      <c r="K91" s="7"/>
    </row>
    <row r="92" spans="1:11">
      <c r="A92" s="5"/>
      <c r="B92" s="19"/>
      <c r="C92" s="15"/>
      <c r="D92" s="12"/>
      <c r="E92" s="13"/>
      <c r="F92" s="17"/>
      <c r="G92" s="5"/>
      <c r="H92" s="6"/>
      <c r="I92" s="4"/>
      <c r="J92" s="7"/>
      <c r="K92" s="7"/>
    </row>
    <row r="93" spans="1:11">
      <c r="A93" s="5"/>
      <c r="B93" s="19"/>
      <c r="C93" s="15"/>
      <c r="D93" s="12"/>
      <c r="E93" s="13"/>
      <c r="F93" s="16"/>
      <c r="G93" s="5"/>
      <c r="H93" s="6"/>
      <c r="I93" s="4"/>
      <c r="J93" s="7"/>
      <c r="K93" s="7"/>
    </row>
    <row r="94" spans="1:11">
      <c r="A94" s="5"/>
      <c r="B94" s="19"/>
      <c r="C94" s="15"/>
      <c r="D94" s="12"/>
      <c r="E94" s="13"/>
      <c r="F94" s="19"/>
      <c r="G94" s="5"/>
      <c r="H94" s="6"/>
      <c r="I94" s="4"/>
      <c r="J94" s="7"/>
      <c r="K94" s="7"/>
    </row>
    <row r="95" spans="1:11">
      <c r="A95" s="5"/>
      <c r="B95" s="19"/>
      <c r="C95" s="15"/>
      <c r="D95" s="12"/>
      <c r="E95" s="13"/>
      <c r="F95" s="19"/>
      <c r="G95" s="5"/>
      <c r="H95" s="6"/>
      <c r="I95" s="4"/>
      <c r="J95" s="7"/>
      <c r="K95" s="7"/>
    </row>
    <row r="96" spans="1:11">
      <c r="A96" s="5"/>
      <c r="B96" s="19"/>
      <c r="C96" s="15"/>
      <c r="D96" s="12"/>
      <c r="E96" s="13"/>
      <c r="F96" s="17"/>
      <c r="G96" s="5"/>
      <c r="H96" s="6"/>
      <c r="I96" s="4"/>
      <c r="J96" s="7"/>
      <c r="K96" s="7"/>
    </row>
    <row r="97" spans="1:11">
      <c r="A97" s="5"/>
      <c r="B97" s="19"/>
      <c r="C97" s="15"/>
      <c r="D97" s="12"/>
      <c r="E97" s="13"/>
      <c r="F97" s="19"/>
      <c r="G97" s="5"/>
      <c r="H97" s="6"/>
      <c r="I97" s="4"/>
      <c r="J97" s="7"/>
      <c r="K97" s="7"/>
    </row>
    <row r="98" spans="1:11">
      <c r="A98" s="5"/>
      <c r="B98" s="19"/>
      <c r="C98" s="15"/>
      <c r="D98" s="12"/>
      <c r="E98" s="13"/>
      <c r="F98" s="17"/>
      <c r="G98" s="5"/>
      <c r="H98" s="6"/>
      <c r="I98" s="4"/>
      <c r="J98" s="7"/>
      <c r="K98" s="7"/>
    </row>
    <row r="99" spans="1:11">
      <c r="A99" s="5"/>
      <c r="B99" s="19"/>
      <c r="C99" s="15"/>
      <c r="D99" s="12"/>
      <c r="E99" s="13"/>
      <c r="F99" s="17"/>
      <c r="G99" s="5"/>
      <c r="H99" s="6"/>
      <c r="I99" s="4"/>
      <c r="J99" s="7"/>
      <c r="K99" s="7"/>
    </row>
    <row r="100" spans="1:11">
      <c r="A100" s="5"/>
      <c r="B100" s="19"/>
      <c r="C100" s="15"/>
      <c r="D100" s="12"/>
      <c r="E100" s="13"/>
      <c r="F100" s="17"/>
      <c r="G100" s="5"/>
      <c r="H100" s="6"/>
      <c r="I100" s="4"/>
      <c r="J100" s="7"/>
      <c r="K100" s="7"/>
    </row>
    <row r="101" spans="1:11">
      <c r="A101" s="5"/>
      <c r="B101" s="19"/>
      <c r="C101" s="15"/>
      <c r="D101" s="12"/>
      <c r="E101" s="13"/>
      <c r="F101" s="19"/>
      <c r="G101" s="5"/>
      <c r="H101" s="6"/>
      <c r="I101" s="4"/>
      <c r="J101" s="7"/>
      <c r="K101" s="7"/>
    </row>
    <row r="102" spans="1:11">
      <c r="A102" s="5"/>
      <c r="B102" s="19"/>
      <c r="C102" s="15"/>
      <c r="D102" s="12"/>
      <c r="E102" s="13"/>
      <c r="F102" s="19"/>
      <c r="G102" s="5"/>
      <c r="H102" s="6"/>
      <c r="I102" s="4"/>
      <c r="J102" s="7"/>
      <c r="K102" s="7"/>
    </row>
    <row r="103" spans="1:11">
      <c r="A103" s="5"/>
      <c r="B103" s="19"/>
      <c r="C103" s="15"/>
      <c r="D103" s="12"/>
      <c r="E103" s="13"/>
      <c r="F103" s="17"/>
      <c r="G103" s="5"/>
      <c r="H103" s="6"/>
      <c r="I103" s="4"/>
      <c r="J103" s="7"/>
      <c r="K103" s="7"/>
    </row>
    <row r="104" spans="1:11">
      <c r="A104" s="5"/>
      <c r="B104" s="19"/>
      <c r="C104" s="15"/>
      <c r="D104" s="12"/>
      <c r="E104" s="13"/>
      <c r="F104" s="17"/>
      <c r="G104" s="5"/>
      <c r="H104" s="6"/>
      <c r="I104" s="4"/>
      <c r="J104" s="7"/>
      <c r="K104" s="7"/>
    </row>
    <row r="105" spans="1:11">
      <c r="A105" s="5"/>
      <c r="B105" s="19"/>
      <c r="C105" s="15"/>
      <c r="D105" s="12"/>
      <c r="E105" s="13"/>
      <c r="F105" s="17"/>
      <c r="G105" s="5"/>
      <c r="H105" s="6"/>
      <c r="I105" s="4"/>
      <c r="J105" s="7"/>
      <c r="K105" s="7"/>
    </row>
    <row r="106" spans="1:11">
      <c r="A106" s="5"/>
      <c r="B106" s="19"/>
      <c r="C106" s="15"/>
      <c r="D106" s="12"/>
      <c r="E106" s="13"/>
      <c r="F106" s="16"/>
      <c r="G106" s="5"/>
      <c r="H106" s="6"/>
      <c r="I106" s="4"/>
      <c r="J106" s="7"/>
      <c r="K106" s="7"/>
    </row>
    <row r="107" spans="1:11">
      <c r="A107" s="5"/>
      <c r="B107" s="19"/>
      <c r="C107" s="15"/>
      <c r="D107" s="12"/>
      <c r="E107" s="13"/>
      <c r="F107" s="17"/>
      <c r="G107" s="5"/>
      <c r="H107" s="6"/>
      <c r="I107" s="4"/>
      <c r="J107" s="7"/>
      <c r="K107" s="7"/>
    </row>
    <row r="108" spans="1:11">
      <c r="A108" s="5"/>
      <c r="B108" s="19"/>
      <c r="C108" s="15"/>
      <c r="D108" s="12"/>
      <c r="E108" s="13"/>
      <c r="F108" s="16"/>
      <c r="G108" s="5"/>
      <c r="H108" s="6"/>
      <c r="I108" s="4"/>
      <c r="J108" s="7"/>
      <c r="K108" s="7"/>
    </row>
    <row r="109" spans="1:11">
      <c r="A109" s="5"/>
      <c r="B109" s="19"/>
      <c r="C109" s="15"/>
      <c r="D109" s="12"/>
      <c r="E109" s="13"/>
      <c r="F109" s="17"/>
      <c r="G109" s="5"/>
      <c r="H109" s="6"/>
      <c r="I109" s="4"/>
      <c r="J109" s="7"/>
      <c r="K109" s="7"/>
    </row>
    <row r="110" spans="1:11">
      <c r="A110" s="5"/>
      <c r="B110" s="19"/>
      <c r="C110" s="15"/>
      <c r="D110" s="12"/>
      <c r="E110" s="13"/>
      <c r="F110" s="31"/>
      <c r="G110" s="5"/>
      <c r="H110" s="6"/>
      <c r="I110" s="4"/>
      <c r="J110" s="7"/>
      <c r="K110" s="7"/>
    </row>
    <row r="111" spans="1:11">
      <c r="A111" s="5"/>
      <c r="B111" s="19"/>
      <c r="C111" s="15"/>
      <c r="D111" s="12"/>
      <c r="E111" s="13"/>
      <c r="F111" s="16"/>
      <c r="G111" s="5"/>
      <c r="H111" s="6"/>
      <c r="I111" s="4"/>
      <c r="J111" s="7"/>
      <c r="K111" s="7"/>
    </row>
    <row r="112" spans="1:11">
      <c r="A112" s="5"/>
      <c r="B112" s="19"/>
      <c r="C112" s="15"/>
      <c r="D112" s="12"/>
      <c r="E112" s="13"/>
      <c r="F112" s="17"/>
      <c r="G112" s="5"/>
      <c r="H112" s="6"/>
      <c r="I112" s="4"/>
      <c r="J112" s="7"/>
      <c r="K112" s="7"/>
    </row>
    <row r="113" spans="1:11">
      <c r="A113" s="5"/>
      <c r="B113" s="19"/>
      <c r="C113" s="15"/>
      <c r="D113" s="12"/>
      <c r="E113" s="13"/>
      <c r="F113" s="16"/>
      <c r="G113" s="5"/>
      <c r="H113" s="6"/>
      <c r="I113" s="4"/>
      <c r="J113" s="7"/>
      <c r="K113" s="7"/>
    </row>
    <row r="114" spans="1:11">
      <c r="A114" s="5"/>
      <c r="B114" s="19"/>
      <c r="C114" s="15"/>
      <c r="D114" s="12"/>
      <c r="E114" s="13"/>
      <c r="F114" s="16"/>
      <c r="G114" s="5"/>
      <c r="H114" s="6"/>
      <c r="I114" s="4"/>
      <c r="J114" s="7"/>
      <c r="K114" s="7"/>
    </row>
    <row r="115" spans="1:11">
      <c r="A115" s="5"/>
      <c r="B115" s="19"/>
      <c r="C115" s="15"/>
      <c r="D115" s="12"/>
      <c r="E115" s="13"/>
      <c r="F115" s="17"/>
      <c r="G115" s="5"/>
      <c r="H115" s="6"/>
      <c r="I115" s="4"/>
      <c r="J115" s="7"/>
      <c r="K115" s="7"/>
    </row>
    <row r="116" spans="1:11" ht="15.6" customHeight="1">
      <c r="A116" s="5"/>
      <c r="B116" s="19"/>
      <c r="C116" s="15"/>
      <c r="D116" s="12"/>
      <c r="E116" s="13"/>
      <c r="F116" s="17"/>
      <c r="G116" s="5"/>
      <c r="H116" s="6"/>
      <c r="I116" s="4"/>
      <c r="J116" s="7"/>
      <c r="K116" s="7"/>
    </row>
    <row r="117" spans="1:11">
      <c r="A117" s="5"/>
      <c r="B117" s="19"/>
      <c r="C117" s="15"/>
      <c r="D117" s="12"/>
      <c r="E117" s="13"/>
      <c r="F117" s="17"/>
      <c r="G117" s="5"/>
      <c r="H117" s="6"/>
      <c r="I117" s="4"/>
      <c r="J117" s="7"/>
      <c r="K117" s="7"/>
    </row>
    <row r="118" spans="1:11">
      <c r="A118" s="5"/>
      <c r="B118" s="19"/>
      <c r="C118" s="15"/>
      <c r="D118" s="12"/>
      <c r="E118" s="13"/>
      <c r="F118" s="17"/>
      <c r="G118" s="5"/>
      <c r="H118" s="6"/>
      <c r="I118" s="4"/>
      <c r="J118" s="7"/>
      <c r="K118" s="7"/>
    </row>
    <row r="119" spans="1:11">
      <c r="A119" s="5"/>
      <c r="B119" s="19"/>
      <c r="C119" s="15"/>
      <c r="D119" s="12"/>
      <c r="E119" s="13"/>
      <c r="F119" s="17"/>
      <c r="G119" s="5"/>
      <c r="H119" s="6"/>
      <c r="I119" s="4"/>
      <c r="J119" s="7"/>
      <c r="K119" s="7"/>
    </row>
    <row r="120" spans="1:11">
      <c r="A120" s="5"/>
      <c r="B120" s="19"/>
      <c r="C120" s="15"/>
      <c r="D120" s="12"/>
      <c r="E120" s="13"/>
      <c r="F120" s="16"/>
      <c r="G120" s="5"/>
      <c r="H120" s="6"/>
      <c r="I120" s="4"/>
      <c r="J120" s="7"/>
      <c r="K120" s="7"/>
    </row>
    <row r="121" spans="1:11">
      <c r="A121" s="5"/>
      <c r="B121" s="19"/>
      <c r="C121" s="15"/>
      <c r="D121" s="12"/>
      <c r="E121" s="13"/>
      <c r="F121" s="16"/>
      <c r="G121" s="5"/>
      <c r="H121" s="6"/>
      <c r="I121" s="4"/>
      <c r="J121" s="7"/>
      <c r="K121" s="7"/>
    </row>
    <row r="122" spans="1:11">
      <c r="A122" s="5"/>
      <c r="B122" s="19"/>
      <c r="C122" s="15"/>
      <c r="D122" s="12"/>
      <c r="E122" s="13"/>
      <c r="F122" s="19"/>
      <c r="G122" s="5"/>
      <c r="H122" s="6"/>
      <c r="I122" s="4"/>
      <c r="J122" s="7"/>
      <c r="K122" s="7"/>
    </row>
    <row r="123" spans="1:11">
      <c r="A123" s="5"/>
      <c r="B123" s="19"/>
      <c r="C123" s="15"/>
      <c r="D123" s="12"/>
      <c r="E123" s="13"/>
      <c r="F123" s="19"/>
      <c r="G123" s="5"/>
      <c r="H123" s="6"/>
      <c r="I123" s="4"/>
      <c r="J123" s="7"/>
      <c r="K123" s="7"/>
    </row>
    <row r="124" spans="1:11">
      <c r="A124" s="5"/>
      <c r="B124" s="19"/>
      <c r="C124" s="15"/>
      <c r="D124" s="12"/>
      <c r="E124" s="13"/>
      <c r="F124" s="19"/>
      <c r="G124" s="5"/>
      <c r="H124" s="6"/>
      <c r="I124" s="4"/>
      <c r="J124" s="7"/>
      <c r="K124" s="7"/>
    </row>
    <row r="125" spans="1:11">
      <c r="A125" s="5"/>
      <c r="B125" s="19"/>
      <c r="C125" s="15"/>
      <c r="D125" s="12"/>
      <c r="E125" s="13"/>
      <c r="F125" s="19"/>
      <c r="G125" s="5"/>
      <c r="H125" s="6"/>
      <c r="I125" s="4"/>
      <c r="J125" s="7"/>
      <c r="K125" s="7"/>
    </row>
    <row r="126" spans="1:11">
      <c r="A126" s="5"/>
      <c r="B126" s="19"/>
      <c r="C126" s="15"/>
      <c r="D126" s="12"/>
      <c r="E126" s="13"/>
      <c r="F126" s="16"/>
      <c r="G126" s="5"/>
      <c r="H126" s="6"/>
      <c r="I126" s="4"/>
      <c r="J126" s="7"/>
      <c r="K126" s="7"/>
    </row>
    <row r="127" spans="1:11">
      <c r="A127" s="5"/>
      <c r="B127" s="19"/>
      <c r="C127" s="15"/>
      <c r="D127" s="12"/>
      <c r="E127" s="13"/>
      <c r="F127" s="19"/>
      <c r="G127" s="5"/>
      <c r="H127" s="6"/>
      <c r="I127" s="4"/>
      <c r="J127" s="7"/>
      <c r="K127" s="7"/>
    </row>
    <row r="128" spans="1:11">
      <c r="A128" s="5"/>
      <c r="B128" s="19"/>
      <c r="C128" s="15"/>
      <c r="D128" s="12"/>
      <c r="E128" s="13"/>
      <c r="F128" s="17"/>
      <c r="G128" s="5"/>
      <c r="H128" s="6"/>
      <c r="I128" s="4"/>
      <c r="J128" s="7"/>
      <c r="K128" s="7"/>
    </row>
    <row r="129" spans="1:11">
      <c r="A129" s="5"/>
      <c r="B129" s="19"/>
      <c r="C129" s="15"/>
      <c r="D129" s="12"/>
      <c r="E129" s="13"/>
      <c r="F129" s="19"/>
      <c r="G129" s="5"/>
      <c r="H129" s="6"/>
      <c r="I129" s="4"/>
      <c r="J129" s="7"/>
      <c r="K129" s="7"/>
    </row>
    <row r="130" spans="1:11">
      <c r="A130" s="5"/>
      <c r="B130" s="19"/>
      <c r="C130" s="15"/>
      <c r="D130" s="12"/>
      <c r="E130" s="13"/>
      <c r="F130" s="19"/>
      <c r="G130" s="5"/>
      <c r="H130" s="6"/>
      <c r="I130" s="4"/>
      <c r="J130" s="7"/>
      <c r="K130" s="7"/>
    </row>
    <row r="131" spans="1:11">
      <c r="A131" s="5"/>
      <c r="B131" s="19"/>
      <c r="C131" s="15"/>
      <c r="D131" s="12"/>
      <c r="E131" s="13"/>
      <c r="F131" s="19"/>
      <c r="G131" s="5"/>
      <c r="H131" s="6"/>
      <c r="I131" s="4"/>
      <c r="J131" s="7"/>
      <c r="K131" s="7"/>
    </row>
    <row r="132" spans="1:11">
      <c r="A132" s="5"/>
      <c r="B132" s="19"/>
      <c r="C132" s="15"/>
      <c r="D132" s="12"/>
      <c r="E132" s="13"/>
      <c r="F132" s="19"/>
      <c r="G132" s="5"/>
      <c r="H132" s="6"/>
      <c r="I132" s="4"/>
      <c r="J132" s="7"/>
      <c r="K132" s="7"/>
    </row>
    <row r="133" spans="1:11">
      <c r="A133" s="5"/>
      <c r="B133" s="19"/>
      <c r="C133" s="15"/>
      <c r="D133" s="12"/>
      <c r="E133" s="13"/>
      <c r="F133" s="19"/>
      <c r="G133" s="5"/>
      <c r="H133" s="6"/>
      <c r="I133" s="4"/>
      <c r="J133" s="7"/>
      <c r="K133" s="7"/>
    </row>
    <row r="134" spans="1:11">
      <c r="A134" s="5"/>
      <c r="B134" s="19"/>
      <c r="C134" s="15"/>
      <c r="D134" s="12"/>
      <c r="E134" s="13"/>
      <c r="F134" s="19"/>
      <c r="G134" s="5"/>
      <c r="H134" s="6"/>
      <c r="I134" s="4"/>
      <c r="J134" s="7"/>
      <c r="K134" s="7"/>
    </row>
    <row r="135" spans="1:11">
      <c r="A135" s="5"/>
      <c r="B135" s="19"/>
      <c r="C135" s="15"/>
      <c r="D135" s="12"/>
      <c r="E135" s="13"/>
      <c r="F135" s="19"/>
      <c r="G135" s="5"/>
      <c r="H135" s="6"/>
      <c r="I135" s="4"/>
      <c r="J135" s="7"/>
      <c r="K135" s="7"/>
    </row>
    <row r="136" spans="1:11">
      <c r="A136" s="5"/>
      <c r="B136" s="19"/>
      <c r="C136" s="15"/>
      <c r="D136" s="12"/>
      <c r="E136" s="13"/>
      <c r="F136" s="19"/>
      <c r="G136" s="5"/>
      <c r="H136" s="6"/>
      <c r="I136" s="4"/>
      <c r="J136" s="7"/>
      <c r="K136" s="7"/>
    </row>
    <row r="137" spans="1:11">
      <c r="A137" s="5"/>
      <c r="B137" s="19"/>
      <c r="C137" s="15"/>
      <c r="D137" s="12"/>
      <c r="E137" s="13"/>
      <c r="F137" s="17"/>
      <c r="G137" s="5"/>
      <c r="H137" s="6"/>
      <c r="I137" s="4"/>
      <c r="J137" s="7"/>
      <c r="K137" s="7"/>
    </row>
    <row r="138" spans="1:11">
      <c r="A138" s="5"/>
      <c r="B138" s="19"/>
      <c r="C138" s="15"/>
      <c r="D138" s="12"/>
      <c r="E138" s="13"/>
      <c r="F138" s="19"/>
      <c r="G138" s="5"/>
      <c r="H138" s="6"/>
      <c r="I138" s="4"/>
      <c r="J138" s="7"/>
      <c r="K138" s="7"/>
    </row>
    <row r="139" spans="1:11">
      <c r="A139" s="5"/>
      <c r="B139" s="19"/>
      <c r="C139" s="15"/>
      <c r="D139" s="12"/>
      <c r="E139" s="13"/>
      <c r="F139" s="19"/>
      <c r="G139" s="5"/>
      <c r="H139" s="6"/>
      <c r="I139" s="4"/>
      <c r="J139" s="7"/>
      <c r="K139" s="7"/>
    </row>
    <row r="140" spans="1:11">
      <c r="A140" s="5"/>
      <c r="B140" s="19"/>
      <c r="C140" s="15"/>
      <c r="D140" s="12"/>
      <c r="E140" s="13"/>
      <c r="F140" s="16"/>
      <c r="G140" s="5"/>
      <c r="H140" s="6"/>
      <c r="I140" s="4"/>
      <c r="J140" s="7"/>
      <c r="K140" s="7"/>
    </row>
    <row r="141" spans="1:11">
      <c r="A141" s="5"/>
      <c r="B141" s="19"/>
      <c r="C141" s="15"/>
      <c r="D141" s="12"/>
      <c r="E141" s="13"/>
      <c r="F141" s="20"/>
      <c r="G141" s="5"/>
      <c r="H141" s="6"/>
      <c r="I141" s="4"/>
      <c r="J141" s="7"/>
      <c r="K141" s="7"/>
    </row>
    <row r="142" spans="1:11">
      <c r="A142" s="5"/>
      <c r="B142" s="19"/>
      <c r="C142" s="15"/>
      <c r="D142" s="12"/>
      <c r="E142" s="13"/>
      <c r="F142" s="17"/>
      <c r="G142" s="5"/>
      <c r="H142" s="6"/>
      <c r="I142" s="4"/>
      <c r="J142" s="7"/>
      <c r="K142" s="7"/>
    </row>
    <row r="143" spans="1:11">
      <c r="A143" s="5"/>
      <c r="B143" s="19"/>
      <c r="C143" s="15"/>
      <c r="D143" s="12"/>
      <c r="E143" s="13"/>
      <c r="F143" s="19"/>
      <c r="G143" s="5"/>
      <c r="H143" s="6"/>
      <c r="I143" s="4"/>
      <c r="J143" s="7"/>
      <c r="K143" s="7"/>
    </row>
    <row r="144" spans="1:11">
      <c r="A144" s="5"/>
      <c r="B144" s="19"/>
      <c r="C144" s="15"/>
      <c r="D144" s="12"/>
      <c r="E144" s="13"/>
      <c r="F144" s="17"/>
      <c r="G144" s="5"/>
      <c r="H144" s="6"/>
      <c r="I144" s="4"/>
      <c r="J144" s="7"/>
      <c r="K144" s="7"/>
    </row>
    <row r="145" spans="1:11">
      <c r="A145" s="5"/>
      <c r="B145" s="19"/>
      <c r="C145" s="15"/>
      <c r="D145" s="12"/>
      <c r="E145" s="13"/>
      <c r="F145" s="17"/>
      <c r="G145" s="5"/>
      <c r="H145" s="6"/>
      <c r="I145" s="4"/>
      <c r="J145" s="7"/>
      <c r="K145" s="7"/>
    </row>
    <row r="146" spans="1:11">
      <c r="A146" s="5"/>
      <c r="B146" s="19"/>
      <c r="C146" s="15"/>
      <c r="D146" s="12"/>
      <c r="E146" s="13"/>
      <c r="F146" s="17"/>
      <c r="G146" s="5"/>
      <c r="H146" s="6"/>
      <c r="I146" s="4"/>
      <c r="J146" s="7"/>
      <c r="K146" s="7"/>
    </row>
    <row r="147" spans="1:11">
      <c r="A147" s="5"/>
      <c r="B147" s="19"/>
      <c r="C147" s="15"/>
      <c r="D147" s="12"/>
      <c r="E147" s="13"/>
      <c r="F147" s="19"/>
      <c r="G147" s="5"/>
      <c r="H147" s="6"/>
      <c r="I147" s="4"/>
      <c r="J147" s="7"/>
      <c r="K147" s="7"/>
    </row>
    <row r="148" spans="1:11">
      <c r="A148" s="5"/>
      <c r="B148" s="19"/>
      <c r="C148" s="15"/>
      <c r="D148" s="12"/>
      <c r="E148" s="13"/>
      <c r="F148" s="19"/>
      <c r="G148" s="5"/>
      <c r="H148" s="6"/>
      <c r="I148" s="4"/>
      <c r="J148" s="7"/>
      <c r="K148" s="7"/>
    </row>
    <row r="149" spans="1:11">
      <c r="A149" s="5"/>
      <c r="B149" s="19"/>
      <c r="C149" s="15"/>
      <c r="D149" s="12"/>
      <c r="E149" s="13"/>
      <c r="F149" s="17"/>
      <c r="G149" s="5"/>
      <c r="H149" s="6"/>
      <c r="I149" s="4"/>
      <c r="J149" s="7"/>
      <c r="K149" s="7"/>
    </row>
    <row r="150" spans="1:11">
      <c r="A150" s="5"/>
      <c r="B150" s="19"/>
      <c r="C150" s="15"/>
      <c r="D150" s="12"/>
      <c r="E150" s="13"/>
      <c r="F150" s="16"/>
      <c r="G150" s="5"/>
      <c r="H150" s="6"/>
      <c r="I150" s="4"/>
      <c r="J150" s="7"/>
      <c r="K150" s="7"/>
    </row>
    <row r="151" spans="1:11">
      <c r="A151" s="5"/>
      <c r="B151" s="19"/>
      <c r="C151" s="15"/>
      <c r="D151" s="12"/>
      <c r="E151" s="13"/>
      <c r="F151" s="17"/>
      <c r="G151" s="5"/>
      <c r="H151" s="6"/>
      <c r="I151" s="4"/>
      <c r="J151" s="7"/>
      <c r="K151" s="7"/>
    </row>
    <row r="152" spans="1:11">
      <c r="A152" s="5"/>
      <c r="B152" s="19"/>
      <c r="C152" s="15"/>
      <c r="D152" s="12"/>
      <c r="E152" s="13"/>
      <c r="F152" s="19"/>
    </row>
    <row r="153" spans="1:11">
      <c r="A153" s="5"/>
      <c r="B153" s="19"/>
      <c r="C153" s="15"/>
      <c r="D153" s="12"/>
      <c r="E153" s="13"/>
      <c r="F153" s="19"/>
    </row>
    <row r="154" spans="1:11">
      <c r="A154" s="5"/>
      <c r="B154" s="19"/>
      <c r="C154" s="15"/>
      <c r="D154" s="12"/>
      <c r="E154" s="13"/>
      <c r="F154" s="17"/>
    </row>
    <row r="155" spans="1:11" ht="17.399999999999999">
      <c r="A155" s="5"/>
      <c r="B155" s="19"/>
      <c r="C155" s="15"/>
      <c r="D155" s="12"/>
      <c r="E155" s="13"/>
      <c r="F155" s="21"/>
    </row>
    <row r="156" spans="1:11">
      <c r="A156" s="5"/>
      <c r="B156" s="19"/>
      <c r="C156" s="15"/>
      <c r="D156" s="12"/>
      <c r="E156" s="13"/>
      <c r="F156" s="17"/>
    </row>
    <row r="157" spans="1:11">
      <c r="A157" s="5"/>
      <c r="B157" s="19"/>
      <c r="C157" s="15"/>
      <c r="D157" s="12"/>
      <c r="E157" s="13"/>
      <c r="F157" s="17"/>
    </row>
    <row r="158" spans="1:11">
      <c r="A158" s="5"/>
      <c r="B158" s="19"/>
      <c r="C158" s="15"/>
      <c r="D158" s="12"/>
      <c r="E158" s="13"/>
      <c r="F158" s="19"/>
    </row>
    <row r="159" spans="1:11">
      <c r="A159" s="5"/>
      <c r="B159" s="19"/>
      <c r="C159" s="15"/>
      <c r="D159" s="12"/>
      <c r="E159" s="13"/>
      <c r="F159" s="19"/>
    </row>
    <row r="160" spans="1:11">
      <c r="A160" s="5"/>
      <c r="B160" s="19"/>
      <c r="C160" s="15"/>
      <c r="D160" s="12"/>
      <c r="E160" s="13"/>
      <c r="F160" s="16"/>
    </row>
    <row r="161" spans="1:11">
      <c r="A161" s="5"/>
      <c r="B161" s="19"/>
      <c r="C161" s="15"/>
      <c r="D161" s="12"/>
      <c r="E161" s="13"/>
      <c r="F161" s="14"/>
    </row>
    <row r="162" spans="1:11">
      <c r="A162" s="5"/>
      <c r="B162" s="19"/>
      <c r="C162" s="15"/>
      <c r="D162" s="12"/>
      <c r="E162" s="13"/>
      <c r="F162" s="17"/>
    </row>
    <row r="163" spans="1:11">
      <c r="A163" s="5"/>
      <c r="B163" s="19"/>
      <c r="C163" s="15"/>
      <c r="D163" s="12"/>
      <c r="E163" s="13"/>
      <c r="F163" s="17"/>
    </row>
    <row r="164" spans="1:11">
      <c r="A164" s="5"/>
      <c r="B164" s="19"/>
      <c r="C164" s="15"/>
      <c r="D164" s="12"/>
      <c r="E164" s="13"/>
      <c r="F164" s="17"/>
    </row>
    <row r="165" spans="1:11">
      <c r="A165" s="5"/>
      <c r="B165" s="19"/>
      <c r="C165" s="15"/>
      <c r="D165" s="12"/>
      <c r="E165" s="13"/>
      <c r="F165" s="16"/>
    </row>
    <row r="166" spans="1:11">
      <c r="A166" s="5"/>
      <c r="B166" s="19"/>
      <c r="C166" s="15"/>
      <c r="D166" s="12"/>
      <c r="E166" s="13"/>
      <c r="F166" s="17"/>
    </row>
    <row r="167" spans="1:11">
      <c r="A167" s="5"/>
      <c r="B167" s="19"/>
      <c r="C167" s="15"/>
      <c r="D167" s="12"/>
      <c r="E167" s="13"/>
      <c r="F167" s="16"/>
      <c r="G167" s="5"/>
      <c r="H167" s="6"/>
      <c r="I167" s="4"/>
      <c r="J167" s="3"/>
      <c r="K167" s="7"/>
    </row>
    <row r="168" spans="1:11">
      <c r="A168" s="5"/>
      <c r="B168" s="19"/>
      <c r="C168" s="15"/>
      <c r="D168" s="12"/>
      <c r="E168" s="13"/>
      <c r="F168" s="16"/>
      <c r="G168" s="5"/>
      <c r="H168" s="6"/>
      <c r="I168" s="4"/>
      <c r="J168" s="3"/>
      <c r="K168" s="7"/>
    </row>
    <row r="169" spans="1:11">
      <c r="A169" s="5"/>
      <c r="B169" s="19"/>
      <c r="C169" s="15"/>
      <c r="D169" s="12"/>
      <c r="E169" s="13"/>
      <c r="F169" s="16"/>
      <c r="G169" s="5"/>
      <c r="H169" s="6"/>
      <c r="I169" s="4"/>
      <c r="J169" s="3"/>
      <c r="K169" s="7"/>
    </row>
    <row r="170" spans="1:11">
      <c r="A170" s="5"/>
      <c r="B170" s="19"/>
      <c r="C170" s="15"/>
      <c r="D170" s="12"/>
      <c r="E170" s="13"/>
      <c r="F170" s="17"/>
      <c r="G170" s="5"/>
      <c r="H170" s="6"/>
      <c r="I170" s="4"/>
      <c r="J170" s="3"/>
      <c r="K170" s="7"/>
    </row>
    <row r="171" spans="1:11">
      <c r="A171" s="5"/>
      <c r="B171" s="19"/>
      <c r="C171" s="15"/>
      <c r="D171" s="12"/>
      <c r="E171" s="13"/>
      <c r="F171" s="16"/>
      <c r="G171" s="5"/>
      <c r="H171" s="6"/>
      <c r="I171" s="4"/>
      <c r="J171" s="3"/>
      <c r="K171" s="7"/>
    </row>
    <row r="172" spans="1:11">
      <c r="A172" s="5"/>
      <c r="B172" s="19"/>
      <c r="C172" s="15"/>
      <c r="D172" s="12"/>
      <c r="E172" s="13"/>
      <c r="F172" s="16"/>
      <c r="G172" s="5"/>
      <c r="H172" s="6"/>
      <c r="I172" s="4"/>
      <c r="J172" s="3"/>
      <c r="K172" s="7"/>
    </row>
    <row r="173" spans="1:11">
      <c r="A173" s="5"/>
      <c r="B173" s="19"/>
      <c r="C173" s="15"/>
      <c r="D173" s="12"/>
      <c r="E173" s="13"/>
      <c r="F173" s="16"/>
      <c r="G173" s="5"/>
      <c r="H173" s="6"/>
      <c r="I173" s="4"/>
      <c r="J173" s="3"/>
      <c r="K173" s="7"/>
    </row>
    <row r="174" spans="1:11">
      <c r="A174" s="5"/>
      <c r="B174" s="19"/>
      <c r="C174" s="15"/>
      <c r="D174" s="12"/>
      <c r="E174" s="13"/>
      <c r="F174" s="17"/>
      <c r="G174" s="5"/>
      <c r="H174" s="6"/>
      <c r="I174" s="4"/>
      <c r="J174" s="3"/>
      <c r="K174" s="7"/>
    </row>
    <row r="175" spans="1:11">
      <c r="A175" s="5"/>
      <c r="B175" s="19"/>
      <c r="C175" s="15"/>
      <c r="D175" s="12"/>
      <c r="E175" s="13"/>
      <c r="F175" s="16"/>
      <c r="G175" s="5"/>
      <c r="H175" s="6"/>
      <c r="I175" s="4"/>
      <c r="J175" s="3"/>
      <c r="K175" s="7"/>
    </row>
    <row r="176" spans="1:11" ht="15.6">
      <c r="A176" s="5"/>
      <c r="B176" s="19"/>
      <c r="C176" s="15"/>
      <c r="D176" s="12"/>
      <c r="E176" s="13"/>
      <c r="F176" s="32"/>
      <c r="G176" s="5"/>
      <c r="H176" s="6"/>
      <c r="I176" s="4"/>
      <c r="J176" s="3"/>
      <c r="K176" s="7"/>
    </row>
    <row r="177" spans="1:11" ht="15.6" customHeight="1">
      <c r="A177" s="5"/>
      <c r="B177" s="19"/>
      <c r="C177" s="15"/>
      <c r="D177" s="12"/>
      <c r="E177" s="13"/>
      <c r="F177" s="19"/>
      <c r="G177" s="5"/>
      <c r="H177" s="6"/>
      <c r="I177" s="4"/>
      <c r="J177" s="3"/>
      <c r="K177" s="7"/>
    </row>
    <row r="178" spans="1:11">
      <c r="A178" s="5"/>
      <c r="B178" s="19"/>
      <c r="C178" s="15"/>
      <c r="D178" s="12"/>
      <c r="E178" s="13"/>
      <c r="F178" s="16"/>
      <c r="G178" s="5"/>
      <c r="H178" s="6"/>
      <c r="I178" s="4"/>
      <c r="J178" s="3"/>
      <c r="K178" s="7"/>
    </row>
    <row r="179" spans="1:11">
      <c r="A179" s="5"/>
      <c r="B179" s="19"/>
      <c r="C179" s="15"/>
      <c r="D179" s="12"/>
      <c r="E179" s="13"/>
      <c r="F179" s="16"/>
      <c r="G179" s="5"/>
      <c r="H179" s="6"/>
      <c r="I179" s="4"/>
      <c r="J179" s="3"/>
      <c r="K179" s="7"/>
    </row>
    <row r="180" spans="1:11">
      <c r="A180" s="5"/>
      <c r="B180" s="19"/>
      <c r="C180" s="15"/>
      <c r="D180" s="12"/>
      <c r="E180" s="13"/>
      <c r="F180" s="16"/>
      <c r="G180" s="5"/>
      <c r="H180" s="6"/>
      <c r="I180" s="4"/>
      <c r="J180" s="3"/>
      <c r="K180" s="7"/>
    </row>
    <row r="181" spans="1:11">
      <c r="A181" s="5"/>
      <c r="B181" s="19"/>
      <c r="C181" s="15"/>
      <c r="D181" s="12"/>
      <c r="E181" s="13"/>
      <c r="F181" s="16"/>
      <c r="G181" s="5"/>
      <c r="H181" s="6"/>
      <c r="I181" s="4"/>
      <c r="J181" s="3"/>
      <c r="K181" s="7"/>
    </row>
    <row r="182" spans="1:11">
      <c r="A182" s="5"/>
      <c r="B182" s="19"/>
      <c r="C182" s="15"/>
      <c r="D182" s="12"/>
      <c r="E182" s="13"/>
      <c r="F182" s="16"/>
      <c r="G182" s="5"/>
      <c r="H182" s="6"/>
      <c r="I182" s="4"/>
      <c r="J182" s="3"/>
      <c r="K182" s="7"/>
    </row>
    <row r="183" spans="1:11">
      <c r="A183" s="5"/>
      <c r="B183" s="19"/>
      <c r="C183" s="15"/>
      <c r="D183" s="12"/>
      <c r="E183" s="13"/>
      <c r="F183" s="16"/>
      <c r="G183" s="5"/>
      <c r="H183" s="6"/>
      <c r="I183" s="4"/>
      <c r="J183" s="3"/>
      <c r="K183" s="7"/>
    </row>
    <row r="184" spans="1:11">
      <c r="A184" s="5"/>
      <c r="B184" s="19"/>
      <c r="C184" s="15"/>
      <c r="D184" s="12"/>
      <c r="E184" s="13"/>
      <c r="F184" s="17"/>
      <c r="G184" s="5"/>
      <c r="H184" s="6"/>
      <c r="I184" s="4"/>
      <c r="J184" s="3"/>
      <c r="K184" s="7"/>
    </row>
    <row r="185" spans="1:11">
      <c r="A185" s="5"/>
      <c r="B185" s="19"/>
      <c r="C185" s="15"/>
      <c r="D185" s="12"/>
      <c r="E185" s="13"/>
      <c r="F185" s="19"/>
      <c r="G185" s="5"/>
      <c r="H185" s="6"/>
      <c r="I185" s="4"/>
      <c r="J185" s="3"/>
      <c r="K185" s="7"/>
    </row>
    <row r="186" spans="1:11">
      <c r="A186" s="5"/>
      <c r="B186" s="19"/>
      <c r="C186" s="15"/>
      <c r="D186" s="12"/>
      <c r="E186" s="13"/>
      <c r="F186" s="16"/>
      <c r="G186" s="5"/>
      <c r="H186" s="6"/>
      <c r="I186" s="4"/>
      <c r="J186" s="3"/>
      <c r="K186" s="7"/>
    </row>
    <row r="187" spans="1:11">
      <c r="A187" s="5"/>
      <c r="B187" s="19"/>
      <c r="C187" s="15"/>
      <c r="D187" s="12"/>
      <c r="E187" s="13"/>
      <c r="F187" s="17"/>
      <c r="G187" s="5"/>
      <c r="H187" s="6"/>
      <c r="I187" s="4"/>
      <c r="J187" s="3"/>
      <c r="K187" s="7"/>
    </row>
    <row r="188" spans="1:11">
      <c r="A188" s="5"/>
      <c r="B188" s="19"/>
      <c r="C188" s="15"/>
      <c r="D188" s="12"/>
      <c r="E188" s="13"/>
      <c r="F188" s="17"/>
      <c r="G188" s="5"/>
      <c r="H188" s="6"/>
      <c r="I188" s="4"/>
      <c r="J188" s="3"/>
      <c r="K188" s="7"/>
    </row>
    <row r="189" spans="1:11">
      <c r="A189" s="5"/>
      <c r="B189" s="19"/>
      <c r="C189" s="15"/>
      <c r="D189" s="12"/>
      <c r="E189" s="13"/>
      <c r="F189" s="16"/>
      <c r="G189" s="5"/>
      <c r="H189" s="6"/>
      <c r="I189" s="4"/>
      <c r="J189" s="3"/>
      <c r="K189" s="7"/>
    </row>
    <row r="190" spans="1:11">
      <c r="A190" s="5"/>
      <c r="B190" s="19"/>
      <c r="C190" s="15"/>
      <c r="D190" s="12"/>
      <c r="E190" s="13"/>
      <c r="F190" s="16"/>
      <c r="G190" s="5"/>
      <c r="H190" s="6"/>
      <c r="I190" s="4"/>
      <c r="J190" s="3"/>
      <c r="K190" s="7"/>
    </row>
    <row r="191" spans="1:11">
      <c r="A191" s="5"/>
      <c r="B191" s="19"/>
      <c r="C191" s="15"/>
      <c r="D191" s="12"/>
      <c r="E191" s="13"/>
      <c r="F191" s="16"/>
      <c r="G191" s="5"/>
      <c r="H191" s="6"/>
      <c r="I191" s="4"/>
      <c r="J191" s="3"/>
      <c r="K191" s="7"/>
    </row>
    <row r="192" spans="1:11">
      <c r="A192" s="5"/>
      <c r="B192" s="19"/>
      <c r="C192" s="15"/>
      <c r="D192" s="12"/>
      <c r="E192" s="13"/>
      <c r="F192" s="19"/>
      <c r="G192" s="5"/>
      <c r="H192" s="6"/>
      <c r="I192" s="4"/>
      <c r="J192" s="3"/>
      <c r="K192" s="7"/>
    </row>
    <row r="193" spans="1:15">
      <c r="A193" s="5"/>
      <c r="B193" s="19"/>
      <c r="C193" s="15"/>
      <c r="D193" s="12"/>
      <c r="E193" s="13"/>
      <c r="F193" s="19"/>
      <c r="G193" s="5"/>
      <c r="H193" s="6"/>
      <c r="I193" s="4"/>
      <c r="J193" s="3"/>
      <c r="K193" s="7"/>
      <c r="N193" s="5"/>
      <c r="O193" s="10"/>
    </row>
    <row r="194" spans="1:15">
      <c r="A194" s="5"/>
      <c r="B194" s="19"/>
      <c r="C194" s="15"/>
      <c r="D194" s="12"/>
      <c r="E194" s="13"/>
      <c r="F194" s="17"/>
      <c r="G194" s="5"/>
    </row>
    <row r="195" spans="1:15">
      <c r="A195" s="5"/>
      <c r="B195" s="19"/>
      <c r="C195" s="15"/>
      <c r="D195" s="12"/>
      <c r="E195" s="13"/>
      <c r="F195" s="19"/>
      <c r="G195" s="5"/>
      <c r="H195" s="6"/>
      <c r="I195" s="4"/>
      <c r="J195" s="3"/>
      <c r="K195" s="7"/>
    </row>
    <row r="196" spans="1:15">
      <c r="A196" s="5"/>
      <c r="B196" s="19"/>
      <c r="C196" s="15"/>
      <c r="D196" s="12"/>
      <c r="E196" s="13"/>
      <c r="F196" s="17"/>
      <c r="G196" s="5"/>
      <c r="H196" s="6"/>
      <c r="I196" s="4"/>
      <c r="J196" s="3"/>
      <c r="K196" s="7"/>
    </row>
    <row r="197" spans="1:15">
      <c r="A197" s="5"/>
      <c r="B197" s="19"/>
      <c r="C197" s="15"/>
      <c r="D197" s="12"/>
      <c r="E197" s="13"/>
      <c r="F197" s="19"/>
      <c r="G197" s="5"/>
      <c r="H197" s="6"/>
      <c r="I197" s="4"/>
      <c r="J197" s="3"/>
      <c r="K197" s="7"/>
      <c r="O197" s="3"/>
    </row>
    <row r="198" spans="1:15">
      <c r="A198" s="5"/>
      <c r="B198" s="19"/>
      <c r="C198" s="15"/>
      <c r="D198" s="12"/>
      <c r="E198" s="13"/>
      <c r="F198" s="19"/>
      <c r="G198" s="5"/>
      <c r="H198" s="6"/>
      <c r="I198" s="4"/>
      <c r="J198" s="3"/>
      <c r="K198" s="7"/>
    </row>
    <row r="199" spans="1:15">
      <c r="A199" s="5"/>
      <c r="B199" s="19"/>
      <c r="C199" s="15"/>
      <c r="D199" s="12"/>
      <c r="E199" s="13"/>
      <c r="F199" s="19"/>
      <c r="G199" s="5"/>
      <c r="H199" s="6"/>
      <c r="I199" s="4"/>
      <c r="J199" s="3"/>
      <c r="K199" s="7"/>
    </row>
    <row r="200" spans="1:15">
      <c r="A200" s="5"/>
      <c r="B200" s="19"/>
      <c r="C200" s="15"/>
      <c r="D200" s="12"/>
      <c r="E200" s="13"/>
      <c r="F200" s="19"/>
      <c r="G200" s="5"/>
      <c r="H200" s="6"/>
      <c r="I200" s="4"/>
      <c r="J200" s="3"/>
      <c r="K200" s="7"/>
    </row>
    <row r="201" spans="1:15">
      <c r="A201" s="5"/>
      <c r="B201" s="19"/>
      <c r="C201" s="15"/>
      <c r="D201" s="12"/>
      <c r="E201" s="13"/>
      <c r="F201" s="19"/>
      <c r="G201" s="5"/>
      <c r="H201" s="6"/>
      <c r="I201" s="4"/>
      <c r="J201" s="3"/>
      <c r="K201" s="7"/>
    </row>
    <row r="202" spans="1:15">
      <c r="A202" s="5"/>
      <c r="B202" s="19"/>
      <c r="C202" s="15"/>
      <c r="D202" s="12"/>
      <c r="E202" s="13"/>
      <c r="F202" s="19"/>
      <c r="G202" s="5"/>
      <c r="H202" s="6"/>
      <c r="I202" s="4"/>
      <c r="J202" s="3"/>
      <c r="K202" s="7"/>
    </row>
    <row r="203" spans="1:15">
      <c r="A203" s="5"/>
      <c r="B203" s="19"/>
      <c r="C203" s="15"/>
      <c r="D203" s="12"/>
      <c r="E203" s="13"/>
      <c r="F203" s="16"/>
      <c r="G203" s="5"/>
      <c r="H203" s="6"/>
      <c r="I203" s="4"/>
      <c r="J203" s="3"/>
      <c r="K203" s="7"/>
    </row>
    <row r="204" spans="1:15">
      <c r="A204" s="5"/>
      <c r="B204" s="19"/>
      <c r="C204" s="15"/>
      <c r="D204" s="12"/>
      <c r="E204" s="13"/>
      <c r="F204" s="19"/>
      <c r="G204" s="5"/>
      <c r="H204" s="6"/>
      <c r="I204" s="4"/>
      <c r="J204" s="3"/>
      <c r="K204" s="7"/>
    </row>
    <row r="205" spans="1:15">
      <c r="A205" s="5"/>
      <c r="B205" s="19"/>
      <c r="C205" s="15"/>
      <c r="D205" s="12"/>
      <c r="E205" s="13"/>
      <c r="F205" s="17"/>
      <c r="G205" s="5"/>
      <c r="H205" s="6"/>
      <c r="I205" s="4"/>
      <c r="J205" s="3"/>
      <c r="K205" s="7"/>
    </row>
    <row r="206" spans="1:15">
      <c r="A206" s="5"/>
      <c r="B206" s="19"/>
      <c r="C206" s="15"/>
      <c r="D206" s="12"/>
      <c r="E206" s="13"/>
      <c r="F206" s="16"/>
      <c r="G206" s="5"/>
      <c r="H206" s="6"/>
      <c r="I206" s="4"/>
      <c r="J206" s="3"/>
      <c r="K206" s="7"/>
    </row>
    <row r="207" spans="1:15">
      <c r="A207" s="5"/>
      <c r="B207" s="19"/>
      <c r="C207" s="15"/>
      <c r="D207" s="12"/>
      <c r="E207" s="13"/>
      <c r="F207" s="17"/>
      <c r="G207" s="5"/>
      <c r="H207" s="6"/>
      <c r="I207" s="4"/>
      <c r="J207" s="3"/>
      <c r="K207" s="7"/>
    </row>
    <row r="208" spans="1:15">
      <c r="A208" s="5"/>
      <c r="B208" s="19"/>
      <c r="C208" s="15"/>
      <c r="D208" s="12"/>
      <c r="E208" s="13"/>
      <c r="F208" s="17"/>
      <c r="G208" s="5"/>
      <c r="H208" s="6"/>
      <c r="I208" s="4"/>
      <c r="J208" s="3"/>
      <c r="K208" s="7"/>
    </row>
    <row r="209" spans="1:11">
      <c r="A209" s="5"/>
      <c r="B209" s="19"/>
      <c r="C209" s="15"/>
      <c r="D209" s="12"/>
      <c r="E209" s="13"/>
      <c r="F209" s="16"/>
    </row>
    <row r="210" spans="1:11">
      <c r="A210" s="5"/>
      <c r="B210" s="19"/>
      <c r="C210" s="15"/>
      <c r="D210" s="12"/>
      <c r="E210" s="13"/>
      <c r="F210" s="17"/>
      <c r="G210" s="5"/>
      <c r="H210" s="6"/>
      <c r="I210" s="4"/>
      <c r="J210" s="3"/>
      <c r="K210" s="7"/>
    </row>
    <row r="211" spans="1:11">
      <c r="A211" s="5"/>
      <c r="B211" s="19"/>
      <c r="C211" s="15"/>
      <c r="D211" s="12"/>
      <c r="E211" s="13"/>
      <c r="F211" s="17"/>
      <c r="G211" s="5"/>
      <c r="H211" s="6"/>
      <c r="I211" s="4"/>
      <c r="J211" s="3"/>
      <c r="K211" s="7"/>
    </row>
    <row r="212" spans="1:11">
      <c r="A212" s="5"/>
      <c r="B212" s="19"/>
      <c r="C212" s="15"/>
      <c r="D212" s="12"/>
      <c r="E212" s="13"/>
      <c r="F212" s="17"/>
      <c r="G212" s="5"/>
      <c r="H212" s="6"/>
      <c r="I212" s="4"/>
      <c r="J212" s="3"/>
      <c r="K212" s="7"/>
    </row>
    <row r="213" spans="1:11">
      <c r="A213" s="5"/>
      <c r="B213" s="19"/>
      <c r="C213" s="15"/>
      <c r="D213" s="12"/>
      <c r="E213" s="13"/>
      <c r="F213" s="17"/>
      <c r="G213" s="5"/>
      <c r="H213" s="6"/>
      <c r="I213" s="4"/>
      <c r="J213" s="3"/>
      <c r="K213" s="7"/>
    </row>
    <row r="214" spans="1:11">
      <c r="A214" s="5"/>
      <c r="B214" s="19"/>
      <c r="C214" s="15"/>
      <c r="D214" s="12"/>
      <c r="E214" s="13"/>
      <c r="F214" s="17"/>
      <c r="G214" s="5"/>
      <c r="H214" s="6"/>
      <c r="I214" s="4"/>
      <c r="J214" s="3"/>
      <c r="K214" s="7"/>
    </row>
    <row r="215" spans="1:11">
      <c r="A215" s="5"/>
      <c r="B215" s="19"/>
      <c r="C215" s="15"/>
      <c r="D215" s="12"/>
      <c r="E215" s="13"/>
      <c r="F215" s="17"/>
      <c r="G215" s="5"/>
      <c r="H215" s="6"/>
      <c r="I215" s="4"/>
      <c r="J215" s="3"/>
      <c r="K215" s="7"/>
    </row>
    <row r="216" spans="1:11">
      <c r="A216" s="5"/>
      <c r="B216" s="19"/>
      <c r="C216" s="15"/>
      <c r="D216" s="12"/>
      <c r="E216" s="13"/>
      <c r="F216" s="16"/>
      <c r="G216" s="5"/>
      <c r="H216" s="6"/>
      <c r="I216" s="4"/>
      <c r="J216" s="3"/>
      <c r="K216" s="7"/>
    </row>
    <row r="217" spans="1:11">
      <c r="A217" s="5"/>
      <c r="B217" s="19"/>
      <c r="C217" s="15"/>
      <c r="D217" s="12"/>
      <c r="E217" s="13"/>
      <c r="F217" s="16"/>
      <c r="G217" s="5"/>
      <c r="H217" s="6"/>
      <c r="I217" s="4"/>
      <c r="J217" s="3"/>
      <c r="K217" s="7"/>
    </row>
    <row r="218" spans="1:11">
      <c r="A218" s="5"/>
      <c r="B218" s="19"/>
      <c r="C218" s="15"/>
      <c r="D218" s="12"/>
      <c r="E218" s="13"/>
      <c r="F218" s="16"/>
      <c r="G218" s="5"/>
      <c r="H218" s="22"/>
      <c r="I218" s="4"/>
      <c r="J218" s="24"/>
      <c r="K218" s="23"/>
    </row>
    <row r="219" spans="1:11">
      <c r="A219" s="5"/>
      <c r="B219" s="6"/>
      <c r="C219" s="4"/>
      <c r="D219" s="3"/>
      <c r="E219" s="7"/>
      <c r="G219" s="5"/>
      <c r="H219" s="22"/>
      <c r="I219" s="4"/>
      <c r="J219" s="24"/>
      <c r="K219" s="23"/>
    </row>
    <row r="220" spans="1:11">
      <c r="A220" s="5"/>
      <c r="B220" s="19"/>
      <c r="C220" s="15"/>
      <c r="D220" s="12"/>
      <c r="E220" s="13"/>
      <c r="F220" s="17"/>
    </row>
    <row r="221" spans="1:11">
      <c r="A221" s="5"/>
      <c r="B221" s="19"/>
      <c r="C221" s="15"/>
      <c r="D221" s="12"/>
      <c r="E221" s="13"/>
      <c r="F221" s="17"/>
      <c r="G221" s="5"/>
      <c r="H221" s="22"/>
      <c r="I221" s="4"/>
      <c r="J221" s="24"/>
      <c r="K221" s="23"/>
    </row>
    <row r="222" spans="1:11">
      <c r="A222" s="5"/>
      <c r="B222" s="6"/>
      <c r="C222" s="4"/>
      <c r="D222" s="3"/>
      <c r="E222" s="7"/>
      <c r="G222" s="5"/>
      <c r="H222" s="22"/>
      <c r="I222" s="4"/>
      <c r="J222" s="24"/>
      <c r="K222" s="23"/>
    </row>
    <row r="223" spans="1:11">
      <c r="A223" s="5"/>
      <c r="B223" s="19"/>
      <c r="C223" s="15"/>
      <c r="D223" s="12"/>
      <c r="E223" s="13"/>
      <c r="F223" s="16"/>
      <c r="G223" s="5"/>
      <c r="H223" s="22"/>
      <c r="I223" s="4"/>
      <c r="J223" s="24"/>
      <c r="K223" s="23"/>
    </row>
    <row r="224" spans="1:11">
      <c r="A224" s="5"/>
      <c r="B224" s="19"/>
      <c r="C224" s="15"/>
      <c r="D224" s="12"/>
      <c r="E224" s="13"/>
      <c r="F224" s="16"/>
      <c r="G224" s="5"/>
      <c r="H224" s="22"/>
      <c r="I224" s="4"/>
      <c r="J224" s="24"/>
      <c r="K224" s="23"/>
    </row>
    <row r="225" spans="1:11">
      <c r="A225" s="5"/>
      <c r="B225" s="19"/>
      <c r="C225" s="4"/>
      <c r="D225" s="12"/>
      <c r="E225" s="13"/>
      <c r="F225" s="9"/>
      <c r="G225" s="5"/>
      <c r="H225" s="22"/>
      <c r="I225" s="4"/>
      <c r="J225" s="24"/>
      <c r="K225" s="23"/>
    </row>
    <row r="226" spans="1:11">
      <c r="A226" s="5"/>
      <c r="B226" s="19"/>
      <c r="C226" s="4"/>
      <c r="D226" s="12"/>
      <c r="E226" s="13"/>
      <c r="F226" s="9"/>
      <c r="G226" s="5"/>
      <c r="H226" s="22"/>
      <c r="I226" s="4"/>
      <c r="J226" s="24"/>
      <c r="K226" s="23"/>
    </row>
    <row r="227" spans="1:11">
      <c r="A227" s="5"/>
      <c r="B227" s="19"/>
      <c r="C227" s="4"/>
      <c r="D227" s="12"/>
      <c r="E227" s="13"/>
      <c r="F227" s="8"/>
      <c r="G227" s="5"/>
      <c r="H227" s="22"/>
      <c r="I227" s="4"/>
      <c r="J227" s="24"/>
      <c r="K227" s="23"/>
    </row>
    <row r="228" spans="1:11">
      <c r="A228" s="5"/>
      <c r="B228" s="19"/>
      <c r="C228" s="4"/>
      <c r="D228" s="12"/>
      <c r="E228" s="13"/>
      <c r="F228" s="8"/>
      <c r="G228" s="5"/>
      <c r="H228" s="22"/>
      <c r="I228" s="4"/>
      <c r="J228" s="24"/>
      <c r="K228" s="23"/>
    </row>
    <row r="229" spans="1:11">
      <c r="A229" s="5"/>
      <c r="B229" s="19"/>
      <c r="C229" s="4"/>
      <c r="D229" s="12"/>
      <c r="E229" s="13"/>
      <c r="F229" s="9"/>
      <c r="G229" s="5"/>
      <c r="H229" s="22"/>
      <c r="I229" s="4"/>
      <c r="J229" s="24"/>
      <c r="K229" s="23"/>
    </row>
    <row r="230" spans="1:11">
      <c r="A230" s="5"/>
      <c r="B230" s="19"/>
      <c r="C230" s="4"/>
      <c r="D230" s="12"/>
      <c r="E230" s="13"/>
      <c r="F230" s="9"/>
      <c r="G230" s="5"/>
      <c r="H230" s="22"/>
      <c r="I230" s="4"/>
      <c r="J230" s="24"/>
      <c r="K230" s="23"/>
    </row>
    <row r="231" spans="1:11">
      <c r="A231" s="5"/>
      <c r="B231" s="19"/>
      <c r="C231" s="4"/>
      <c r="D231" s="12"/>
      <c r="E231" s="13"/>
      <c r="F231" s="8"/>
      <c r="G231" s="5"/>
      <c r="H231" s="22"/>
      <c r="I231" s="4"/>
      <c r="J231" s="24"/>
      <c r="K231" s="23"/>
    </row>
    <row r="232" spans="1:11">
      <c r="A232" s="5"/>
      <c r="B232" s="19"/>
      <c r="C232" s="4"/>
      <c r="D232" s="12"/>
      <c r="E232" s="13"/>
      <c r="F232" s="9"/>
      <c r="G232" s="5"/>
      <c r="H232" s="22"/>
      <c r="I232" s="4"/>
      <c r="J232" s="24"/>
      <c r="K232" s="23"/>
    </row>
    <row r="233" spans="1:11">
      <c r="A233" s="5"/>
      <c r="B233" s="19"/>
      <c r="C233" s="4"/>
      <c r="D233" s="12"/>
      <c r="E233" s="13"/>
      <c r="F233" s="8"/>
      <c r="G233" s="5"/>
    </row>
    <row r="234" spans="1:11">
      <c r="A234" s="5"/>
      <c r="B234" s="19"/>
      <c r="C234" s="4"/>
      <c r="D234" s="12"/>
      <c r="E234" s="13"/>
      <c r="F234" s="8"/>
      <c r="G234" s="5"/>
      <c r="H234" s="22"/>
      <c r="I234" s="4"/>
      <c r="J234" s="24"/>
      <c r="K234" s="23"/>
    </row>
    <row r="235" spans="1:11">
      <c r="A235" s="5"/>
      <c r="B235" s="19"/>
      <c r="C235" s="4"/>
      <c r="D235" s="12"/>
      <c r="E235" s="13"/>
      <c r="F235" s="8"/>
      <c r="G235" s="5"/>
      <c r="H235" s="22"/>
      <c r="I235" s="4"/>
      <c r="J235" s="24"/>
      <c r="K235" s="23"/>
    </row>
    <row r="236" spans="1:11">
      <c r="A236" s="5"/>
      <c r="B236" s="19"/>
      <c r="C236" s="4"/>
      <c r="D236" s="12"/>
      <c r="E236" s="13"/>
      <c r="F236" s="9"/>
      <c r="G236" s="5"/>
      <c r="H236" s="22"/>
      <c r="I236" s="4"/>
      <c r="J236" s="24"/>
      <c r="K236" s="23"/>
    </row>
    <row r="237" spans="1:11">
      <c r="A237" s="5"/>
      <c r="B237" s="19"/>
      <c r="C237" s="4"/>
      <c r="D237" s="12"/>
      <c r="E237" s="13"/>
      <c r="F237" s="8"/>
      <c r="G237" s="5"/>
      <c r="H237" s="22"/>
      <c r="I237" s="4"/>
      <c r="J237" s="24"/>
      <c r="K237" s="23"/>
    </row>
    <row r="238" spans="1:11">
      <c r="A238" s="5"/>
      <c r="B238" s="19"/>
      <c r="C238" s="4"/>
      <c r="D238" s="12"/>
      <c r="E238" s="13"/>
      <c r="F238" s="8"/>
      <c r="G238" s="5"/>
      <c r="H238" s="22"/>
      <c r="I238" s="4"/>
      <c r="J238" s="24"/>
      <c r="K238" s="23"/>
    </row>
    <row r="239" spans="1:11">
      <c r="A239" s="5"/>
      <c r="B239" s="6"/>
      <c r="C239" s="4"/>
      <c r="D239" s="3"/>
      <c r="E239" s="7"/>
      <c r="G239" s="5"/>
      <c r="H239" s="22"/>
      <c r="I239" s="4"/>
      <c r="J239" s="24"/>
      <c r="K239" s="23"/>
    </row>
    <row r="240" spans="1:11">
      <c r="A240" s="5"/>
      <c r="B240" s="19"/>
      <c r="C240" s="4"/>
      <c r="D240" s="12"/>
      <c r="E240" s="13"/>
      <c r="F240" s="9"/>
      <c r="G240" s="5"/>
      <c r="H240" s="22"/>
      <c r="I240" s="4"/>
      <c r="J240" s="24"/>
      <c r="K240" s="23"/>
    </row>
    <row r="241" spans="1:10">
      <c r="A241" s="5"/>
      <c r="B241" s="19"/>
      <c r="C241" s="4"/>
      <c r="D241" s="12"/>
      <c r="E241" s="13"/>
      <c r="F241" s="9"/>
    </row>
    <row r="242" spans="1:10">
      <c r="A242" s="5"/>
      <c r="B242" s="19"/>
      <c r="C242" s="4"/>
      <c r="D242" s="12"/>
      <c r="E242" s="13"/>
      <c r="F242" s="9"/>
    </row>
    <row r="243" spans="1:10">
      <c r="A243" s="5"/>
      <c r="B243" s="19"/>
      <c r="C243" s="4"/>
      <c r="D243" s="12"/>
      <c r="E243" s="13"/>
      <c r="F243" s="33"/>
      <c r="J243" t="s">
        <v>17</v>
      </c>
    </row>
    <row r="244" spans="1:10">
      <c r="A244" s="5"/>
      <c r="B244" s="6"/>
      <c r="C244" s="4"/>
      <c r="D244" s="3"/>
      <c r="E244" s="7"/>
    </row>
    <row r="245" spans="1:10">
      <c r="A245" s="5"/>
      <c r="B245" s="19"/>
      <c r="C245" s="4"/>
      <c r="D245" s="12"/>
      <c r="E245" s="13"/>
      <c r="F245" s="9"/>
    </row>
    <row r="246" spans="1:10">
      <c r="A246" s="5"/>
      <c r="B246" s="19"/>
      <c r="C246" s="4"/>
      <c r="D246" s="12"/>
      <c r="E246" s="13"/>
      <c r="F246" s="9"/>
    </row>
    <row r="247" spans="1:10">
      <c r="A247" s="5"/>
      <c r="B247" s="19"/>
      <c r="C247" s="4"/>
      <c r="D247" s="12"/>
      <c r="E247" s="13"/>
      <c r="F247" s="9"/>
    </row>
    <row r="248" spans="1:10">
      <c r="A248" s="5"/>
      <c r="B248" s="19"/>
      <c r="C248" s="4"/>
      <c r="D248" s="12"/>
      <c r="E248" s="13"/>
      <c r="F248" s="8"/>
    </row>
    <row r="249" spans="1:10">
      <c r="A249" s="5"/>
      <c r="B249" s="19"/>
      <c r="C249" s="4"/>
      <c r="D249" s="12"/>
      <c r="E249" s="13"/>
      <c r="F249" s="8"/>
    </row>
    <row r="250" spans="1:10">
      <c r="A250" s="5"/>
      <c r="B250" s="19"/>
      <c r="C250" s="4"/>
      <c r="D250" s="12"/>
      <c r="E250" s="13"/>
      <c r="F250" s="9"/>
    </row>
    <row r="251" spans="1:10">
      <c r="A251" s="5"/>
      <c r="B251" s="19"/>
      <c r="C251" s="4"/>
      <c r="D251" s="12"/>
      <c r="E251" s="13"/>
      <c r="F251" s="9"/>
    </row>
    <row r="252" spans="1:10">
      <c r="A252" s="5"/>
      <c r="B252" s="6"/>
      <c r="C252" s="4"/>
      <c r="D252" s="3"/>
      <c r="E252" s="7"/>
    </row>
    <row r="253" spans="1:10">
      <c r="A253" s="5"/>
      <c r="B253" s="19"/>
      <c r="C253" s="4"/>
      <c r="D253" s="12"/>
      <c r="E253" s="13"/>
      <c r="F253" s="9"/>
    </row>
    <row r="254" spans="1:10">
      <c r="A254" s="5"/>
      <c r="B254" s="19"/>
      <c r="C254" s="4"/>
      <c r="D254" s="12"/>
      <c r="E254" s="13"/>
      <c r="F254" s="9"/>
    </row>
    <row r="255" spans="1:10">
      <c r="A255" s="5"/>
      <c r="B255" s="19"/>
      <c r="C255" s="4"/>
      <c r="D255" s="12"/>
      <c r="E255" s="13"/>
      <c r="F255" s="8"/>
    </row>
    <row r="256" spans="1:10">
      <c r="A256" s="5"/>
      <c r="B256" s="19"/>
      <c r="C256" s="4"/>
      <c r="D256" s="12"/>
      <c r="E256" s="13"/>
      <c r="F256" s="9"/>
    </row>
    <row r="257" spans="1:6">
      <c r="A257" s="5"/>
      <c r="B257" s="19"/>
      <c r="C257" s="4"/>
      <c r="D257" s="12"/>
      <c r="E257" s="13"/>
      <c r="F257" s="9"/>
    </row>
    <row r="258" spans="1:6">
      <c r="A258" s="5"/>
      <c r="B258" s="19"/>
      <c r="C258" s="4"/>
      <c r="D258" s="12"/>
      <c r="E258" s="13"/>
      <c r="F258" s="9"/>
    </row>
    <row r="259" spans="1:6">
      <c r="A259" s="5"/>
      <c r="B259" s="19"/>
      <c r="C259" s="4"/>
      <c r="D259" s="12"/>
      <c r="E259" s="13"/>
      <c r="F259" s="8"/>
    </row>
    <row r="260" spans="1:6">
      <c r="A260" s="5"/>
      <c r="B260" s="19"/>
      <c r="C260" s="4"/>
      <c r="D260" s="12"/>
      <c r="E260" s="13"/>
      <c r="F260" s="8"/>
    </row>
    <row r="261" spans="1:6">
      <c r="A261" s="5"/>
      <c r="B261" s="19"/>
      <c r="C261" s="4"/>
      <c r="D261" s="12"/>
      <c r="E261" s="13"/>
      <c r="F261" s="9"/>
    </row>
    <row r="262" spans="1:6">
      <c r="A262" s="5"/>
      <c r="B262" s="19"/>
      <c r="C262" s="4"/>
      <c r="D262" s="12"/>
      <c r="E262" s="13"/>
      <c r="F262" s="9"/>
    </row>
    <row r="263" spans="1:6">
      <c r="A263" s="5"/>
      <c r="B263" s="19"/>
      <c r="C263" s="4"/>
      <c r="D263" s="12"/>
      <c r="E263" s="13"/>
      <c r="F263" s="8"/>
    </row>
    <row r="264" spans="1:6">
      <c r="A264" s="5"/>
      <c r="B264" s="19"/>
      <c r="C264" s="4"/>
      <c r="D264" s="12"/>
      <c r="E264" s="13"/>
      <c r="F264" s="9"/>
    </row>
    <row r="265" spans="1:6">
      <c r="A265" s="5"/>
      <c r="B265" s="19"/>
      <c r="C265" s="4"/>
      <c r="D265" s="12"/>
      <c r="E265" s="13"/>
      <c r="F265" s="8"/>
    </row>
    <row r="266" spans="1:6">
      <c r="A266" s="5"/>
      <c r="B266" s="19"/>
      <c r="C266" s="4"/>
      <c r="D266" s="12"/>
      <c r="E266" s="13"/>
      <c r="F266" s="9"/>
    </row>
    <row r="267" spans="1:6">
      <c r="A267" s="5"/>
      <c r="B267" s="19"/>
      <c r="C267" s="4"/>
      <c r="D267" s="12"/>
      <c r="E267" s="13"/>
      <c r="F267" s="8"/>
    </row>
    <row r="268" spans="1:6">
      <c r="A268" s="5"/>
      <c r="B268" s="19"/>
      <c r="C268" s="4"/>
      <c r="D268" s="12"/>
      <c r="E268" s="13"/>
      <c r="F268" s="9"/>
    </row>
    <row r="269" spans="1:6">
      <c r="A269" s="5"/>
      <c r="B269" s="19"/>
      <c r="C269" s="4"/>
      <c r="D269" s="12"/>
      <c r="E269" s="13"/>
      <c r="F269" s="9"/>
    </row>
    <row r="270" spans="1:6">
      <c r="A270" s="5"/>
      <c r="B270" s="19"/>
      <c r="C270" s="4"/>
      <c r="D270" s="12"/>
      <c r="E270" s="13"/>
      <c r="F270" s="9"/>
    </row>
    <row r="271" spans="1:6">
      <c r="A271" s="5"/>
      <c r="B271" s="19"/>
      <c r="C271" s="4"/>
      <c r="D271" s="12"/>
      <c r="E271" s="13"/>
      <c r="F271" s="8"/>
    </row>
    <row r="272" spans="1:6">
      <c r="A272" s="5"/>
      <c r="B272" s="6"/>
      <c r="C272" s="4"/>
      <c r="D272" s="3"/>
      <c r="E272" s="7"/>
    </row>
    <row r="273" spans="1:8">
      <c r="A273" s="5"/>
      <c r="B273" s="6"/>
      <c r="C273" s="4"/>
      <c r="D273" s="3"/>
      <c r="E273" s="7"/>
    </row>
    <row r="274" spans="1:8">
      <c r="A274" s="5"/>
      <c r="B274" s="6"/>
      <c r="C274" s="4"/>
      <c r="D274" s="3"/>
      <c r="E274" s="7"/>
    </row>
    <row r="275" spans="1:8">
      <c r="A275" s="5"/>
      <c r="B275" s="6"/>
      <c r="C275" s="4"/>
      <c r="D275" s="3"/>
      <c r="E275" s="7"/>
    </row>
    <row r="276" spans="1:8">
      <c r="A276" s="5"/>
      <c r="B276" s="19"/>
      <c r="C276" s="4"/>
      <c r="D276" s="12"/>
      <c r="E276" s="13"/>
      <c r="F276" s="8"/>
    </row>
    <row r="277" spans="1:8">
      <c r="A277" s="5"/>
      <c r="B277" s="6"/>
      <c r="C277" s="4"/>
      <c r="D277" s="3"/>
      <c r="E277" s="7"/>
    </row>
    <row r="278" spans="1:8">
      <c r="A278" s="5"/>
      <c r="B278" s="6"/>
      <c r="C278" s="4"/>
      <c r="D278" s="3"/>
      <c r="E278" s="7"/>
    </row>
    <row r="279" spans="1:8">
      <c r="A279" s="5"/>
      <c r="B279" s="6"/>
      <c r="C279" s="4"/>
      <c r="D279" s="3"/>
      <c r="E279" s="7"/>
    </row>
    <row r="280" spans="1:8">
      <c r="A280" s="5"/>
      <c r="B280" s="6"/>
      <c r="C280" s="4"/>
      <c r="D280" s="3"/>
      <c r="E280" s="7"/>
      <c r="H280" s="34"/>
    </row>
    <row r="281" spans="1:8">
      <c r="A281" s="5"/>
      <c r="B281" s="19"/>
      <c r="C281" s="4"/>
      <c r="D281" s="12"/>
      <c r="E281" s="13"/>
      <c r="F281" s="8"/>
    </row>
    <row r="282" spans="1:8">
      <c r="A282" s="5"/>
      <c r="B282" s="19"/>
      <c r="C282" s="4"/>
      <c r="D282" s="3"/>
      <c r="E282" s="7"/>
    </row>
    <row r="283" spans="1:8">
      <c r="A283" s="5"/>
      <c r="B283" s="19"/>
      <c r="C283" s="4"/>
      <c r="D283" s="3"/>
      <c r="E283" s="7"/>
    </row>
    <row r="284" spans="1:8">
      <c r="A284" s="5"/>
      <c r="B284" s="19"/>
      <c r="C284" s="4"/>
      <c r="D284" s="12"/>
      <c r="E284" s="13"/>
      <c r="F284" s="9"/>
    </row>
    <row r="285" spans="1:8">
      <c r="A285" s="5"/>
      <c r="B285" s="19"/>
      <c r="C285" s="4"/>
      <c r="D285" s="3"/>
      <c r="E285" s="7"/>
    </row>
    <row r="286" spans="1:8">
      <c r="A286" s="5"/>
      <c r="B286" s="19"/>
      <c r="C286" s="4"/>
      <c r="D286" s="12"/>
      <c r="E286" s="13"/>
      <c r="F286" s="8"/>
    </row>
    <row r="287" spans="1:8">
      <c r="A287" s="5"/>
      <c r="B287" s="19"/>
      <c r="C287" s="4"/>
      <c r="D287" s="12"/>
      <c r="E287" s="13"/>
      <c r="F287" s="9"/>
    </row>
    <row r="288" spans="1:8">
      <c r="A288" s="5"/>
      <c r="B288" s="19"/>
      <c r="C288" s="4"/>
      <c r="D288" s="12"/>
      <c r="E288" s="13"/>
      <c r="F288" s="9"/>
    </row>
    <row r="289" spans="1:6">
      <c r="A289" s="5"/>
      <c r="B289" s="19"/>
      <c r="C289" s="4"/>
      <c r="D289" s="12"/>
      <c r="E289" s="13"/>
      <c r="F289" s="8"/>
    </row>
    <row r="290" spans="1:6">
      <c r="A290" s="5"/>
      <c r="B290" s="19"/>
      <c r="C290" s="4"/>
      <c r="D290" s="12"/>
      <c r="E290" s="13"/>
      <c r="F290" s="8"/>
    </row>
    <row r="291" spans="1:6">
      <c r="A291" s="5"/>
      <c r="B291" s="19"/>
      <c r="C291" s="4"/>
      <c r="D291" s="12"/>
      <c r="E291" s="13"/>
      <c r="F291" s="9"/>
    </row>
    <row r="292" spans="1:6">
      <c r="A292" s="5"/>
      <c r="B292" s="19"/>
      <c r="C292" s="4"/>
      <c r="D292" s="12"/>
      <c r="E292" s="13"/>
    </row>
    <row r="293" spans="1:6">
      <c r="A293" s="5"/>
      <c r="B293" s="19"/>
      <c r="C293" s="4"/>
      <c r="D293" s="12"/>
      <c r="E293" s="13"/>
      <c r="F293" s="8"/>
    </row>
    <row r="294" spans="1:6">
      <c r="A294" s="5"/>
      <c r="B294" s="19"/>
      <c r="C294" s="4"/>
      <c r="D294" s="12"/>
      <c r="E294" s="13"/>
      <c r="F294" s="9"/>
    </row>
    <row r="295" spans="1:6">
      <c r="A295" s="5"/>
      <c r="B295" s="19"/>
      <c r="C295" s="4"/>
      <c r="D295" s="12"/>
      <c r="E295" s="13"/>
      <c r="F295" s="8"/>
    </row>
    <row r="296" spans="1:6">
      <c r="A296" s="5"/>
      <c r="B296" s="19"/>
      <c r="C296" s="4"/>
      <c r="D296" s="12"/>
      <c r="E296" s="13"/>
      <c r="F296" s="8"/>
    </row>
    <row r="297" spans="1:6">
      <c r="A297" s="5"/>
      <c r="B297" s="19"/>
      <c r="C297" s="4"/>
      <c r="D297" s="12"/>
      <c r="E297" s="13"/>
      <c r="F297" s="9"/>
    </row>
    <row r="298" spans="1:6">
      <c r="A298" s="5"/>
      <c r="B298" s="19"/>
      <c r="C298" s="4"/>
      <c r="D298" s="12"/>
      <c r="E298" s="13"/>
      <c r="F298" s="9"/>
    </row>
    <row r="299" spans="1:6">
      <c r="A299" s="5"/>
      <c r="B299" s="19"/>
      <c r="C299" s="4"/>
      <c r="D299" s="12"/>
      <c r="E299" s="13"/>
      <c r="F299" s="9"/>
    </row>
    <row r="300" spans="1:6">
      <c r="A300" s="5"/>
      <c r="B300" s="19"/>
      <c r="C300" s="4"/>
      <c r="D300" s="12"/>
      <c r="E300" s="13"/>
      <c r="F300" s="9"/>
    </row>
    <row r="301" spans="1:6">
      <c r="A301" s="5"/>
      <c r="B301" s="19"/>
      <c r="C301" s="4"/>
      <c r="D301" s="12"/>
      <c r="E301" s="13"/>
      <c r="F301" s="9"/>
    </row>
    <row r="302" spans="1:6">
      <c r="A302" s="5"/>
      <c r="B302" s="19"/>
      <c r="C302" s="4"/>
      <c r="D302" s="12"/>
      <c r="E302" s="13"/>
      <c r="F302" s="9"/>
    </row>
    <row r="303" spans="1:6">
      <c r="A303" s="5"/>
      <c r="B303" s="19"/>
      <c r="C303" s="4"/>
      <c r="D303" s="12"/>
      <c r="E303" s="13"/>
      <c r="F303" s="8"/>
    </row>
    <row r="304" spans="1:6">
      <c r="A304" s="5"/>
      <c r="B304" s="19"/>
      <c r="C304" s="4"/>
      <c r="D304" s="12"/>
      <c r="E304" s="13"/>
      <c r="F304" s="9"/>
    </row>
    <row r="305" spans="1:6">
      <c r="A305" s="5"/>
      <c r="B305" s="19"/>
      <c r="C305" s="4"/>
      <c r="D305" s="12"/>
      <c r="E305" s="13"/>
      <c r="F305" s="8"/>
    </row>
    <row r="306" spans="1:6">
      <c r="A306" s="5"/>
      <c r="B306" s="19"/>
      <c r="C306" s="4"/>
      <c r="D306" s="12"/>
      <c r="E306" s="13"/>
      <c r="F306" s="8"/>
    </row>
    <row r="307" spans="1:6">
      <c r="A307" s="5"/>
      <c r="B307" s="19"/>
      <c r="C307" s="4"/>
      <c r="D307" s="12"/>
      <c r="E307" s="13"/>
      <c r="F307" s="8"/>
    </row>
    <row r="308" spans="1:6">
      <c r="A308" s="5"/>
      <c r="B308" s="19"/>
      <c r="C308" s="4"/>
      <c r="D308" s="12"/>
      <c r="E308" s="13"/>
      <c r="F308" s="8"/>
    </row>
    <row r="309" spans="1:6">
      <c r="A309" s="5"/>
      <c r="B309" s="19"/>
      <c r="C309" s="4"/>
      <c r="D309" s="12"/>
      <c r="E309" s="13"/>
      <c r="F309" s="9"/>
    </row>
    <row r="310" spans="1:6">
      <c r="A310" s="5"/>
      <c r="B310" s="19"/>
      <c r="C310" s="4"/>
      <c r="D310" s="12"/>
      <c r="E310" s="13"/>
      <c r="F310" s="9"/>
    </row>
    <row r="311" spans="1:6">
      <c r="A311" s="5"/>
      <c r="B311" s="19"/>
      <c r="C311" s="4"/>
      <c r="D311" s="12"/>
      <c r="E311" s="13"/>
      <c r="F311" s="8"/>
    </row>
    <row r="312" spans="1:6">
      <c r="A312" s="5"/>
      <c r="B312" s="19"/>
      <c r="C312" s="4"/>
      <c r="D312" s="12"/>
      <c r="E312" s="13"/>
      <c r="F312" s="8"/>
    </row>
    <row r="313" spans="1:6">
      <c r="A313" s="5"/>
      <c r="B313" s="19"/>
      <c r="C313" s="4"/>
      <c r="D313" s="12"/>
      <c r="E313" s="13"/>
      <c r="F313" s="9"/>
    </row>
    <row r="314" spans="1:6">
      <c r="A314" s="5"/>
      <c r="B314" s="19"/>
      <c r="C314" s="4"/>
      <c r="D314" s="12"/>
      <c r="E314" s="13"/>
      <c r="F314" s="9"/>
    </row>
    <row r="315" spans="1:6">
      <c r="A315" s="5"/>
      <c r="B315" s="19"/>
      <c r="C315" s="4"/>
      <c r="D315" s="12"/>
      <c r="E315" s="13"/>
      <c r="F315" s="8"/>
    </row>
    <row r="316" spans="1:6">
      <c r="A316" s="5"/>
      <c r="B316" s="19"/>
      <c r="C316" s="4"/>
      <c r="D316" s="12"/>
      <c r="E316" s="13"/>
      <c r="F316" s="9"/>
    </row>
    <row r="317" spans="1:6">
      <c r="A317" s="5"/>
      <c r="B317" s="19"/>
      <c r="C317" s="4"/>
      <c r="D317" s="12"/>
      <c r="E317" s="13"/>
      <c r="F317" s="9"/>
    </row>
    <row r="318" spans="1:6">
      <c r="A318" s="5"/>
      <c r="B318" s="19"/>
      <c r="C318" s="4"/>
      <c r="D318" s="12"/>
      <c r="E318" s="13"/>
      <c r="F318" s="8"/>
    </row>
    <row r="319" spans="1:6">
      <c r="A319" s="5"/>
      <c r="B319" s="19"/>
      <c r="C319" s="4"/>
      <c r="D319" s="12"/>
      <c r="E319" s="13"/>
      <c r="F319" s="9"/>
    </row>
    <row r="320" spans="1:6">
      <c r="A320" s="5"/>
      <c r="B320" s="19"/>
      <c r="C320" s="4"/>
      <c r="D320" s="12"/>
      <c r="E320" s="13"/>
      <c r="F320" s="9"/>
    </row>
    <row r="321" spans="1:11">
      <c r="A321" s="5"/>
      <c r="B321" s="19"/>
      <c r="C321" s="4"/>
      <c r="D321" s="12"/>
      <c r="E321" s="13"/>
      <c r="F321" s="9"/>
    </row>
    <row r="322" spans="1:11">
      <c r="A322" s="5"/>
      <c r="B322" s="19"/>
      <c r="C322" s="4"/>
      <c r="D322" s="12"/>
      <c r="E322" s="13"/>
      <c r="F322" s="9"/>
    </row>
    <row r="323" spans="1:11">
      <c r="A323" s="5"/>
      <c r="B323" s="19"/>
      <c r="C323" s="4"/>
      <c r="D323" s="12"/>
      <c r="E323" s="13"/>
      <c r="F323" s="9"/>
    </row>
    <row r="324" spans="1:11">
      <c r="A324" s="5"/>
      <c r="B324" s="19"/>
      <c r="C324" s="4"/>
      <c r="D324" s="12"/>
      <c r="E324" s="13"/>
      <c r="F324" s="9"/>
    </row>
    <row r="325" spans="1:11">
      <c r="A325" s="5"/>
      <c r="B325" s="19"/>
      <c r="C325" s="4"/>
      <c r="D325" s="12"/>
      <c r="E325" s="13"/>
      <c r="F325" s="9"/>
    </row>
    <row r="326" spans="1:11">
      <c r="A326" s="5"/>
      <c r="B326" s="19"/>
      <c r="C326" s="4"/>
      <c r="D326" s="12"/>
      <c r="E326" s="13"/>
      <c r="F326" s="9"/>
    </row>
    <row r="327" spans="1:11">
      <c r="A327" s="5"/>
      <c r="B327" s="19"/>
      <c r="C327" s="4"/>
      <c r="D327" s="12"/>
      <c r="E327" s="13"/>
      <c r="F327" s="8"/>
    </row>
    <row r="328" spans="1:11">
      <c r="A328" s="5"/>
      <c r="B328" s="19"/>
      <c r="C328" s="4"/>
      <c r="D328" s="12"/>
      <c r="E328" s="13"/>
      <c r="F328" s="9"/>
    </row>
    <row r="329" spans="1:11">
      <c r="A329" s="5"/>
      <c r="B329" s="19"/>
      <c r="C329" s="4"/>
      <c r="D329" s="12"/>
      <c r="E329" s="13"/>
      <c r="F329" s="9"/>
    </row>
    <row r="330" spans="1:11">
      <c r="A330" s="5"/>
      <c r="B330" s="19"/>
      <c r="C330" s="4"/>
      <c r="D330" s="12"/>
      <c r="E330" s="13"/>
      <c r="F330" s="9"/>
    </row>
    <row r="331" spans="1:11">
      <c r="A331" s="5"/>
      <c r="B331" s="19"/>
      <c r="C331" s="4"/>
      <c r="D331" s="12"/>
      <c r="E331" s="13"/>
      <c r="F331" s="9"/>
      <c r="H331" s="6"/>
      <c r="J331" s="3"/>
      <c r="K331" s="7"/>
    </row>
    <row r="332" spans="1:11">
      <c r="A332" s="5"/>
      <c r="B332" s="19"/>
      <c r="C332" s="4"/>
      <c r="D332" s="12"/>
      <c r="E332" s="13"/>
      <c r="F332" s="9"/>
      <c r="H332" s="6"/>
      <c r="I332" s="4"/>
      <c r="J332" s="3"/>
      <c r="K332" s="7"/>
    </row>
    <row r="333" spans="1:11">
      <c r="A333" s="5"/>
      <c r="B333" s="19"/>
      <c r="C333" s="4"/>
      <c r="D333" s="12"/>
      <c r="E333" s="13"/>
      <c r="F333" s="9"/>
    </row>
    <row r="334" spans="1:11">
      <c r="A334" s="5"/>
      <c r="B334" s="19"/>
      <c r="C334" s="4"/>
      <c r="D334" s="12"/>
      <c r="E334" s="13"/>
      <c r="F334" s="8"/>
    </row>
    <row r="335" spans="1:11">
      <c r="A335" s="5"/>
      <c r="B335" s="19"/>
      <c r="C335" s="4"/>
      <c r="D335" s="12"/>
      <c r="E335" s="13"/>
      <c r="F335" s="9"/>
    </row>
    <row r="336" spans="1:11">
      <c r="A336" s="5"/>
      <c r="B336" s="19"/>
      <c r="C336" s="4"/>
      <c r="D336" s="12"/>
      <c r="E336" s="13"/>
      <c r="F336" s="8"/>
    </row>
    <row r="337" spans="1:12">
      <c r="A337" s="5"/>
      <c r="B337" s="19"/>
      <c r="C337" s="4"/>
      <c r="D337" s="12"/>
      <c r="E337" s="13"/>
      <c r="F337" s="9"/>
      <c r="J337" s="3"/>
      <c r="K337" s="7"/>
    </row>
    <row r="338" spans="1:12">
      <c r="A338" s="5"/>
      <c r="B338" s="6"/>
      <c r="C338" s="4"/>
      <c r="D338" s="12"/>
      <c r="E338" s="13"/>
    </row>
    <row r="339" spans="1:12">
      <c r="A339" s="5"/>
      <c r="B339" s="19"/>
      <c r="C339" s="4"/>
      <c r="D339" s="12"/>
      <c r="E339" s="13"/>
      <c r="F339" s="8"/>
      <c r="H339" s="6"/>
      <c r="J339" s="3"/>
      <c r="K339" s="7"/>
    </row>
    <row r="340" spans="1:12">
      <c r="A340" s="5"/>
      <c r="B340" s="19"/>
      <c r="C340" s="4"/>
      <c r="D340" s="12"/>
      <c r="E340" s="13"/>
    </row>
    <row r="341" spans="1:12">
      <c r="A341" s="5"/>
      <c r="B341" s="19"/>
      <c r="C341" s="4"/>
      <c r="D341" s="12"/>
      <c r="E341" s="13"/>
      <c r="K341" s="3"/>
      <c r="L341" s="7"/>
    </row>
    <row r="342" spans="1:12">
      <c r="A342" s="5"/>
      <c r="B342" s="19"/>
      <c r="C342" s="4"/>
      <c r="D342" s="12"/>
      <c r="E342" s="13"/>
    </row>
    <row r="343" spans="1:12">
      <c r="A343" s="5"/>
      <c r="B343" s="19"/>
      <c r="C343" s="4"/>
      <c r="D343" s="12"/>
      <c r="E343" s="13"/>
    </row>
    <row r="344" spans="1:12">
      <c r="A344" s="5"/>
      <c r="B344" s="6"/>
      <c r="C344" s="4"/>
      <c r="D344" s="12"/>
      <c r="E344" s="13"/>
    </row>
    <row r="384" spans="1:6">
      <c r="A384" s="11"/>
      <c r="B384" s="19"/>
      <c r="C384" s="4"/>
      <c r="D384" s="12"/>
      <c r="E384" s="13"/>
      <c r="F384" s="9"/>
    </row>
    <row r="385" spans="1:6">
      <c r="A385" s="11"/>
      <c r="B385" s="19"/>
      <c r="C385" s="4"/>
      <c r="D385" s="12"/>
      <c r="E385" s="13"/>
      <c r="F385" s="8"/>
    </row>
    <row r="386" spans="1:6">
      <c r="A386" s="11"/>
      <c r="B386" s="19"/>
      <c r="C386" s="4"/>
      <c r="D386" s="12"/>
      <c r="E386" s="13"/>
      <c r="F386" s="9"/>
    </row>
    <row r="387" spans="1:6">
      <c r="A387" s="11"/>
      <c r="B387" s="19"/>
      <c r="C387" s="4"/>
      <c r="D387" s="12"/>
      <c r="E387" s="13"/>
      <c r="F387" s="8"/>
    </row>
    <row r="388" spans="1:6">
      <c r="A388" s="11"/>
      <c r="B388" s="19"/>
      <c r="C388" s="4"/>
      <c r="D388" s="12"/>
      <c r="E388" s="13"/>
      <c r="F388" s="9"/>
    </row>
    <row r="389" spans="1:6">
      <c r="A389" s="11"/>
      <c r="B389" s="19"/>
      <c r="C389" s="4"/>
      <c r="D389" s="12"/>
      <c r="E389" s="13"/>
      <c r="F389" s="8"/>
    </row>
    <row r="390" spans="1:6">
      <c r="A390" s="11"/>
      <c r="B390" s="19"/>
      <c r="C390" s="4"/>
      <c r="D390" s="12"/>
      <c r="E390" s="13"/>
      <c r="F390" s="8"/>
    </row>
    <row r="391" spans="1:6">
      <c r="A391" s="11"/>
      <c r="B391" s="19"/>
      <c r="C391" s="4"/>
      <c r="D391" s="12"/>
      <c r="E391" s="13"/>
      <c r="F391" s="8"/>
    </row>
    <row r="392" spans="1:6">
      <c r="A392" s="11"/>
      <c r="B392" s="19"/>
      <c r="C392" s="4"/>
      <c r="D392" s="12"/>
      <c r="E392" s="13"/>
      <c r="F392" s="9"/>
    </row>
    <row r="393" spans="1:6">
      <c r="A393" s="11"/>
      <c r="B393" s="19"/>
      <c r="C393" s="4"/>
      <c r="D393" s="12"/>
      <c r="E393" s="13"/>
      <c r="F393" s="9"/>
    </row>
    <row r="394" spans="1:6">
      <c r="A394" s="11"/>
      <c r="B394" s="19"/>
      <c r="C394" s="4"/>
      <c r="D394" s="12"/>
      <c r="E394" s="13"/>
      <c r="F394" s="8"/>
    </row>
    <row r="395" spans="1:6">
      <c r="A395" s="11"/>
      <c r="B395" s="19"/>
      <c r="C395" s="4"/>
      <c r="D395" s="12"/>
      <c r="E395" s="13"/>
      <c r="F395" s="8"/>
    </row>
    <row r="396" spans="1:6">
      <c r="A396" s="11"/>
      <c r="B396" s="19"/>
      <c r="C396" s="4"/>
      <c r="D396" s="12"/>
      <c r="E396" s="13"/>
      <c r="F396" s="9"/>
    </row>
    <row r="397" spans="1:6">
      <c r="A397" s="11"/>
      <c r="B397" s="19"/>
      <c r="C397" s="4"/>
      <c r="D397" s="12"/>
      <c r="E397" s="13"/>
      <c r="F397" s="9"/>
    </row>
    <row r="398" spans="1:6">
      <c r="A398" s="11"/>
      <c r="B398" s="19"/>
      <c r="C398" s="4"/>
      <c r="D398" s="12"/>
      <c r="E398" s="13"/>
      <c r="F398" s="1"/>
    </row>
    <row r="399" spans="1:6">
      <c r="A399" s="11"/>
      <c r="B399" s="19"/>
      <c r="C399" s="4"/>
      <c r="D399" s="12"/>
      <c r="E399" s="13"/>
      <c r="F399" s="8"/>
    </row>
    <row r="400" spans="1:6">
      <c r="A400" s="11"/>
      <c r="B400" s="19"/>
      <c r="C400" s="4"/>
      <c r="D400" s="12"/>
      <c r="E400" s="13"/>
      <c r="F400" s="9"/>
    </row>
    <row r="401" spans="1:6">
      <c r="A401" s="11"/>
      <c r="B401" s="19"/>
      <c r="C401" s="4"/>
      <c r="D401" s="12"/>
      <c r="E401" s="13"/>
      <c r="F401" s="9"/>
    </row>
    <row r="402" spans="1:6">
      <c r="A402" s="11"/>
      <c r="B402" s="19"/>
      <c r="C402" s="4"/>
      <c r="D402" s="12"/>
      <c r="E402" s="13"/>
      <c r="F402" s="9"/>
    </row>
    <row r="403" spans="1:6">
      <c r="A403" s="11"/>
      <c r="B403" s="19"/>
      <c r="C403" s="4"/>
      <c r="D403" s="12"/>
      <c r="E403" s="13"/>
      <c r="F403" s="8"/>
    </row>
    <row r="404" spans="1:6">
      <c r="A404" s="11"/>
      <c r="B404" s="19"/>
      <c r="C404" s="4"/>
      <c r="D404" s="12"/>
      <c r="E404" s="13"/>
      <c r="F404" s="9"/>
    </row>
    <row r="405" spans="1:6">
      <c r="A405" s="11"/>
      <c r="B405" s="19"/>
      <c r="C405" s="4"/>
      <c r="D405" s="12"/>
      <c r="E405" s="13"/>
      <c r="F405" s="9"/>
    </row>
    <row r="406" spans="1:6">
      <c r="A406" s="11"/>
      <c r="B406" s="19"/>
      <c r="C406" s="4"/>
      <c r="D406" s="12"/>
      <c r="E406" s="13"/>
      <c r="F406" s="8"/>
    </row>
    <row r="407" spans="1:6">
      <c r="A407" s="11"/>
      <c r="B407" s="19"/>
      <c r="C407" s="4"/>
      <c r="D407" s="12"/>
      <c r="E407" s="13"/>
      <c r="F407" s="9"/>
    </row>
    <row r="408" spans="1:6">
      <c r="A408" s="11"/>
      <c r="B408" s="19"/>
      <c r="C408" s="4"/>
      <c r="D408" s="12"/>
      <c r="E408" s="13"/>
      <c r="F408" s="8"/>
    </row>
    <row r="409" spans="1:6">
      <c r="A409" s="11"/>
      <c r="B409" s="19"/>
      <c r="C409" s="4"/>
      <c r="D409" s="12"/>
      <c r="E409" s="13"/>
      <c r="F409" s="9"/>
    </row>
    <row r="410" spans="1:6">
      <c r="A410" s="11"/>
      <c r="B410" s="19"/>
      <c r="C410" s="4"/>
      <c r="D410" s="12"/>
      <c r="E410" s="13"/>
      <c r="F410" s="9"/>
    </row>
    <row r="411" spans="1:6">
      <c r="A411" s="11"/>
      <c r="B411" s="19"/>
      <c r="C411" s="4"/>
      <c r="D411" s="12"/>
      <c r="E411" s="13"/>
      <c r="F411" s="9"/>
    </row>
    <row r="412" spans="1:6">
      <c r="A412" s="11"/>
      <c r="B412" s="19"/>
      <c r="C412" s="4"/>
      <c r="D412" s="12"/>
      <c r="E412" s="13"/>
      <c r="F412" s="9"/>
    </row>
    <row r="413" spans="1:6">
      <c r="A413" s="11"/>
      <c r="B413" s="19"/>
      <c r="C413" s="4"/>
      <c r="D413" s="12"/>
      <c r="E413" s="13"/>
      <c r="F413" s="9"/>
    </row>
    <row r="414" spans="1:6">
      <c r="A414" s="11"/>
      <c r="B414" s="19"/>
      <c r="C414" s="4"/>
      <c r="D414" s="12"/>
      <c r="E414" s="13"/>
      <c r="F414" s="9"/>
    </row>
    <row r="415" spans="1:6">
      <c r="A415" s="11"/>
      <c r="B415" s="19"/>
      <c r="C415" s="4"/>
      <c r="D415" s="12"/>
      <c r="E415" s="13"/>
      <c r="F415" s="9"/>
    </row>
    <row r="416" spans="1:6">
      <c r="A416" s="11"/>
      <c r="B416" s="19"/>
      <c r="C416" s="4"/>
      <c r="D416" s="12"/>
      <c r="E416" s="13"/>
      <c r="F416" s="9"/>
    </row>
    <row r="417" spans="1:6">
      <c r="A417" s="11"/>
      <c r="B417" s="19"/>
      <c r="C417" s="4"/>
      <c r="D417" s="12"/>
      <c r="E417" s="13"/>
      <c r="F417" s="8"/>
    </row>
    <row r="418" spans="1:6">
      <c r="A418" s="11"/>
      <c r="B418" s="19"/>
      <c r="C418" s="4"/>
      <c r="D418" s="12"/>
      <c r="E418" s="13"/>
      <c r="F418" s="9"/>
    </row>
    <row r="419" spans="1:6">
      <c r="A419" s="11"/>
      <c r="B419" s="19"/>
      <c r="C419" s="4"/>
      <c r="D419" s="12"/>
      <c r="E419" s="13"/>
      <c r="F419" s="9"/>
    </row>
    <row r="420" spans="1:6">
      <c r="A420" s="11"/>
      <c r="B420" s="19"/>
      <c r="C420" s="4"/>
      <c r="D420" s="12"/>
      <c r="E420" s="13"/>
      <c r="F420" s="9"/>
    </row>
    <row r="421" spans="1:6">
      <c r="A421" s="11"/>
      <c r="B421" s="19"/>
      <c r="C421" s="4"/>
      <c r="D421" s="12"/>
      <c r="E421" s="13"/>
      <c r="F421" s="9"/>
    </row>
    <row r="422" spans="1:6">
      <c r="A422" s="11"/>
      <c r="B422" s="19"/>
      <c r="C422" s="4"/>
      <c r="D422" s="12"/>
      <c r="E422" s="13"/>
      <c r="F422" s="8"/>
    </row>
    <row r="423" spans="1:6">
      <c r="A423" s="11"/>
      <c r="B423" s="19"/>
      <c r="C423" s="4"/>
      <c r="D423" s="12"/>
      <c r="E423" s="13"/>
      <c r="F423" s="8"/>
    </row>
    <row r="424" spans="1:6">
      <c r="A424" s="11"/>
      <c r="B424" s="19"/>
      <c r="C424" s="4"/>
      <c r="D424" s="12"/>
      <c r="E424" s="13"/>
      <c r="F424" s="9"/>
    </row>
    <row r="425" spans="1:6">
      <c r="A425" s="11"/>
      <c r="B425" s="19"/>
      <c r="C425" s="4"/>
      <c r="D425" s="12"/>
      <c r="E425" s="13"/>
      <c r="F425" s="9"/>
    </row>
    <row r="426" spans="1:6">
      <c r="A426" s="11"/>
      <c r="B426" s="19"/>
      <c r="C426" s="4"/>
      <c r="D426" s="12"/>
      <c r="E426" s="13"/>
      <c r="F426" s="9"/>
    </row>
    <row r="427" spans="1:6">
      <c r="A427" s="11"/>
      <c r="B427" s="19"/>
      <c r="C427" s="4"/>
      <c r="D427" s="12"/>
      <c r="E427" s="13"/>
      <c r="F427" s="9"/>
    </row>
    <row r="428" spans="1:6">
      <c r="A428" s="11"/>
      <c r="B428" s="19"/>
      <c r="C428" s="4"/>
      <c r="D428" s="12"/>
      <c r="E428" s="13"/>
      <c r="F428" s="9"/>
    </row>
    <row r="429" spans="1:6">
      <c r="A429" s="11"/>
      <c r="B429" s="19"/>
      <c r="C429" s="4"/>
      <c r="D429" s="12"/>
      <c r="E429" s="13"/>
      <c r="F429" s="8"/>
    </row>
    <row r="430" spans="1:6">
      <c r="A430" s="11"/>
      <c r="B430" s="19"/>
      <c r="C430" s="4"/>
      <c r="D430" s="12"/>
      <c r="E430" s="13"/>
      <c r="F430" s="9"/>
    </row>
    <row r="431" spans="1:6">
      <c r="A431" s="11"/>
      <c r="B431" s="19"/>
      <c r="C431" s="4"/>
      <c r="D431" s="12"/>
      <c r="E431" s="13"/>
      <c r="F431" s="9"/>
    </row>
    <row r="432" spans="1:6">
      <c r="A432" s="11"/>
      <c r="B432" s="19"/>
      <c r="C432" s="4"/>
      <c r="D432" s="12"/>
      <c r="E432" s="13"/>
      <c r="F432" s="8"/>
    </row>
    <row r="433" spans="1:6">
      <c r="A433" s="11"/>
      <c r="B433" s="19"/>
      <c r="C433" s="4"/>
      <c r="D433" s="12"/>
      <c r="E433" s="13"/>
      <c r="F433" s="9"/>
    </row>
    <row r="434" spans="1:6">
      <c r="A434" s="11"/>
      <c r="B434" s="19"/>
      <c r="C434" s="4"/>
      <c r="D434" s="12"/>
      <c r="E434" s="13"/>
      <c r="F434" s="9"/>
    </row>
    <row r="435" spans="1:6">
      <c r="A435" s="11"/>
      <c r="B435" s="19"/>
      <c r="C435" s="4"/>
      <c r="D435" s="12"/>
      <c r="E435" s="13"/>
      <c r="F435" s="9"/>
    </row>
    <row r="436" spans="1:6">
      <c r="A436" s="11"/>
      <c r="B436" s="19"/>
      <c r="C436" s="4"/>
      <c r="D436" s="12"/>
      <c r="E436" s="13"/>
      <c r="F436" s="8"/>
    </row>
    <row r="437" spans="1:6">
      <c r="A437" s="11"/>
      <c r="B437" s="19"/>
      <c r="C437" s="4"/>
      <c r="D437" s="12"/>
      <c r="E437" s="13"/>
      <c r="F437" s="8"/>
    </row>
    <row r="438" spans="1:6">
      <c r="A438" s="11"/>
      <c r="B438" s="19"/>
      <c r="C438" s="4"/>
      <c r="D438" s="12"/>
      <c r="E438" s="13"/>
      <c r="F438" s="9"/>
    </row>
    <row r="439" spans="1:6">
      <c r="A439" s="11"/>
      <c r="B439" s="19"/>
      <c r="C439" s="4"/>
      <c r="D439" s="12"/>
      <c r="E439" s="13"/>
      <c r="F439" s="9"/>
    </row>
    <row r="440" spans="1:6">
      <c r="A440" s="11"/>
      <c r="B440" s="19"/>
      <c r="C440" s="4"/>
      <c r="D440" s="12"/>
      <c r="E440" s="13"/>
      <c r="F440" s="8"/>
    </row>
    <row r="441" spans="1:6">
      <c r="A441" s="11"/>
      <c r="B441" s="19"/>
      <c r="C441" s="4"/>
      <c r="D441" s="12"/>
      <c r="E441" s="13"/>
      <c r="F441" s="9"/>
    </row>
    <row r="442" spans="1:6">
      <c r="A442" s="11"/>
      <c r="B442" s="19"/>
      <c r="C442" s="4"/>
      <c r="D442" s="12"/>
      <c r="E442" s="13"/>
      <c r="F442" s="8"/>
    </row>
    <row r="443" spans="1:6">
      <c r="A443" s="11"/>
      <c r="B443" s="19"/>
      <c r="C443" s="4"/>
      <c r="D443" s="12"/>
      <c r="E443" s="13"/>
      <c r="F443" s="8"/>
    </row>
    <row r="444" spans="1:6">
      <c r="A444" s="11"/>
      <c r="B444" s="19"/>
      <c r="C444" s="4"/>
      <c r="D444" s="12"/>
      <c r="E444" s="13"/>
      <c r="F444" s="9"/>
    </row>
    <row r="445" spans="1:6">
      <c r="A445" s="11"/>
      <c r="B445" s="19"/>
      <c r="C445" s="4"/>
      <c r="D445" s="12"/>
      <c r="E445" s="13"/>
      <c r="F445" s="8"/>
    </row>
    <row r="446" spans="1:6">
      <c r="A446" s="11"/>
      <c r="B446" s="19"/>
      <c r="C446" s="4"/>
      <c r="D446" s="12"/>
      <c r="E446" s="13"/>
      <c r="F446" s="9"/>
    </row>
    <row r="447" spans="1:6">
      <c r="A447" s="11"/>
      <c r="B447" s="19"/>
      <c r="C447" s="4"/>
      <c r="D447" s="12"/>
      <c r="E447" s="13"/>
      <c r="F447" s="9"/>
    </row>
    <row r="448" spans="1:6">
      <c r="A448" s="11"/>
      <c r="B448" s="19"/>
      <c r="C448" s="4"/>
      <c r="D448" s="12"/>
      <c r="E448" s="13"/>
      <c r="F448" s="9"/>
    </row>
    <row r="449" spans="1:6">
      <c r="A449" s="11"/>
      <c r="B449" s="19"/>
      <c r="C449" s="4"/>
      <c r="D449" s="12"/>
      <c r="E449" s="13"/>
      <c r="F449" s="9"/>
    </row>
    <row r="450" spans="1:6">
      <c r="A450" s="11"/>
      <c r="B450" s="19"/>
      <c r="C450" s="4"/>
      <c r="D450" s="12"/>
      <c r="E450" s="13"/>
      <c r="F450" s="9"/>
    </row>
    <row r="451" spans="1:6">
      <c r="A451" s="11"/>
      <c r="B451" s="19"/>
      <c r="C451" s="4"/>
      <c r="D451" s="12"/>
      <c r="E451" s="13"/>
      <c r="F451" s="9"/>
    </row>
    <row r="452" spans="1:6">
      <c r="A452" s="11"/>
      <c r="B452" s="19"/>
      <c r="C452" s="4"/>
      <c r="D452" s="12"/>
      <c r="E452" s="13"/>
      <c r="F452" s="8"/>
    </row>
    <row r="453" spans="1:6">
      <c r="A453" s="11"/>
      <c r="B453" s="19"/>
      <c r="C453" s="4"/>
      <c r="D453" s="12"/>
      <c r="E453" s="13"/>
      <c r="F453" s="8"/>
    </row>
    <row r="454" spans="1:6">
      <c r="A454" s="11"/>
      <c r="B454" s="19"/>
      <c r="C454" s="4"/>
      <c r="D454" s="12"/>
      <c r="E454" s="13"/>
      <c r="F454" s="9"/>
    </row>
    <row r="455" spans="1:6">
      <c r="A455" s="11"/>
      <c r="B455" s="19"/>
      <c r="C455" s="4"/>
      <c r="D455" s="12"/>
      <c r="E455" s="13"/>
      <c r="F455" s="8"/>
    </row>
    <row r="456" spans="1:6">
      <c r="A456" s="11"/>
      <c r="B456" s="19"/>
      <c r="C456" s="4"/>
      <c r="D456" s="12"/>
      <c r="E456" s="13"/>
      <c r="F456" s="8"/>
    </row>
    <row r="457" spans="1:6">
      <c r="A457" s="11"/>
      <c r="B457" s="19"/>
      <c r="C457" s="4"/>
      <c r="D457" s="12"/>
      <c r="E457" s="13"/>
      <c r="F457" s="9"/>
    </row>
    <row r="458" spans="1:6">
      <c r="A458" s="11"/>
      <c r="B458" s="19"/>
      <c r="C458" s="4"/>
      <c r="D458" s="12"/>
      <c r="E458" s="13"/>
      <c r="F458" s="9"/>
    </row>
    <row r="459" spans="1:6">
      <c r="A459" s="11"/>
      <c r="B459" s="19"/>
      <c r="C459" s="4"/>
      <c r="D459" s="12"/>
      <c r="E459" s="13"/>
      <c r="F459" s="8"/>
    </row>
    <row r="460" spans="1:6">
      <c r="A460" s="11"/>
      <c r="B460" s="19"/>
      <c r="C460" s="4"/>
      <c r="D460" s="12"/>
      <c r="E460" s="13"/>
      <c r="F460" s="9"/>
    </row>
    <row r="461" spans="1:6">
      <c r="A461" s="11"/>
      <c r="B461" s="19"/>
      <c r="C461" s="4"/>
      <c r="D461" s="12"/>
      <c r="E461" s="13"/>
      <c r="F461" s="9"/>
    </row>
    <row r="462" spans="1:6">
      <c r="A462" s="11"/>
      <c r="B462" s="19"/>
      <c r="C462" s="4"/>
      <c r="D462" s="12"/>
      <c r="E462" s="13"/>
      <c r="F462" s="9"/>
    </row>
    <row r="463" spans="1:6">
      <c r="A463" s="11"/>
      <c r="B463" s="19"/>
      <c r="C463" s="4"/>
      <c r="D463" s="12"/>
      <c r="E463" s="13"/>
      <c r="F463" s="9"/>
    </row>
    <row r="464" spans="1:6">
      <c r="A464" s="11"/>
      <c r="B464" s="19"/>
      <c r="C464" s="4"/>
      <c r="D464" s="12"/>
      <c r="E464" s="13"/>
      <c r="F464" s="9"/>
    </row>
    <row r="465" spans="1:6">
      <c r="A465" s="11"/>
      <c r="B465" s="19"/>
      <c r="C465" s="4"/>
      <c r="D465" s="12"/>
      <c r="E465" s="13"/>
      <c r="F465" s="8"/>
    </row>
    <row r="466" spans="1:6">
      <c r="A466" s="11"/>
      <c r="B466" s="19"/>
      <c r="C466" s="4"/>
      <c r="D466" s="12"/>
      <c r="E466" s="13"/>
      <c r="F466" s="8"/>
    </row>
    <row r="467" spans="1:6">
      <c r="A467" s="11"/>
      <c r="B467" s="19"/>
      <c r="C467" s="4"/>
      <c r="D467" s="12"/>
      <c r="E467" s="13"/>
      <c r="F467" s="8"/>
    </row>
    <row r="468" spans="1:6">
      <c r="A468" s="11"/>
      <c r="B468" s="19"/>
      <c r="C468" s="4"/>
      <c r="D468" s="12"/>
      <c r="E468" s="13"/>
      <c r="F468" s="9"/>
    </row>
    <row r="469" spans="1:6">
      <c r="A469" s="11"/>
      <c r="B469" s="19"/>
      <c r="C469" s="4"/>
      <c r="D469" s="12"/>
      <c r="E469" s="13"/>
      <c r="F469" s="9"/>
    </row>
    <row r="470" spans="1:6">
      <c r="A470" s="11"/>
      <c r="B470" s="19"/>
      <c r="C470" s="4"/>
      <c r="D470" s="12"/>
      <c r="E470" s="13"/>
      <c r="F470" s="9"/>
    </row>
    <row r="471" spans="1:6">
      <c r="A471" s="11"/>
      <c r="B471" s="19"/>
      <c r="C471" s="4"/>
      <c r="D471" s="12"/>
      <c r="E471" s="13"/>
      <c r="F471" s="8"/>
    </row>
    <row r="472" spans="1:6">
      <c r="A472" s="11"/>
      <c r="B472" s="19"/>
      <c r="C472" s="4"/>
      <c r="D472" s="12"/>
      <c r="E472" s="13"/>
      <c r="F472" s="8"/>
    </row>
    <row r="473" spans="1:6">
      <c r="A473" s="11"/>
      <c r="B473" s="19"/>
      <c r="C473" s="4"/>
      <c r="D473" s="12"/>
      <c r="E473" s="13"/>
      <c r="F473" s="8"/>
    </row>
    <row r="474" spans="1:6">
      <c r="A474" s="11"/>
      <c r="B474" s="19"/>
      <c r="C474" s="4"/>
      <c r="D474" s="12"/>
      <c r="E474" s="13"/>
      <c r="F474" s="9"/>
    </row>
    <row r="475" spans="1:6">
      <c r="A475" s="11"/>
      <c r="B475" s="19"/>
      <c r="C475" s="4"/>
      <c r="D475" s="12"/>
      <c r="E475" s="13"/>
      <c r="F475" s="9"/>
    </row>
    <row r="476" spans="1:6">
      <c r="A476" s="11"/>
      <c r="B476" s="19"/>
      <c r="C476" s="4"/>
      <c r="D476" s="12"/>
      <c r="E476" s="13"/>
      <c r="F476" s="8"/>
    </row>
    <row r="477" spans="1:6">
      <c r="A477" s="11"/>
      <c r="B477" s="19"/>
      <c r="C477" s="4"/>
      <c r="D477" s="12"/>
      <c r="E477" s="13"/>
      <c r="F477" s="9"/>
    </row>
    <row r="478" spans="1:6">
      <c r="A478" s="11"/>
      <c r="B478" s="19"/>
      <c r="C478" s="4"/>
      <c r="D478" s="12"/>
      <c r="E478" s="13"/>
      <c r="F478" s="9"/>
    </row>
    <row r="479" spans="1:6">
      <c r="A479" s="11"/>
      <c r="B479" s="19"/>
      <c r="C479" s="4"/>
      <c r="D479" s="12"/>
      <c r="E479" s="13"/>
      <c r="F479" s="9"/>
    </row>
    <row r="480" spans="1:6">
      <c r="A480" s="11"/>
      <c r="B480" s="19"/>
      <c r="C480" s="4"/>
      <c r="D480" s="12"/>
      <c r="E480" s="13"/>
      <c r="F480" s="9"/>
    </row>
    <row r="481" spans="1:6">
      <c r="A481" s="11"/>
      <c r="B481" s="19"/>
      <c r="C481" s="4"/>
      <c r="D481" s="12"/>
      <c r="E481" s="13"/>
      <c r="F481" s="9"/>
    </row>
    <row r="482" spans="1:6">
      <c r="A482" s="11"/>
      <c r="B482" s="19"/>
      <c r="C482" s="4"/>
      <c r="D482" s="12"/>
      <c r="E482" s="13"/>
      <c r="F482" s="9"/>
    </row>
    <row r="483" spans="1:6">
      <c r="A483" s="11"/>
      <c r="B483" s="19"/>
      <c r="C483" s="4"/>
      <c r="D483" s="12"/>
      <c r="E483" s="13"/>
      <c r="F483" s="8"/>
    </row>
    <row r="484" spans="1:6">
      <c r="A484" s="11"/>
      <c r="B484" s="19"/>
      <c r="C484" s="4"/>
      <c r="D484" s="12"/>
      <c r="E484" s="13"/>
      <c r="F484" s="9"/>
    </row>
    <row r="485" spans="1:6">
      <c r="A485" s="11"/>
      <c r="B485" s="19"/>
      <c r="C485" s="4"/>
      <c r="D485" s="12"/>
      <c r="E485" s="13"/>
      <c r="F485" s="9"/>
    </row>
    <row r="486" spans="1:6">
      <c r="A486" s="11"/>
      <c r="B486" s="19"/>
      <c r="C486" s="4"/>
      <c r="D486" s="12"/>
      <c r="E486" s="13"/>
      <c r="F486" s="9"/>
    </row>
    <row r="487" spans="1:6">
      <c r="A487" s="11"/>
      <c r="B487" s="19"/>
      <c r="C487" s="4"/>
      <c r="D487" s="12"/>
      <c r="E487" s="13"/>
      <c r="F487" s="8"/>
    </row>
    <row r="488" spans="1:6">
      <c r="A488" s="11"/>
      <c r="B488" s="19"/>
      <c r="C488" s="4"/>
      <c r="D488" s="12"/>
      <c r="E488" s="13"/>
      <c r="F488" s="9"/>
    </row>
    <row r="489" spans="1:6">
      <c r="A489" s="11"/>
      <c r="B489" s="19"/>
      <c r="C489" s="4"/>
      <c r="D489" s="12"/>
      <c r="E489" s="13"/>
      <c r="F489" s="9"/>
    </row>
    <row r="490" spans="1:6">
      <c r="A490" s="11"/>
      <c r="B490" s="19"/>
      <c r="C490" s="4"/>
      <c r="D490" s="12"/>
      <c r="E490" s="13"/>
      <c r="F490" s="9"/>
    </row>
    <row r="491" spans="1:6">
      <c r="A491" s="11"/>
      <c r="B491" s="19"/>
      <c r="C491" s="4"/>
      <c r="D491" s="12"/>
      <c r="E491" s="13"/>
      <c r="F491" s="8"/>
    </row>
    <row r="492" spans="1:6">
      <c r="A492" s="11"/>
      <c r="B492" s="19"/>
      <c r="C492" s="4"/>
      <c r="D492" s="12"/>
      <c r="E492" s="13"/>
      <c r="F492" s="8"/>
    </row>
    <row r="493" spans="1:6">
      <c r="A493" s="11"/>
      <c r="B493" s="19"/>
      <c r="C493" s="4"/>
      <c r="D493" s="12"/>
      <c r="E493" s="13"/>
      <c r="F493" s="9"/>
    </row>
    <row r="494" spans="1:6">
      <c r="A494" s="11"/>
      <c r="B494" s="19"/>
      <c r="C494" s="4"/>
      <c r="D494" s="12"/>
      <c r="E494" s="13"/>
      <c r="F494" s="9"/>
    </row>
    <row r="495" spans="1:6">
      <c r="A495" s="11"/>
      <c r="B495" s="19"/>
      <c r="C495" s="4"/>
      <c r="D495" s="12"/>
      <c r="E495" s="13"/>
      <c r="F495" s="9"/>
    </row>
    <row r="496" spans="1:6">
      <c r="A496" s="11"/>
      <c r="B496" s="19"/>
      <c r="C496" s="4"/>
      <c r="D496" s="12"/>
      <c r="E496" s="13"/>
      <c r="F496" s="8"/>
    </row>
    <row r="497" spans="1:6">
      <c r="A497" s="11"/>
      <c r="B497" s="19"/>
      <c r="C497" s="4"/>
      <c r="D497" s="12"/>
      <c r="E497" s="13"/>
      <c r="F497" s="8"/>
    </row>
    <row r="498" spans="1:6">
      <c r="A498" s="11"/>
      <c r="B498" s="19"/>
      <c r="C498" s="4"/>
      <c r="D498" s="12"/>
      <c r="E498" s="13"/>
      <c r="F498" s="8"/>
    </row>
    <row r="499" spans="1:6">
      <c r="A499" s="11"/>
      <c r="B499" s="19"/>
      <c r="C499" s="4"/>
      <c r="D499" s="12"/>
      <c r="E499" s="13"/>
      <c r="F499" s="8"/>
    </row>
    <row r="500" spans="1:6">
      <c r="A500" s="11"/>
      <c r="B500" s="19"/>
      <c r="C500" s="4"/>
      <c r="D500" s="12"/>
      <c r="E500" s="13"/>
      <c r="F500" s="8"/>
    </row>
    <row r="501" spans="1:6">
      <c r="A501" s="11"/>
      <c r="B501" s="19"/>
      <c r="C501" s="4"/>
      <c r="D501" s="12"/>
      <c r="E501" s="13"/>
      <c r="F501" s="9"/>
    </row>
    <row r="502" spans="1:6">
      <c r="A502" s="11"/>
      <c r="B502" s="19"/>
      <c r="C502" s="4"/>
      <c r="D502" s="12"/>
      <c r="E502" s="13"/>
      <c r="F502" s="9"/>
    </row>
    <row r="503" spans="1:6">
      <c r="A503" s="11"/>
      <c r="B503" s="19"/>
      <c r="C503" s="4"/>
      <c r="D503" s="12"/>
      <c r="E503" s="13"/>
      <c r="F503" s="8"/>
    </row>
    <row r="504" spans="1:6">
      <c r="A504" s="11"/>
      <c r="B504" s="19"/>
      <c r="C504" s="4"/>
      <c r="D504" s="12"/>
      <c r="E504" s="13"/>
      <c r="F504" s="9"/>
    </row>
    <row r="505" spans="1:6">
      <c r="A505" s="11"/>
      <c r="B505" s="19"/>
      <c r="C505" s="4"/>
      <c r="D505" s="12"/>
      <c r="E505" s="13"/>
    </row>
    <row r="506" spans="1:6">
      <c r="A506" s="11"/>
      <c r="B506" s="19"/>
      <c r="C506" s="4"/>
      <c r="D506" s="12"/>
      <c r="E506" s="13"/>
      <c r="F506" s="8"/>
    </row>
    <row r="507" spans="1:6">
      <c r="A507" s="11"/>
      <c r="B507" s="19"/>
      <c r="C507" s="4"/>
      <c r="D507" s="12"/>
      <c r="E507" s="13"/>
      <c r="F507" s="8"/>
    </row>
    <row r="508" spans="1:6">
      <c r="A508" s="11"/>
      <c r="B508" s="19"/>
      <c r="C508" s="4"/>
      <c r="D508" s="12"/>
      <c r="E508" s="13"/>
      <c r="F508" s="9"/>
    </row>
    <row r="509" spans="1:6">
      <c r="A509" s="11"/>
      <c r="B509" s="19"/>
      <c r="C509" s="4"/>
      <c r="D509" s="12"/>
      <c r="E509" s="13"/>
      <c r="F509" s="9"/>
    </row>
    <row r="510" spans="1:6">
      <c r="A510" s="11"/>
      <c r="B510" s="19"/>
      <c r="C510" s="4"/>
      <c r="D510" s="12"/>
      <c r="E510" s="13"/>
      <c r="F510" s="8"/>
    </row>
    <row r="511" spans="1:6">
      <c r="A511" s="11"/>
      <c r="B511" s="19"/>
      <c r="C511" s="4"/>
      <c r="D511" s="12"/>
      <c r="E511" s="13"/>
      <c r="F511" s="9"/>
    </row>
    <row r="512" spans="1:6">
      <c r="A512" s="11"/>
      <c r="B512" s="19"/>
      <c r="C512" s="4"/>
      <c r="D512" s="12"/>
      <c r="E512" s="13"/>
      <c r="F512" s="9"/>
    </row>
    <row r="513" spans="1:6">
      <c r="A513" s="11"/>
      <c r="B513" s="19"/>
      <c r="C513" s="4"/>
      <c r="D513" s="12"/>
      <c r="E513" s="13"/>
      <c r="F513" s="8"/>
    </row>
    <row r="514" spans="1:6">
      <c r="A514" s="11"/>
      <c r="B514" s="19"/>
      <c r="C514" s="4"/>
      <c r="D514" s="12"/>
      <c r="E514" s="13"/>
      <c r="F514" s="8"/>
    </row>
    <row r="515" spans="1:6">
      <c r="A515" s="11"/>
      <c r="B515" s="19"/>
      <c r="C515" s="4"/>
      <c r="D515" s="12"/>
      <c r="E515" s="13"/>
      <c r="F515" s="9"/>
    </row>
    <row r="516" spans="1:6">
      <c r="A516" s="11"/>
      <c r="B516" s="19"/>
      <c r="C516" s="4"/>
      <c r="D516" s="12"/>
      <c r="E516" s="13"/>
      <c r="F516" s="9"/>
    </row>
    <row r="517" spans="1:6">
      <c r="A517" s="11"/>
      <c r="B517" s="19"/>
      <c r="C517" s="4"/>
      <c r="D517" s="12"/>
      <c r="E517" s="13"/>
      <c r="F517" s="9"/>
    </row>
    <row r="518" spans="1:6">
      <c r="A518" s="11"/>
      <c r="B518" s="19"/>
      <c r="C518" s="4"/>
      <c r="D518" s="12"/>
      <c r="E518" s="13"/>
      <c r="F518" s="9"/>
    </row>
    <row r="519" spans="1:6">
      <c r="A519" s="11"/>
      <c r="B519" s="19"/>
      <c r="C519" s="4"/>
      <c r="D519" s="12"/>
      <c r="E519" s="13"/>
      <c r="F519" s="8"/>
    </row>
    <row r="520" spans="1:6">
      <c r="A520" s="11"/>
      <c r="B520" s="19"/>
      <c r="C520" s="4"/>
      <c r="D520" s="12"/>
      <c r="E520" s="13"/>
      <c r="F520" s="9"/>
    </row>
    <row r="521" spans="1:6">
      <c r="A521" s="11"/>
      <c r="B521" s="19"/>
      <c r="C521" s="4"/>
      <c r="D521" s="12"/>
      <c r="E521" s="13"/>
    </row>
    <row r="522" spans="1:6">
      <c r="A522" s="11"/>
      <c r="B522" s="19"/>
      <c r="C522" s="4"/>
      <c r="D522" s="12"/>
      <c r="E522" s="13"/>
      <c r="F522" s="9"/>
    </row>
    <row r="523" spans="1:6">
      <c r="A523" s="11"/>
      <c r="B523" s="19"/>
      <c r="C523" s="4"/>
      <c r="D523" s="12"/>
      <c r="E523" s="13"/>
      <c r="F523" s="8"/>
    </row>
    <row r="524" spans="1:6">
      <c r="A524" s="11"/>
      <c r="B524" s="19"/>
      <c r="C524" s="4"/>
      <c r="D524" s="12"/>
      <c r="E524" s="13"/>
      <c r="F524" s="8"/>
    </row>
    <row r="525" spans="1:6">
      <c r="A525" s="11"/>
      <c r="B525" s="19"/>
      <c r="C525" s="4"/>
      <c r="D525" s="12"/>
      <c r="E525" s="13"/>
    </row>
    <row r="526" spans="1:6">
      <c r="A526" s="11"/>
      <c r="B526" s="19"/>
      <c r="C526" s="4"/>
      <c r="D526" s="12"/>
      <c r="E526" s="13"/>
    </row>
    <row r="527" spans="1:6">
      <c r="A527" s="11"/>
      <c r="B527" s="19"/>
      <c r="C527" s="4"/>
      <c r="D527" s="12"/>
      <c r="E527" s="13"/>
      <c r="F527" s="9"/>
    </row>
    <row r="528" spans="1:6">
      <c r="A528" s="11"/>
      <c r="B528" s="19"/>
      <c r="C528" s="4"/>
      <c r="D528" s="12"/>
      <c r="E528" s="13"/>
      <c r="F528" s="8"/>
    </row>
    <row r="529" spans="1:6">
      <c r="A529" s="11"/>
      <c r="B529" s="19"/>
      <c r="C529" s="4"/>
      <c r="D529" s="12"/>
      <c r="E529" s="13"/>
      <c r="F529" s="9"/>
    </row>
    <row r="530" spans="1:6">
      <c r="A530" s="11"/>
      <c r="B530" s="19"/>
      <c r="C530" s="4"/>
      <c r="D530" s="12"/>
      <c r="E530" s="13"/>
      <c r="F530" s="9"/>
    </row>
    <row r="531" spans="1:6">
      <c r="A531" s="11"/>
      <c r="B531" s="19"/>
      <c r="C531" s="4"/>
      <c r="D531" s="12"/>
      <c r="E531" s="13"/>
      <c r="F531" s="8"/>
    </row>
    <row r="532" spans="1:6">
      <c r="A532" s="11"/>
      <c r="B532" s="19"/>
      <c r="C532" s="4"/>
      <c r="D532" s="12"/>
      <c r="E532" s="13"/>
      <c r="F532" s="9"/>
    </row>
    <row r="533" spans="1:6">
      <c r="A533" s="11"/>
      <c r="B533" s="19"/>
      <c r="C533" s="4"/>
      <c r="D533" s="12"/>
      <c r="E533" s="13"/>
      <c r="F533" s="9"/>
    </row>
    <row r="534" spans="1:6">
      <c r="A534" s="11"/>
      <c r="B534" s="19"/>
      <c r="C534" s="4"/>
      <c r="D534" s="12"/>
      <c r="E534" s="13"/>
      <c r="F534" s="8"/>
    </row>
    <row r="535" spans="1:6">
      <c r="A535" s="11"/>
      <c r="B535" s="19"/>
      <c r="C535" s="4"/>
      <c r="D535" s="12"/>
      <c r="E535" s="13"/>
      <c r="F535" s="9"/>
    </row>
    <row r="536" spans="1:6">
      <c r="A536" s="11"/>
      <c r="B536" s="19"/>
      <c r="C536" s="4"/>
      <c r="D536" s="12"/>
      <c r="E536" s="13"/>
      <c r="F536" s="9"/>
    </row>
    <row r="537" spans="1:6">
      <c r="A537" s="11"/>
      <c r="B537" s="19"/>
      <c r="C537" s="4"/>
      <c r="D537" s="12"/>
      <c r="E537" s="13"/>
      <c r="F537" s="9"/>
    </row>
    <row r="538" spans="1:6">
      <c r="A538" s="11"/>
      <c r="B538" s="19"/>
      <c r="C538" s="4"/>
      <c r="D538" s="12"/>
      <c r="E538" s="13"/>
      <c r="F538" s="8"/>
    </row>
    <row r="539" spans="1:6">
      <c r="A539" s="11"/>
      <c r="B539" s="19"/>
      <c r="C539" s="4"/>
      <c r="D539" s="12"/>
      <c r="E539" s="13"/>
      <c r="F539" s="9"/>
    </row>
    <row r="540" spans="1:6">
      <c r="A540" s="11"/>
      <c r="B540" s="19"/>
      <c r="C540" s="4"/>
      <c r="D540" s="12"/>
      <c r="E540" s="13"/>
      <c r="F540" s="9"/>
    </row>
    <row r="541" spans="1:6">
      <c r="A541" s="11"/>
      <c r="B541" s="19"/>
      <c r="C541" s="4"/>
      <c r="D541" s="12"/>
      <c r="E541" s="13"/>
      <c r="F541" s="8"/>
    </row>
    <row r="542" spans="1:6">
      <c r="A542" s="11"/>
      <c r="B542" s="19"/>
      <c r="C542" s="4"/>
      <c r="D542" s="12"/>
      <c r="E542" s="13"/>
    </row>
    <row r="543" spans="1:6">
      <c r="A543" s="11"/>
      <c r="B543" s="19"/>
      <c r="C543" s="4"/>
      <c r="D543" s="12"/>
      <c r="E543" s="13"/>
    </row>
    <row r="544" spans="1:6">
      <c r="A544" s="11"/>
      <c r="B544" s="19"/>
      <c r="C544" s="4"/>
      <c r="D544" s="12"/>
      <c r="E544" s="13"/>
    </row>
    <row r="545" spans="1:6">
      <c r="A545" s="11"/>
      <c r="B545" s="19"/>
      <c r="C545" s="4"/>
      <c r="D545" s="12"/>
      <c r="E545" s="13"/>
    </row>
    <row r="546" spans="1:6">
      <c r="A546" s="11"/>
      <c r="B546" s="19"/>
      <c r="C546" s="4"/>
      <c r="D546" s="12"/>
      <c r="E546" s="13"/>
      <c r="F546" s="8"/>
    </row>
    <row r="547" spans="1:6">
      <c r="A547" s="11"/>
      <c r="B547" s="19"/>
      <c r="C547" s="4"/>
      <c r="D547" s="12"/>
      <c r="E547" s="13"/>
    </row>
    <row r="548" spans="1:6">
      <c r="A548" s="11"/>
      <c r="B548" s="19"/>
      <c r="C548" s="4"/>
      <c r="D548" s="12"/>
      <c r="E548" s="13"/>
    </row>
    <row r="549" spans="1:6">
      <c r="A549" s="11"/>
      <c r="B549" s="19"/>
      <c r="C549" s="4"/>
      <c r="D549" s="12"/>
      <c r="E549" s="13"/>
    </row>
    <row r="550" spans="1:6">
      <c r="A550" s="11"/>
      <c r="B550" s="19"/>
      <c r="C550" s="4"/>
      <c r="D550" s="12"/>
      <c r="E550" s="13"/>
    </row>
    <row r="551" spans="1:6">
      <c r="A551" s="11"/>
      <c r="B551" s="19"/>
      <c r="C551" s="4"/>
      <c r="D551" s="12"/>
      <c r="E551" s="13"/>
      <c r="F551" s="9"/>
    </row>
    <row r="552" spans="1:6">
      <c r="A552" s="11"/>
      <c r="B552" s="19"/>
      <c r="C552" s="4"/>
      <c r="D552" s="12"/>
      <c r="E552" s="13"/>
      <c r="F552" s="9"/>
    </row>
    <row r="553" spans="1:6">
      <c r="A553" s="11"/>
      <c r="B553" s="19"/>
      <c r="C553" s="4"/>
      <c r="D553" s="12"/>
      <c r="E553" s="13"/>
    </row>
    <row r="554" spans="1:6">
      <c r="A554" s="11"/>
      <c r="B554" s="19"/>
      <c r="C554" s="4"/>
      <c r="D554" s="12"/>
      <c r="E554" s="13"/>
    </row>
    <row r="555" spans="1:6">
      <c r="A555" s="11"/>
      <c r="B555" s="19"/>
      <c r="C555" s="4"/>
      <c r="D555" s="12"/>
      <c r="E555" s="13"/>
    </row>
    <row r="556" spans="1:6">
      <c r="A556" s="11"/>
      <c r="B556" s="19"/>
      <c r="C556" s="4"/>
      <c r="D556" s="12"/>
      <c r="E556" s="13"/>
    </row>
    <row r="557" spans="1:6">
      <c r="A557" s="11"/>
      <c r="B557" s="19"/>
      <c r="C557" s="4"/>
      <c r="D557" s="12"/>
      <c r="E557" s="13"/>
      <c r="F557" s="9"/>
    </row>
    <row r="558" spans="1:6">
      <c r="A558" s="11"/>
      <c r="B558" s="19"/>
      <c r="C558" s="4"/>
      <c r="D558" s="12"/>
      <c r="E558" s="13"/>
    </row>
    <row r="559" spans="1:6">
      <c r="A559" s="11"/>
      <c r="B559" s="19"/>
      <c r="C559" s="4"/>
      <c r="D559" s="12"/>
      <c r="E559" s="13"/>
    </row>
    <row r="560" spans="1:6">
      <c r="A560" s="11"/>
      <c r="B560" s="19"/>
      <c r="C560" s="4"/>
      <c r="D560" s="12"/>
      <c r="E560" s="13"/>
    </row>
    <row r="561" spans="1:5">
      <c r="A561" s="11"/>
      <c r="B561" s="19"/>
      <c r="C561" s="4"/>
      <c r="D561" s="12"/>
      <c r="E561" s="13"/>
    </row>
    <row r="562" spans="1:5">
      <c r="A562" s="11"/>
      <c r="B562" s="19"/>
      <c r="C562" s="4"/>
      <c r="D562" s="12"/>
      <c r="E562" s="13"/>
    </row>
    <row r="563" spans="1:5">
      <c r="A563" s="11"/>
      <c r="B563" s="19"/>
      <c r="C563" s="4"/>
      <c r="D563" s="12"/>
      <c r="E563" s="13"/>
    </row>
    <row r="564" spans="1:5">
      <c r="A564" s="11"/>
      <c r="B564" s="19"/>
      <c r="C564" s="4"/>
      <c r="D564" s="12"/>
      <c r="E564" s="13"/>
    </row>
    <row r="565" spans="1:5">
      <c r="A565" s="11"/>
      <c r="B565" s="19"/>
      <c r="C565" s="4"/>
      <c r="D565" s="12"/>
      <c r="E565" s="13"/>
    </row>
    <row r="566" spans="1:5">
      <c r="A566" s="11"/>
      <c r="B566" s="19"/>
      <c r="C566" s="4"/>
      <c r="D566" s="12"/>
      <c r="E566" s="13"/>
    </row>
    <row r="567" spans="1:5">
      <c r="A567" s="11"/>
      <c r="B567" s="19"/>
      <c r="C567" s="4"/>
      <c r="D567" s="12"/>
      <c r="E567" s="13"/>
    </row>
    <row r="568" spans="1:5">
      <c r="A568" s="11"/>
      <c r="B568" s="19"/>
      <c r="C568" s="4"/>
      <c r="D568" s="12"/>
      <c r="E568" s="13"/>
    </row>
    <row r="569" spans="1:5">
      <c r="A569" s="11"/>
      <c r="B569" s="19"/>
      <c r="C569" s="4"/>
      <c r="D569" s="12"/>
      <c r="E569" s="13"/>
    </row>
    <row r="570" spans="1:5">
      <c r="A570" s="11"/>
      <c r="B570" s="19"/>
      <c r="C570" s="4"/>
      <c r="D570" s="12"/>
      <c r="E570" s="13"/>
    </row>
    <row r="571" spans="1:5">
      <c r="A571" s="11"/>
      <c r="B571" s="19"/>
      <c r="C571" s="4"/>
      <c r="D571" s="12"/>
      <c r="E571" s="13"/>
    </row>
    <row r="572" spans="1:5">
      <c r="A572" s="11"/>
      <c r="B572" s="19"/>
      <c r="C572" s="4"/>
      <c r="D572" s="12"/>
      <c r="E572" s="13"/>
    </row>
    <row r="573" spans="1:5">
      <c r="A573" s="11"/>
      <c r="B573" s="19"/>
      <c r="C573" s="4"/>
      <c r="D573" s="12"/>
      <c r="E573" s="13"/>
    </row>
    <row r="574" spans="1:5">
      <c r="A574" s="11"/>
      <c r="B574" s="19"/>
      <c r="C574" s="4"/>
      <c r="D574" s="12"/>
      <c r="E574" s="13"/>
    </row>
    <row r="575" spans="1:5">
      <c r="A575" s="11"/>
      <c r="B575" s="19"/>
      <c r="C575" s="4"/>
      <c r="D575" s="12"/>
      <c r="E575" s="13"/>
    </row>
    <row r="576" spans="1:5">
      <c r="A576" s="11"/>
      <c r="B576" s="19"/>
      <c r="C576" s="4"/>
      <c r="D576" s="12"/>
      <c r="E576" s="13"/>
    </row>
    <row r="577" spans="1:6">
      <c r="A577" s="11"/>
      <c r="B577" s="19"/>
      <c r="C577" s="4"/>
      <c r="D577" s="12"/>
      <c r="E577" s="13"/>
    </row>
    <row r="578" spans="1:6">
      <c r="A578" s="11"/>
      <c r="B578" s="19"/>
      <c r="C578" s="4"/>
      <c r="D578" s="12"/>
      <c r="E578" s="13"/>
    </row>
    <row r="579" spans="1:6">
      <c r="A579" s="11"/>
      <c r="B579" s="19"/>
      <c r="C579" s="4"/>
      <c r="D579" s="12"/>
      <c r="E579" s="13"/>
    </row>
    <row r="580" spans="1:6">
      <c r="A580" s="11"/>
      <c r="B580" s="19"/>
      <c r="C580" s="4"/>
      <c r="D580" s="12"/>
      <c r="E580" s="13"/>
      <c r="F580" s="9"/>
    </row>
    <row r="581" spans="1:6">
      <c r="A581" s="11"/>
      <c r="B581" s="19"/>
      <c r="C581" s="4"/>
      <c r="D581" s="12"/>
      <c r="E581" s="13"/>
    </row>
    <row r="582" spans="1:6">
      <c r="A582" s="11"/>
      <c r="B582" s="19"/>
      <c r="C582" s="4"/>
      <c r="D582" s="12"/>
      <c r="E582" s="13"/>
    </row>
    <row r="583" spans="1:6">
      <c r="A583" s="11"/>
      <c r="B583" s="19"/>
      <c r="C583" s="4"/>
      <c r="D583" s="12"/>
      <c r="E583" s="13"/>
    </row>
    <row r="584" spans="1:6">
      <c r="A584" s="11"/>
      <c r="B584" s="19"/>
      <c r="C584" s="4"/>
      <c r="D584" s="12"/>
      <c r="E584" s="13"/>
    </row>
    <row r="585" spans="1:6">
      <c r="A585" s="11"/>
      <c r="B585" s="19"/>
      <c r="C585" s="4"/>
      <c r="D585" s="12"/>
      <c r="E585" s="13"/>
    </row>
    <row r="586" spans="1:6">
      <c r="A586" s="11"/>
      <c r="B586" s="19"/>
      <c r="C586" s="4"/>
      <c r="D586" s="12"/>
      <c r="E586" s="13"/>
    </row>
    <row r="587" spans="1:6">
      <c r="A587" s="11"/>
      <c r="B587" s="19"/>
      <c r="C587" s="4"/>
      <c r="D587" s="12"/>
      <c r="E587" s="13"/>
    </row>
    <row r="588" spans="1:6">
      <c r="A588" s="11"/>
      <c r="B588" s="19"/>
      <c r="C588" s="4"/>
      <c r="D588" s="12"/>
      <c r="E588" s="13"/>
    </row>
    <row r="589" spans="1:6">
      <c r="A589" s="11"/>
      <c r="B589" s="19"/>
      <c r="C589" s="4"/>
      <c r="D589" s="12"/>
      <c r="E589" s="13"/>
    </row>
    <row r="590" spans="1:6">
      <c r="A590" s="11"/>
      <c r="B590" s="19"/>
      <c r="C590" s="4"/>
      <c r="D590" s="12"/>
      <c r="E590" s="13"/>
    </row>
    <row r="591" spans="1:6">
      <c r="A591" s="11"/>
      <c r="B591" s="19"/>
      <c r="C591" s="4"/>
      <c r="D591" s="12"/>
      <c r="E591" s="13"/>
    </row>
    <row r="592" spans="1:6">
      <c r="A592" s="11"/>
      <c r="B592" s="19"/>
      <c r="C592" s="4"/>
      <c r="D592" s="12"/>
      <c r="E592" s="13"/>
    </row>
    <row r="593" spans="1:6">
      <c r="A593" s="11"/>
      <c r="B593" s="19"/>
      <c r="C593" s="4"/>
      <c r="D593" s="12"/>
      <c r="E593" s="13"/>
    </row>
    <row r="594" spans="1:6">
      <c r="A594" s="11"/>
      <c r="B594" s="19"/>
      <c r="C594" s="4"/>
      <c r="D594" s="12"/>
      <c r="E594" s="13"/>
    </row>
    <row r="595" spans="1:6">
      <c r="A595" s="11"/>
      <c r="B595" s="19"/>
      <c r="C595" s="4"/>
      <c r="D595" s="12"/>
      <c r="E595" s="13"/>
    </row>
    <row r="596" spans="1:6">
      <c r="A596" s="11"/>
      <c r="B596" s="19"/>
      <c r="C596" s="4"/>
      <c r="D596" s="12"/>
      <c r="E596" s="13"/>
    </row>
    <row r="597" spans="1:6">
      <c r="A597" s="11"/>
      <c r="B597" s="19"/>
      <c r="C597" s="4"/>
      <c r="D597" s="12"/>
      <c r="E597" s="13"/>
    </row>
    <row r="598" spans="1:6">
      <c r="A598" s="11"/>
      <c r="B598" s="19"/>
      <c r="C598" s="4"/>
      <c r="D598" s="12"/>
      <c r="E598" s="13"/>
    </row>
    <row r="599" spans="1:6">
      <c r="A599" s="11"/>
      <c r="B599" s="19"/>
      <c r="C599" s="4"/>
      <c r="D599" s="12"/>
      <c r="E599" s="13"/>
    </row>
    <row r="600" spans="1:6">
      <c r="A600" s="11"/>
      <c r="B600" s="19"/>
      <c r="C600" s="4"/>
      <c r="D600" s="12"/>
      <c r="E600" s="13"/>
    </row>
    <row r="601" spans="1:6">
      <c r="A601" s="11"/>
      <c r="B601" s="19"/>
      <c r="C601" s="4"/>
      <c r="D601" s="12"/>
      <c r="E601" s="13"/>
    </row>
    <row r="602" spans="1:6">
      <c r="A602" s="11"/>
      <c r="B602" s="19"/>
      <c r="C602" s="4"/>
      <c r="D602" s="12"/>
      <c r="E602" s="13"/>
    </row>
    <row r="603" spans="1:6">
      <c r="A603" s="11"/>
      <c r="B603" s="19"/>
      <c r="C603" s="4"/>
      <c r="D603" s="12"/>
      <c r="E603" s="13"/>
      <c r="F603" s="8"/>
    </row>
    <row r="604" spans="1:6">
      <c r="A604" s="11"/>
      <c r="B604" s="19"/>
      <c r="C604" s="4"/>
      <c r="D604" s="12"/>
      <c r="E604" s="13"/>
    </row>
    <row r="605" spans="1:6">
      <c r="A605" s="11"/>
      <c r="B605" s="19"/>
      <c r="C605" s="4"/>
      <c r="D605" s="12"/>
      <c r="E605" s="13"/>
    </row>
    <row r="606" spans="1:6">
      <c r="A606" s="11"/>
      <c r="B606" s="19"/>
      <c r="C606" s="4"/>
      <c r="D606" s="12"/>
      <c r="E606" s="13"/>
    </row>
    <row r="607" spans="1:6">
      <c r="A607" s="11"/>
      <c r="B607" s="19"/>
      <c r="C607" s="4"/>
      <c r="D607" s="12"/>
      <c r="E607" s="13"/>
    </row>
    <row r="608" spans="1:6">
      <c r="A608" s="11"/>
      <c r="B608" s="19"/>
      <c r="C608" s="4"/>
      <c r="D608" s="12"/>
      <c r="E608" s="13"/>
    </row>
    <row r="609" spans="1:6">
      <c r="A609" s="11"/>
      <c r="B609" s="19"/>
      <c r="C609" s="4"/>
      <c r="D609" s="12"/>
      <c r="E609" s="13"/>
    </row>
    <row r="610" spans="1:6">
      <c r="A610" s="11"/>
      <c r="B610" s="19"/>
      <c r="C610" s="4"/>
      <c r="D610" s="12"/>
      <c r="E610" s="13"/>
      <c r="F610" s="9"/>
    </row>
    <row r="611" spans="1:6">
      <c r="A611" s="11"/>
      <c r="B611" s="19"/>
      <c r="C611" s="4"/>
      <c r="D611" s="12"/>
      <c r="E611" s="13"/>
    </row>
    <row r="612" spans="1:6">
      <c r="A612" s="11"/>
      <c r="B612" s="19"/>
      <c r="C612" s="4"/>
      <c r="D612" s="12"/>
      <c r="E612" s="13"/>
    </row>
    <row r="613" spans="1:6">
      <c r="A613" s="11"/>
      <c r="B613" s="19"/>
      <c r="C613" s="4"/>
      <c r="D613" s="12"/>
      <c r="E613" s="13"/>
    </row>
    <row r="614" spans="1:6">
      <c r="A614" s="11"/>
      <c r="B614" s="19"/>
      <c r="C614" s="4"/>
      <c r="D614" s="12"/>
      <c r="E614" s="13"/>
    </row>
    <row r="615" spans="1:6">
      <c r="A615" s="11"/>
      <c r="B615" s="19"/>
      <c r="C615" s="4"/>
      <c r="D615" s="12"/>
      <c r="E615" s="13"/>
    </row>
    <row r="616" spans="1:6">
      <c r="A616" s="11"/>
      <c r="B616" s="19"/>
      <c r="C616" s="4"/>
      <c r="D616" s="12"/>
      <c r="E616" s="13"/>
    </row>
    <row r="617" spans="1:6">
      <c r="A617" s="11"/>
      <c r="B617" s="19"/>
      <c r="C617" s="4"/>
      <c r="D617" s="12"/>
      <c r="E617" s="13"/>
    </row>
    <row r="618" spans="1:6">
      <c r="A618" s="11"/>
      <c r="B618" s="19"/>
      <c r="C618" s="4"/>
      <c r="D618" s="12"/>
      <c r="E618" s="13"/>
    </row>
    <row r="619" spans="1:6">
      <c r="A619" s="11"/>
      <c r="B619" s="19"/>
      <c r="C619" s="4"/>
      <c r="D619" s="12"/>
      <c r="E619" s="13"/>
    </row>
    <row r="620" spans="1:6">
      <c r="A620" s="11"/>
      <c r="B620" s="19"/>
      <c r="C620" s="4"/>
      <c r="D620" s="12"/>
      <c r="E620" s="13"/>
    </row>
    <row r="621" spans="1:6">
      <c r="A621" s="11"/>
      <c r="B621" s="19"/>
      <c r="C621" s="4"/>
      <c r="D621" s="12"/>
      <c r="E621" s="13"/>
    </row>
    <row r="622" spans="1:6">
      <c r="A622" s="11"/>
      <c r="B622" s="19"/>
      <c r="C622" s="4"/>
      <c r="D622" s="12"/>
      <c r="E622" s="13"/>
      <c r="F622" s="9"/>
    </row>
    <row r="623" spans="1:6">
      <c r="A623" s="11"/>
      <c r="B623" s="19"/>
      <c r="C623" s="4"/>
      <c r="D623" s="12"/>
      <c r="E623" s="13"/>
    </row>
    <row r="624" spans="1:6">
      <c r="A624" s="11"/>
      <c r="B624" s="19"/>
      <c r="C624" s="4"/>
      <c r="D624" s="12"/>
      <c r="E624" s="13"/>
    </row>
    <row r="625" spans="1:5">
      <c r="A625" s="11"/>
      <c r="B625" s="19"/>
      <c r="C625" s="4"/>
      <c r="D625" s="12"/>
      <c r="E625" s="13"/>
    </row>
    <row r="626" spans="1:5">
      <c r="A626" s="11"/>
      <c r="B626" s="19"/>
      <c r="C626" s="4"/>
      <c r="D626" s="12"/>
      <c r="E626" s="13"/>
    </row>
    <row r="627" spans="1:5">
      <c r="A627" s="11"/>
      <c r="B627" s="19"/>
      <c r="C627" s="4"/>
      <c r="D627" s="12"/>
      <c r="E627" s="13"/>
    </row>
    <row r="628" spans="1:5">
      <c r="A628" s="11"/>
      <c r="B628" s="19"/>
      <c r="C628" s="4"/>
      <c r="D628" s="12"/>
      <c r="E628" s="13"/>
    </row>
    <row r="629" spans="1:5">
      <c r="A629" s="11"/>
      <c r="B629" s="19"/>
      <c r="C629" s="4"/>
      <c r="D629" s="12"/>
      <c r="E629" s="13"/>
    </row>
    <row r="630" spans="1:5">
      <c r="A630" s="11"/>
      <c r="B630" s="19"/>
      <c r="C630" s="4"/>
      <c r="D630" s="12"/>
      <c r="E630" s="13"/>
    </row>
    <row r="631" spans="1:5">
      <c r="A631" s="11"/>
      <c r="B631" s="19"/>
      <c r="C631" s="4"/>
      <c r="D631" s="12"/>
      <c r="E631" s="13"/>
    </row>
    <row r="632" spans="1:5">
      <c r="A632" s="11"/>
      <c r="B632" s="19"/>
      <c r="C632" s="4"/>
      <c r="D632" s="12"/>
      <c r="E632" s="13"/>
    </row>
    <row r="633" spans="1:5">
      <c r="A633" s="11"/>
      <c r="B633" s="19"/>
      <c r="C633" s="4"/>
      <c r="D633" s="12"/>
      <c r="E633" s="13"/>
    </row>
    <row r="634" spans="1:5">
      <c r="A634" s="11"/>
      <c r="B634" s="19"/>
      <c r="C634" s="4"/>
      <c r="D634" s="12"/>
      <c r="E634" s="13"/>
    </row>
    <row r="635" spans="1:5">
      <c r="A635" s="11"/>
      <c r="B635" s="19"/>
      <c r="C635" s="4"/>
      <c r="D635" s="12"/>
      <c r="E635" s="13"/>
    </row>
    <row r="636" spans="1:5">
      <c r="A636" s="11"/>
      <c r="B636" s="19"/>
      <c r="C636" s="4"/>
      <c r="D636" s="12"/>
      <c r="E636" s="13"/>
    </row>
    <row r="637" spans="1:5">
      <c r="A637" s="11"/>
      <c r="B637" s="19"/>
      <c r="C637" s="4"/>
      <c r="D637" s="12"/>
      <c r="E637" s="13"/>
    </row>
    <row r="638" spans="1:5">
      <c r="A638" s="11"/>
      <c r="B638" s="19"/>
      <c r="C638" s="4"/>
      <c r="D638" s="12"/>
      <c r="E638" s="13"/>
    </row>
    <row r="639" spans="1:5">
      <c r="A639" s="11"/>
      <c r="B639" s="19"/>
      <c r="C639" s="4"/>
      <c r="D639" s="12"/>
      <c r="E639" s="13"/>
    </row>
    <row r="640" spans="1:5">
      <c r="A640" s="11"/>
      <c r="B640" s="19"/>
      <c r="C640" s="4"/>
      <c r="D640" s="12"/>
      <c r="E640" s="13"/>
    </row>
    <row r="641" spans="1:6">
      <c r="A641" s="11"/>
      <c r="B641" s="19"/>
      <c r="C641" s="4"/>
      <c r="D641" s="12"/>
      <c r="E641" s="13"/>
      <c r="F641" s="29"/>
    </row>
    <row r="642" spans="1:6">
      <c r="A642" s="11"/>
      <c r="B642" s="19"/>
      <c r="C642" s="4"/>
      <c r="D642" s="12"/>
      <c r="E642" s="13"/>
    </row>
    <row r="643" spans="1:6">
      <c r="A643" s="11"/>
      <c r="B643" s="19"/>
      <c r="C643" s="4"/>
      <c r="D643" s="12"/>
      <c r="E643" s="13"/>
    </row>
    <row r="644" spans="1:6">
      <c r="A644" s="11"/>
      <c r="B644" s="19"/>
      <c r="C644" s="4"/>
      <c r="D644" s="12"/>
      <c r="E644" s="13"/>
    </row>
    <row r="645" spans="1:6">
      <c r="A645" s="11"/>
      <c r="B645" s="19"/>
      <c r="C645" s="4"/>
      <c r="D645" s="12"/>
      <c r="E645" s="13"/>
    </row>
    <row r="646" spans="1:6">
      <c r="A646" s="11"/>
      <c r="B646" s="19"/>
      <c r="C646" s="4"/>
      <c r="D646" s="12"/>
      <c r="E646" s="13"/>
    </row>
    <row r="647" spans="1:6">
      <c r="A647" s="11"/>
      <c r="B647" s="19"/>
      <c r="C647" s="4"/>
      <c r="D647" s="12"/>
      <c r="E647" s="13"/>
    </row>
    <row r="648" spans="1:6">
      <c r="A648" s="11"/>
      <c r="B648" s="19"/>
      <c r="C648" s="4"/>
      <c r="D648" s="12"/>
      <c r="E648" s="13"/>
    </row>
    <row r="649" spans="1:6">
      <c r="A649" s="11"/>
      <c r="B649" s="19"/>
      <c r="C649" s="4"/>
      <c r="D649" s="12"/>
      <c r="E649" s="13"/>
    </row>
    <row r="650" spans="1:6">
      <c r="A650" s="11"/>
      <c r="B650" s="19"/>
      <c r="C650" s="4"/>
      <c r="D650" s="12"/>
      <c r="E650" s="13"/>
    </row>
    <row r="651" spans="1:6">
      <c r="A651" s="11"/>
      <c r="B651" s="19"/>
      <c r="C651" s="4"/>
      <c r="D651" s="12"/>
      <c r="E651" s="13"/>
    </row>
    <row r="652" spans="1:6">
      <c r="A652" s="11"/>
      <c r="B652" s="19"/>
      <c r="C652" s="4"/>
      <c r="D652" s="12"/>
      <c r="E652" s="13"/>
    </row>
    <row r="653" spans="1:6">
      <c r="A653" s="11"/>
      <c r="B653" s="19"/>
      <c r="C653" s="4"/>
      <c r="D653" s="12"/>
      <c r="E653" s="13"/>
    </row>
    <row r="654" spans="1:6">
      <c r="A654" s="11"/>
      <c r="B654" s="19"/>
      <c r="C654" s="4"/>
      <c r="D654" s="12"/>
      <c r="E654" s="13"/>
    </row>
    <row r="655" spans="1:6">
      <c r="A655" s="11"/>
      <c r="B655" s="19"/>
      <c r="C655" s="4"/>
      <c r="D655" s="12"/>
      <c r="E655" s="13"/>
    </row>
    <row r="656" spans="1:6">
      <c r="A656" s="11"/>
      <c r="B656" s="19"/>
      <c r="C656" s="4"/>
      <c r="D656" s="12"/>
      <c r="E656" s="13"/>
    </row>
    <row r="657" spans="1:6">
      <c r="A657" s="11"/>
      <c r="B657" s="19"/>
      <c r="C657" s="4"/>
      <c r="D657" s="12"/>
      <c r="E657" s="13"/>
    </row>
    <row r="658" spans="1:6">
      <c r="A658" s="11"/>
      <c r="B658" s="19"/>
      <c r="C658" s="4"/>
      <c r="D658" s="12"/>
      <c r="E658" s="13"/>
    </row>
    <row r="659" spans="1:6">
      <c r="A659" s="11"/>
      <c r="B659" s="19"/>
      <c r="C659" s="4"/>
      <c r="D659" s="12"/>
      <c r="E659" s="13"/>
    </row>
    <row r="660" spans="1:6">
      <c r="A660" s="11"/>
      <c r="B660" s="19"/>
      <c r="C660" s="4"/>
      <c r="D660" s="12"/>
      <c r="E660" s="13"/>
    </row>
    <row r="661" spans="1:6">
      <c r="A661" s="11"/>
      <c r="B661" s="19"/>
      <c r="C661" s="4"/>
      <c r="D661" s="12"/>
      <c r="E661" s="13"/>
    </row>
    <row r="662" spans="1:6">
      <c r="A662" s="11"/>
      <c r="B662" s="19"/>
      <c r="C662" s="4"/>
      <c r="D662" s="12"/>
      <c r="E662" s="13"/>
    </row>
    <row r="663" spans="1:6">
      <c r="A663" s="11"/>
      <c r="B663" s="19"/>
      <c r="C663" s="4"/>
      <c r="D663" s="12"/>
      <c r="E663" s="13"/>
    </row>
    <row r="664" spans="1:6">
      <c r="A664" s="11"/>
      <c r="B664" s="19"/>
      <c r="C664" s="4"/>
      <c r="D664" s="12"/>
      <c r="E664" s="13"/>
    </row>
    <row r="665" spans="1:6">
      <c r="A665" s="11"/>
      <c r="B665" s="19"/>
      <c r="C665" s="4"/>
      <c r="D665" s="12"/>
      <c r="E665" s="13"/>
    </row>
    <row r="666" spans="1:6">
      <c r="A666" s="11"/>
      <c r="B666" s="19"/>
      <c r="C666" s="4"/>
      <c r="D666" s="12"/>
      <c r="E666" s="13"/>
    </row>
    <row r="667" spans="1:6">
      <c r="A667" s="11"/>
      <c r="B667" s="19"/>
      <c r="C667" s="4"/>
      <c r="D667" s="12"/>
      <c r="E667" s="13"/>
    </row>
    <row r="668" spans="1:6">
      <c r="A668" s="11"/>
      <c r="B668" s="19"/>
      <c r="C668" s="4"/>
      <c r="D668" s="12"/>
      <c r="E668" s="13"/>
      <c r="F668" s="9"/>
    </row>
    <row r="669" spans="1:6">
      <c r="A669" s="11"/>
      <c r="B669" s="19"/>
      <c r="C669" s="4"/>
      <c r="D669" s="12"/>
      <c r="E669" s="13"/>
    </row>
    <row r="670" spans="1:6">
      <c r="A670" s="11"/>
      <c r="B670" s="19"/>
      <c r="C670" s="4"/>
      <c r="D670" s="12"/>
      <c r="E670" s="13"/>
    </row>
    <row r="671" spans="1:6">
      <c r="A671" s="11"/>
      <c r="B671" s="19"/>
      <c r="C671" s="4"/>
      <c r="D671" s="12"/>
      <c r="E671" s="13"/>
    </row>
    <row r="672" spans="1:6">
      <c r="A672" s="11"/>
      <c r="B672" s="19"/>
      <c r="C672" s="4"/>
      <c r="D672" s="12"/>
      <c r="E672" s="13"/>
    </row>
    <row r="673" spans="1:5" ht="27.6" customHeight="1">
      <c r="A673" s="11"/>
      <c r="B673" s="19"/>
      <c r="C673" s="4"/>
      <c r="D673" s="12"/>
      <c r="E673" s="13"/>
    </row>
    <row r="674" spans="1:5">
      <c r="A674" s="11"/>
      <c r="B674" s="19"/>
      <c r="C674" s="4"/>
      <c r="D674" s="12"/>
      <c r="E674" s="13"/>
    </row>
    <row r="675" spans="1:5">
      <c r="A675" s="11"/>
      <c r="B675" s="19"/>
      <c r="C675" s="4"/>
      <c r="D675" s="12"/>
      <c r="E675" s="13"/>
    </row>
    <row r="676" spans="1:5">
      <c r="A676" s="11"/>
      <c r="B676" s="19"/>
      <c r="C676" s="4"/>
      <c r="D676" s="12"/>
      <c r="E676" s="13"/>
    </row>
    <row r="677" spans="1:5">
      <c r="A677" s="11"/>
      <c r="B677" s="19"/>
      <c r="C677" s="4"/>
      <c r="D677" s="12"/>
      <c r="E677" s="13"/>
    </row>
    <row r="678" spans="1:5">
      <c r="A678" s="11"/>
      <c r="B678" s="19"/>
      <c r="C678" s="4"/>
      <c r="D678" s="12"/>
      <c r="E678" s="13"/>
    </row>
    <row r="679" spans="1:5">
      <c r="A679" s="11"/>
      <c r="B679" s="19"/>
      <c r="C679" s="4"/>
      <c r="D679" s="12"/>
      <c r="E679" s="13"/>
    </row>
    <row r="680" spans="1:5">
      <c r="A680" s="11"/>
      <c r="B680" s="19"/>
      <c r="C680" s="4"/>
      <c r="D680" s="12"/>
      <c r="E680" s="13"/>
    </row>
    <row r="681" spans="1:5">
      <c r="A681" s="11"/>
      <c r="B681" s="19"/>
      <c r="C681" s="4"/>
      <c r="D681" s="12"/>
      <c r="E681" s="13"/>
    </row>
    <row r="682" spans="1:5">
      <c r="A682" s="11"/>
      <c r="B682" s="19"/>
      <c r="C682" s="4"/>
      <c r="D682" s="12"/>
      <c r="E682" s="13"/>
    </row>
    <row r="683" spans="1:5">
      <c r="A683" s="11"/>
      <c r="B683" s="19"/>
      <c r="C683" s="4"/>
      <c r="D683" s="12"/>
      <c r="E683" s="13"/>
    </row>
    <row r="684" spans="1:5">
      <c r="A684" s="11"/>
      <c r="B684" s="19"/>
      <c r="C684" s="4"/>
      <c r="D684" s="12"/>
      <c r="E684" s="13"/>
    </row>
    <row r="685" spans="1:5">
      <c r="A685" s="11"/>
      <c r="B685" s="19"/>
      <c r="C685" s="4"/>
      <c r="D685" s="12"/>
      <c r="E685" s="13"/>
    </row>
    <row r="686" spans="1:5">
      <c r="A686" s="11"/>
      <c r="B686" s="19"/>
      <c r="C686" s="4"/>
      <c r="D686" s="12"/>
      <c r="E686" s="13"/>
    </row>
    <row r="687" spans="1:5">
      <c r="A687" s="11"/>
      <c r="B687" s="19"/>
      <c r="C687" s="4"/>
      <c r="D687" s="12"/>
      <c r="E687" s="13"/>
    </row>
    <row r="688" spans="1:5">
      <c r="A688" s="11"/>
      <c r="B688" s="19"/>
      <c r="C688" s="4"/>
      <c r="D688" s="12"/>
      <c r="E688" s="13"/>
    </row>
    <row r="689" spans="1:5">
      <c r="A689" s="11"/>
      <c r="B689" s="19"/>
      <c r="C689" s="4"/>
      <c r="D689" s="12"/>
      <c r="E689" s="13"/>
    </row>
    <row r="690" spans="1:5">
      <c r="A690" s="11"/>
      <c r="B690" s="19"/>
      <c r="C690" s="4"/>
      <c r="D690" s="12"/>
      <c r="E690" s="13"/>
    </row>
    <row r="691" spans="1:5">
      <c r="A691" s="11"/>
      <c r="B691" s="19"/>
      <c r="C691" s="4"/>
      <c r="D691" s="12"/>
      <c r="E691" s="13"/>
    </row>
    <row r="692" spans="1:5">
      <c r="A692" s="11"/>
      <c r="B692" s="19"/>
      <c r="C692" s="4"/>
      <c r="D692" s="12"/>
      <c r="E692" s="13"/>
    </row>
    <row r="693" spans="1:5">
      <c r="A693" s="11"/>
      <c r="B693" s="19"/>
      <c r="C693" s="4"/>
      <c r="D693" s="12"/>
      <c r="E693" s="13"/>
    </row>
    <row r="694" spans="1:5">
      <c r="A694" s="11"/>
      <c r="B694" s="19"/>
      <c r="C694" s="4"/>
      <c r="D694" s="12"/>
      <c r="E694" s="13"/>
    </row>
    <row r="695" spans="1:5">
      <c r="A695" s="11"/>
      <c r="B695" s="19"/>
      <c r="C695" s="4"/>
      <c r="D695" s="12"/>
      <c r="E695" s="13"/>
    </row>
    <row r="696" spans="1:5">
      <c r="A696" s="11"/>
      <c r="B696" s="19"/>
      <c r="C696" s="4"/>
      <c r="D696" s="12"/>
      <c r="E696" s="13"/>
    </row>
    <row r="697" spans="1:5">
      <c r="A697" s="11"/>
      <c r="B697" s="19"/>
      <c r="C697" s="4"/>
      <c r="D697" s="12"/>
      <c r="E697" s="13"/>
    </row>
    <row r="698" spans="1:5">
      <c r="A698" s="11"/>
      <c r="B698" s="19"/>
      <c r="C698" s="4"/>
      <c r="D698" s="12"/>
      <c r="E698" s="13"/>
    </row>
    <row r="699" spans="1:5">
      <c r="A699" s="11"/>
      <c r="B699" s="19"/>
      <c r="C699" s="4"/>
      <c r="D699" s="12"/>
      <c r="E699" s="13"/>
    </row>
    <row r="700" spans="1:5">
      <c r="A700" s="11"/>
      <c r="B700" s="19"/>
      <c r="C700" s="4"/>
      <c r="D700" s="12"/>
      <c r="E700" s="13"/>
    </row>
    <row r="701" spans="1:5">
      <c r="A701" s="11"/>
      <c r="B701" s="19"/>
      <c r="C701" s="4"/>
      <c r="D701" s="12"/>
      <c r="E701" s="13"/>
    </row>
    <row r="702" spans="1:5">
      <c r="A702" s="11"/>
      <c r="B702" s="19"/>
      <c r="C702" s="4"/>
      <c r="D702" s="12"/>
      <c r="E702" s="13"/>
    </row>
    <row r="703" spans="1:5">
      <c r="A703" s="11"/>
      <c r="B703" s="19"/>
      <c r="C703" s="4"/>
      <c r="D703" s="12"/>
      <c r="E703" s="13"/>
    </row>
    <row r="704" spans="1:5">
      <c r="A704" s="11"/>
      <c r="B704" s="19"/>
      <c r="C704" s="4"/>
      <c r="D704" s="12"/>
      <c r="E704" s="13"/>
    </row>
    <row r="705" spans="1:5">
      <c r="A705" s="11"/>
      <c r="B705" s="19"/>
      <c r="C705" s="4"/>
      <c r="D705" s="12"/>
      <c r="E705" s="13"/>
    </row>
    <row r="706" spans="1:5">
      <c r="A706" s="11"/>
      <c r="B706" s="19"/>
      <c r="C706" s="4"/>
      <c r="D706" s="12"/>
      <c r="E706" s="13"/>
    </row>
    <row r="707" spans="1:5">
      <c r="A707" s="11"/>
      <c r="B707" s="19"/>
      <c r="C707" s="4"/>
      <c r="D707" s="12"/>
      <c r="E707" s="13"/>
    </row>
    <row r="708" spans="1:5">
      <c r="A708" s="11"/>
      <c r="B708" s="19"/>
      <c r="C708" s="4"/>
      <c r="D708" s="12"/>
      <c r="E708" s="13"/>
    </row>
    <row r="709" spans="1:5">
      <c r="A709" s="11"/>
      <c r="B709" s="19"/>
      <c r="C709" s="4"/>
      <c r="D709" s="12"/>
      <c r="E709" s="13"/>
    </row>
    <row r="710" spans="1:5">
      <c r="A710" s="11"/>
      <c r="B710" s="19"/>
      <c r="C710" s="4"/>
      <c r="D710" s="12"/>
      <c r="E710" s="13"/>
    </row>
    <row r="711" spans="1:5">
      <c r="A711" s="11"/>
      <c r="B711" s="19"/>
      <c r="C711" s="4"/>
      <c r="D711" s="12"/>
      <c r="E711" s="13"/>
    </row>
    <row r="712" spans="1:5">
      <c r="A712" s="11"/>
      <c r="B712" s="19"/>
      <c r="C712" s="4"/>
      <c r="D712" s="12"/>
      <c r="E712" s="13"/>
    </row>
    <row r="713" spans="1:5">
      <c r="A713" s="11"/>
      <c r="B713" s="19"/>
      <c r="C713" s="4"/>
      <c r="D713" s="12"/>
      <c r="E713" s="13"/>
    </row>
    <row r="714" spans="1:5">
      <c r="A714" s="11"/>
      <c r="B714" s="19"/>
      <c r="C714" s="4"/>
      <c r="D714" s="12"/>
      <c r="E714" s="13"/>
    </row>
    <row r="715" spans="1:5">
      <c r="A715" s="11"/>
      <c r="B715" s="19"/>
      <c r="C715" s="4"/>
      <c r="D715" s="12"/>
      <c r="E715" s="13"/>
    </row>
    <row r="716" spans="1:5">
      <c r="A716" s="11"/>
      <c r="B716" s="19"/>
      <c r="C716" s="4"/>
      <c r="D716" s="12"/>
      <c r="E716" s="13"/>
    </row>
    <row r="717" spans="1:5">
      <c r="A717" s="11"/>
      <c r="B717" s="19"/>
      <c r="C717" s="4"/>
      <c r="D717" s="12"/>
      <c r="E717" s="13"/>
    </row>
    <row r="718" spans="1:5">
      <c r="A718" s="11"/>
      <c r="B718" s="19"/>
      <c r="C718" s="4"/>
      <c r="D718" s="12"/>
      <c r="E718" s="13"/>
    </row>
    <row r="719" spans="1:5">
      <c r="A719" s="11"/>
      <c r="B719" s="19"/>
      <c r="C719" s="4"/>
      <c r="D719" s="12"/>
      <c r="E719" s="13"/>
    </row>
    <row r="720" spans="1:5">
      <c r="A720" s="11"/>
      <c r="B720" s="19"/>
      <c r="C720" s="4"/>
      <c r="D720" s="12"/>
      <c r="E720" s="13"/>
    </row>
    <row r="721" spans="1:5">
      <c r="A721" s="11"/>
      <c r="B721" s="19"/>
      <c r="C721" s="4"/>
      <c r="D721" s="12"/>
      <c r="E721" s="13"/>
    </row>
    <row r="722" spans="1:5">
      <c r="A722" s="11"/>
      <c r="B722" s="19"/>
      <c r="C722" s="4"/>
      <c r="D722" s="12"/>
      <c r="E722" s="13"/>
    </row>
    <row r="723" spans="1:5">
      <c r="A723" s="11"/>
      <c r="B723" s="19"/>
      <c r="C723" s="4"/>
      <c r="D723" s="12"/>
      <c r="E723" s="13"/>
    </row>
    <row r="724" spans="1:5">
      <c r="A724" s="11"/>
      <c r="B724" s="19"/>
      <c r="C724" s="4"/>
      <c r="D724" s="12"/>
      <c r="E724" s="13"/>
    </row>
    <row r="725" spans="1:5">
      <c r="A725" s="11"/>
      <c r="B725" s="19"/>
      <c r="C725" s="4"/>
      <c r="D725" s="12"/>
      <c r="E725" s="13"/>
    </row>
    <row r="726" spans="1:5">
      <c r="A726" s="11"/>
      <c r="B726" s="19"/>
      <c r="C726" s="4"/>
      <c r="D726" s="12"/>
      <c r="E726" s="13"/>
    </row>
    <row r="727" spans="1:5">
      <c r="A727" s="11"/>
      <c r="B727" s="19"/>
      <c r="C727" s="4"/>
      <c r="D727" s="12"/>
      <c r="E727" s="13"/>
    </row>
    <row r="728" spans="1:5">
      <c r="A728" s="11"/>
      <c r="B728" s="19"/>
      <c r="C728" s="4"/>
      <c r="D728" s="12"/>
      <c r="E728" s="13"/>
    </row>
    <row r="729" spans="1:5">
      <c r="A729" s="11"/>
      <c r="B729" s="19"/>
      <c r="C729" s="4"/>
      <c r="D729" s="12"/>
      <c r="E729" s="13"/>
    </row>
    <row r="730" spans="1:5">
      <c r="A730" s="11"/>
      <c r="B730" s="19"/>
      <c r="C730" s="4"/>
      <c r="D730" s="12"/>
      <c r="E730" s="13"/>
    </row>
    <row r="731" spans="1:5">
      <c r="A731" s="11"/>
      <c r="B731" s="19"/>
      <c r="C731" s="4"/>
      <c r="D731" s="12"/>
      <c r="E731" s="13"/>
    </row>
    <row r="732" spans="1:5">
      <c r="A732" s="11"/>
      <c r="B732" s="19"/>
      <c r="C732" s="4"/>
      <c r="D732" s="12"/>
      <c r="E732" s="13"/>
    </row>
    <row r="733" spans="1:5">
      <c r="A733" s="11"/>
      <c r="B733" s="19"/>
      <c r="C733" s="4"/>
      <c r="D733" s="12"/>
      <c r="E733" s="13"/>
    </row>
    <row r="734" spans="1:5">
      <c r="A734" s="11"/>
      <c r="B734" s="19"/>
      <c r="C734" s="4"/>
      <c r="D734" s="12"/>
      <c r="E734" s="13"/>
    </row>
    <row r="735" spans="1:5">
      <c r="A735" s="11"/>
      <c r="B735" s="19"/>
      <c r="C735" s="4"/>
      <c r="D735" s="12"/>
      <c r="E735" s="13"/>
    </row>
    <row r="736" spans="1:5">
      <c r="A736" s="11"/>
      <c r="B736" s="19"/>
      <c r="C736" s="4"/>
      <c r="D736" s="12"/>
      <c r="E736" s="13"/>
    </row>
    <row r="737" spans="1:5">
      <c r="A737" s="11"/>
      <c r="B737" s="19"/>
      <c r="C737" s="4"/>
      <c r="D737" s="12"/>
      <c r="E737" s="13"/>
    </row>
    <row r="738" spans="1:5">
      <c r="A738" s="11"/>
      <c r="B738" s="19"/>
      <c r="C738" s="4"/>
      <c r="D738" s="12"/>
      <c r="E738" s="13"/>
    </row>
    <row r="739" spans="1:5">
      <c r="A739" s="11"/>
      <c r="B739" s="19"/>
      <c r="C739" s="4"/>
      <c r="D739" s="12"/>
      <c r="E739" s="13"/>
    </row>
    <row r="740" spans="1:5">
      <c r="A740" s="11"/>
      <c r="B740" s="19"/>
      <c r="C740" s="4"/>
      <c r="D740" s="12"/>
      <c r="E740" s="13"/>
    </row>
    <row r="741" spans="1:5">
      <c r="A741" s="11"/>
      <c r="B741" s="19"/>
      <c r="C741" s="4"/>
      <c r="D741" s="12"/>
      <c r="E741" s="13"/>
    </row>
    <row r="742" spans="1:5">
      <c r="A742" s="11"/>
      <c r="B742" s="19"/>
      <c r="C742" s="4"/>
      <c r="D742" s="12"/>
      <c r="E742" s="13"/>
    </row>
    <row r="743" spans="1:5">
      <c r="A743" s="11"/>
      <c r="B743" s="19"/>
      <c r="C743" s="4"/>
      <c r="D743" s="12"/>
      <c r="E743" s="13"/>
    </row>
    <row r="744" spans="1:5">
      <c r="A744" s="11"/>
      <c r="B744" s="19"/>
      <c r="C744" s="4"/>
      <c r="D744" s="12"/>
      <c r="E744" s="13"/>
    </row>
    <row r="745" spans="1:5">
      <c r="A745" s="11"/>
      <c r="B745" s="19"/>
      <c r="C745" s="4"/>
      <c r="D745" s="12"/>
      <c r="E745" s="13"/>
    </row>
    <row r="746" spans="1:5">
      <c r="A746" s="11"/>
      <c r="B746" s="19"/>
      <c r="C746" s="4"/>
      <c r="D746" s="12"/>
      <c r="E746" s="13"/>
    </row>
    <row r="747" spans="1:5">
      <c r="A747" s="11"/>
      <c r="B747" s="19"/>
      <c r="C747" s="4"/>
      <c r="D747" s="12"/>
      <c r="E747" s="13"/>
    </row>
    <row r="748" spans="1:5">
      <c r="A748" s="11"/>
      <c r="B748" s="19"/>
      <c r="C748" s="4"/>
      <c r="D748" s="12"/>
      <c r="E748" s="13"/>
    </row>
    <row r="749" spans="1:5">
      <c r="A749" s="11"/>
      <c r="B749" s="19"/>
      <c r="C749" s="4"/>
      <c r="D749" s="12"/>
      <c r="E749" s="13"/>
    </row>
    <row r="750" spans="1:5">
      <c r="A750" s="11"/>
      <c r="B750" s="19"/>
      <c r="C750" s="4"/>
      <c r="D750" s="12"/>
      <c r="E750" s="13"/>
    </row>
    <row r="751" spans="1:5">
      <c r="A751" s="11"/>
      <c r="B751" s="19"/>
      <c r="C751" s="4"/>
      <c r="D751" s="12"/>
      <c r="E751" s="13"/>
    </row>
    <row r="752" spans="1:5">
      <c r="A752" s="11"/>
      <c r="B752" s="19"/>
      <c r="C752" s="4"/>
      <c r="D752" s="12"/>
      <c r="E752" s="13"/>
    </row>
    <row r="753" spans="1:5">
      <c r="A753" s="11"/>
      <c r="B753" s="19"/>
      <c r="C753" s="4"/>
      <c r="D753" s="12"/>
      <c r="E753" s="13"/>
    </row>
    <row r="754" spans="1:5">
      <c r="A754" s="11"/>
      <c r="B754" s="19"/>
      <c r="C754" s="4"/>
      <c r="D754" s="12"/>
      <c r="E754" s="13"/>
    </row>
    <row r="755" spans="1:5">
      <c r="A755" s="11"/>
      <c r="B755" s="19"/>
      <c r="C755" s="4"/>
      <c r="D755" s="12"/>
      <c r="E755" s="13"/>
    </row>
    <row r="756" spans="1:5">
      <c r="A756" s="11"/>
      <c r="B756" s="19"/>
      <c r="C756" s="4"/>
      <c r="D756" s="12"/>
      <c r="E756" s="13"/>
    </row>
    <row r="757" spans="1:5">
      <c r="A757" s="11"/>
      <c r="B757" s="19"/>
      <c r="C757" s="4"/>
      <c r="D757" s="12"/>
      <c r="E757" s="13"/>
    </row>
    <row r="758" spans="1:5">
      <c r="A758" s="11"/>
      <c r="B758" s="19"/>
      <c r="C758" s="4"/>
      <c r="D758" s="12"/>
      <c r="E758" s="13"/>
    </row>
    <row r="759" spans="1:5">
      <c r="A759" s="11"/>
      <c r="B759" s="19"/>
      <c r="C759" s="4"/>
      <c r="D759" s="12"/>
      <c r="E759" s="13"/>
    </row>
    <row r="760" spans="1:5">
      <c r="A760" s="11"/>
      <c r="B760" s="19"/>
      <c r="C760" s="4"/>
      <c r="D760" s="12"/>
      <c r="E760" s="13"/>
    </row>
    <row r="761" spans="1:5">
      <c r="A761" s="11"/>
      <c r="B761" s="19"/>
      <c r="C761" s="4"/>
      <c r="D761" s="12"/>
      <c r="E761" s="13"/>
    </row>
    <row r="762" spans="1:5">
      <c r="A762" s="11"/>
      <c r="B762" s="19"/>
      <c r="C762" s="4"/>
      <c r="D762" s="12"/>
      <c r="E762" s="13"/>
    </row>
    <row r="763" spans="1:5">
      <c r="A763" s="11"/>
      <c r="B763" s="19"/>
      <c r="C763" s="4"/>
      <c r="D763" s="12"/>
      <c r="E763" s="13"/>
    </row>
    <row r="764" spans="1:5">
      <c r="A764" s="11"/>
      <c r="B764" s="19"/>
      <c r="C764" s="4"/>
      <c r="D764" s="12"/>
      <c r="E764" s="13"/>
    </row>
    <row r="765" spans="1:5">
      <c r="A765" s="11"/>
      <c r="B765" s="19"/>
      <c r="C765" s="4"/>
      <c r="D765" s="12"/>
      <c r="E765" s="13"/>
    </row>
    <row r="766" spans="1:5">
      <c r="A766" s="11"/>
      <c r="B766" s="19"/>
      <c r="C766" s="4"/>
      <c r="D766" s="12"/>
      <c r="E766" s="13"/>
    </row>
    <row r="767" spans="1:5">
      <c r="A767" s="11"/>
      <c r="B767" s="19"/>
      <c r="C767" s="4"/>
      <c r="D767" s="12"/>
      <c r="E767" s="13"/>
    </row>
    <row r="768" spans="1:5">
      <c r="A768" s="11"/>
      <c r="B768" s="19"/>
      <c r="C768" s="4"/>
      <c r="D768" s="12"/>
      <c r="E768" s="13"/>
    </row>
    <row r="769" spans="1:5">
      <c r="A769" s="11"/>
      <c r="B769" s="19"/>
      <c r="C769" s="4"/>
      <c r="D769" s="12"/>
      <c r="E769" s="13"/>
    </row>
    <row r="770" spans="1:5">
      <c r="A770" s="11"/>
      <c r="B770" s="19"/>
      <c r="C770" s="4"/>
      <c r="D770" s="12"/>
      <c r="E770" s="13"/>
    </row>
    <row r="771" spans="1:5">
      <c r="A771" s="11"/>
      <c r="B771" s="19"/>
      <c r="C771" s="4"/>
      <c r="D771" s="12"/>
      <c r="E771" s="13"/>
    </row>
    <row r="772" spans="1:5">
      <c r="A772" s="11"/>
      <c r="B772" s="19"/>
      <c r="C772" s="4"/>
      <c r="D772" s="12"/>
      <c r="E772" s="13"/>
    </row>
    <row r="773" spans="1:5">
      <c r="A773" s="11"/>
      <c r="B773" s="19"/>
      <c r="C773" s="4"/>
      <c r="D773" s="12"/>
      <c r="E773" s="13"/>
    </row>
    <row r="774" spans="1:5">
      <c r="A774" s="11"/>
      <c r="B774" s="19"/>
      <c r="C774" s="4"/>
      <c r="D774" s="12"/>
      <c r="E774" s="13"/>
    </row>
    <row r="775" spans="1:5">
      <c r="A775" s="11"/>
      <c r="B775" s="19"/>
      <c r="C775" s="4"/>
      <c r="D775" s="12"/>
      <c r="E775" s="13"/>
    </row>
    <row r="776" spans="1:5">
      <c r="A776" s="11"/>
      <c r="B776" s="19"/>
      <c r="C776" s="4"/>
      <c r="D776" s="12"/>
      <c r="E776" s="13"/>
    </row>
    <row r="777" spans="1:5">
      <c r="A777" s="11"/>
      <c r="B777" s="19"/>
      <c r="C777" s="4"/>
      <c r="D777" s="12"/>
      <c r="E777" s="13"/>
    </row>
    <row r="778" spans="1:5">
      <c r="A778" s="11"/>
      <c r="B778" s="19"/>
      <c r="C778" s="4"/>
      <c r="D778" s="12"/>
      <c r="E778" s="13"/>
    </row>
    <row r="779" spans="1:5">
      <c r="A779" s="11"/>
      <c r="B779" s="19"/>
      <c r="C779" s="4"/>
      <c r="D779" s="12"/>
      <c r="E779" s="13"/>
    </row>
    <row r="780" spans="1:5">
      <c r="A780" s="11"/>
      <c r="B780" s="19"/>
      <c r="C780" s="4"/>
      <c r="D780" s="12"/>
      <c r="E780" s="13"/>
    </row>
    <row r="781" spans="1:5">
      <c r="A781" s="11"/>
      <c r="B781" s="19"/>
      <c r="C781" s="4"/>
      <c r="D781" s="12"/>
      <c r="E781" s="13"/>
    </row>
    <row r="782" spans="1:5">
      <c r="A782" s="11"/>
      <c r="B782" s="19"/>
      <c r="C782" s="4"/>
      <c r="D782" s="12"/>
      <c r="E782" s="13"/>
    </row>
    <row r="783" spans="1:5">
      <c r="A783" s="11"/>
      <c r="B783" s="19"/>
      <c r="C783" s="4"/>
      <c r="D783" s="12"/>
      <c r="E783" s="13"/>
    </row>
    <row r="784" spans="1:5">
      <c r="A784" s="11"/>
      <c r="B784" s="19"/>
      <c r="C784" s="4"/>
      <c r="D784" s="12"/>
      <c r="E784" s="13"/>
    </row>
    <row r="785" spans="1:5">
      <c r="A785" s="11"/>
      <c r="B785" s="19"/>
      <c r="C785" s="4"/>
      <c r="D785" s="12"/>
      <c r="E785" s="13"/>
    </row>
    <row r="786" spans="1:5">
      <c r="A786" s="11"/>
      <c r="B786" s="19"/>
      <c r="C786" s="4"/>
      <c r="D786" s="12"/>
      <c r="E786" s="13"/>
    </row>
    <row r="787" spans="1:5">
      <c r="A787" s="11"/>
      <c r="B787" s="19"/>
      <c r="C787" s="4"/>
      <c r="D787" s="12"/>
      <c r="E787" s="13"/>
    </row>
    <row r="788" spans="1:5">
      <c r="A788" s="11"/>
      <c r="B788" s="19"/>
      <c r="C788" s="4"/>
      <c r="D788" s="12"/>
      <c r="E788" s="13"/>
    </row>
    <row r="789" spans="1:5">
      <c r="A789" s="11"/>
      <c r="B789" s="19"/>
      <c r="C789" s="4"/>
      <c r="D789" s="12"/>
      <c r="E789" s="13"/>
    </row>
    <row r="790" spans="1:5">
      <c r="A790" s="11"/>
      <c r="B790" s="19"/>
      <c r="C790" s="4"/>
      <c r="D790" s="12"/>
      <c r="E790" s="13"/>
    </row>
    <row r="791" spans="1:5">
      <c r="A791" s="11"/>
      <c r="B791" s="19"/>
      <c r="C791" s="4"/>
      <c r="D791" s="12"/>
      <c r="E791" s="13"/>
    </row>
    <row r="792" spans="1:5">
      <c r="A792" s="11"/>
      <c r="B792" s="19"/>
      <c r="C792" s="4"/>
      <c r="D792" s="12"/>
      <c r="E792" s="13"/>
    </row>
    <row r="793" spans="1:5">
      <c r="A793" s="11"/>
      <c r="B793" s="19"/>
      <c r="C793" s="4"/>
      <c r="D793" s="12"/>
      <c r="E793" s="13"/>
    </row>
    <row r="794" spans="1:5">
      <c r="A794" s="11"/>
      <c r="B794" s="19"/>
      <c r="C794" s="4"/>
      <c r="D794" s="12"/>
      <c r="E794" s="13"/>
    </row>
    <row r="795" spans="1:5">
      <c r="A795" s="11"/>
      <c r="B795" s="19"/>
      <c r="C795" s="4"/>
      <c r="D795" s="12"/>
      <c r="E795" s="13"/>
    </row>
    <row r="796" spans="1:5">
      <c r="A796" s="11"/>
      <c r="B796" s="19"/>
      <c r="C796" s="4"/>
      <c r="D796" s="12"/>
      <c r="E796" s="13"/>
    </row>
    <row r="797" spans="1:5">
      <c r="A797" s="11"/>
      <c r="B797" s="19"/>
      <c r="C797" s="4"/>
      <c r="D797" s="12"/>
      <c r="E797" s="13"/>
    </row>
    <row r="798" spans="1:5">
      <c r="A798" s="11"/>
      <c r="B798" s="19"/>
      <c r="C798" s="4"/>
      <c r="D798" s="12"/>
      <c r="E798" s="13"/>
    </row>
    <row r="799" spans="1:5">
      <c r="A799" s="11"/>
      <c r="B799" s="19"/>
      <c r="C799" s="4"/>
      <c r="D799" s="12"/>
      <c r="E799" s="13"/>
    </row>
  </sheetData>
  <sortState xmlns:xlrd2="http://schemas.microsoft.com/office/spreadsheetml/2017/richdata2" ref="AD14:AD18">
    <sortCondition ref="AD14:AD1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48D89-B18A-4FAC-962C-75587F0DF66B}">
  <dimension ref="C7:H11"/>
  <sheetViews>
    <sheetView workbookViewId="0">
      <selection activeCell="C54" sqref="C54:H63"/>
    </sheetView>
  </sheetViews>
  <sheetFormatPr defaultRowHeight="14.4"/>
  <sheetData>
    <row r="7" spans="3:8">
      <c r="C7" s="5"/>
      <c r="D7" s="6"/>
      <c r="E7" s="4"/>
      <c r="F7" s="3"/>
      <c r="G7" s="7"/>
    </row>
    <row r="8" spans="3:8">
      <c r="C8" s="5"/>
      <c r="D8" s="6"/>
      <c r="E8" s="4"/>
      <c r="F8" s="3"/>
      <c r="G8" s="7"/>
    </row>
    <row r="9" spans="3:8">
      <c r="C9" s="5"/>
      <c r="D9" s="6"/>
      <c r="E9" s="4"/>
      <c r="F9" s="3"/>
      <c r="G9" s="7"/>
      <c r="H9" s="9"/>
    </row>
    <row r="10" spans="3:8">
      <c r="C10" s="5"/>
      <c r="D10" s="6"/>
      <c r="E10" s="4"/>
      <c r="F10" s="3"/>
      <c r="G10" s="7"/>
    </row>
    <row r="11" spans="3:8">
      <c r="C11" s="5"/>
      <c r="D11" s="6"/>
      <c r="E11" s="4"/>
      <c r="F11" s="3"/>
      <c r="G11" s="7"/>
      <c r="H11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sd622</dc:creator>
  <cp:lastModifiedBy>sd622</cp:lastModifiedBy>
  <dcterms:created xsi:type="dcterms:W3CDTF">2021-10-06T03:15:50Z</dcterms:created>
  <dcterms:modified xsi:type="dcterms:W3CDTF">2023-05-24T15:48:14Z</dcterms:modified>
</cp:coreProperties>
</file>