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s\Documents\GitHub\Subcellular_workflow\Matlab\Model\Model_Fujita_2010\"/>
    </mc:Choice>
  </mc:AlternateContent>
  <xr:revisionPtr revIDLastSave="0" documentId="13_ncr:1_{5DC867DB-C462-4AE8-BF0C-0A556196D939}" xr6:coauthVersionLast="47" xr6:coauthVersionMax="47" xr10:uidLastSave="{00000000-0000-0000-0000-000000000000}"/>
  <bookViews>
    <workbookView xWindow="-120" yWindow="-120" windowWidth="29040" windowHeight="15840" tabRatio="857" activeTab="19" xr2:uid="{00000000-000D-0000-FFFF-FFFF00000000}"/>
  </bookViews>
  <sheets>
    <sheet name="Defaults" sheetId="72" r:id="rId1"/>
    <sheet name="Definitions" sheetId="73" r:id="rId2"/>
    <sheet name="Compartment" sheetId="71" r:id="rId3"/>
    <sheet name="Compound" sheetId="4" r:id="rId4"/>
    <sheet name="Reaction" sheetId="3" r:id="rId5"/>
    <sheet name="Parameter" sheetId="6" r:id="rId6"/>
    <sheet name="Output" sheetId="8" r:id="rId7"/>
    <sheet name="Experiments" sheetId="10" r:id="rId8"/>
    <sheet name="E0" sheetId="20" r:id="rId9"/>
    <sheet name="E0I" sheetId="24" r:id="rId10"/>
    <sheet name="E1" sheetId="37" r:id="rId11"/>
    <sheet name="E1I" sheetId="38" r:id="rId12"/>
    <sheet name="E2" sheetId="39" r:id="rId13"/>
    <sheet name="E2I" sheetId="40" r:id="rId14"/>
    <sheet name="E3" sheetId="41" r:id="rId15"/>
    <sheet name="E3I" sheetId="42" r:id="rId16"/>
    <sheet name="E4" sheetId="43" r:id="rId17"/>
    <sheet name="E4I" sheetId="44" r:id="rId18"/>
    <sheet name="E5" sheetId="45" r:id="rId19"/>
    <sheet name="E5I" sheetId="46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3" i="4" l="1"/>
  <c r="E13" i="4"/>
  <c r="F12" i="4"/>
  <c r="E12" i="4"/>
  <c r="F3" i="4" l="1"/>
  <c r="E3" i="4"/>
  <c r="N5" i="10"/>
  <c r="N6" i="10"/>
  <c r="N7" i="10"/>
  <c r="N8" i="10"/>
  <c r="E13" i="6"/>
  <c r="D16" i="8" l="1"/>
  <c r="H16" i="8"/>
  <c r="G13" i="4"/>
  <c r="N4" i="10"/>
  <c r="E15" i="6"/>
  <c r="E16" i="6"/>
  <c r="H15" i="8"/>
  <c r="H14" i="8"/>
  <c r="H13" i="8"/>
  <c r="H12" i="8"/>
  <c r="H11" i="8"/>
  <c r="H10" i="8"/>
  <c r="H9" i="8"/>
  <c r="H8" i="8"/>
  <c r="H7" i="8"/>
  <c r="H6" i="8"/>
  <c r="D5" i="8"/>
  <c r="D6" i="8"/>
  <c r="D7" i="8"/>
  <c r="D8" i="8"/>
  <c r="D9" i="8"/>
  <c r="D10" i="8"/>
  <c r="D11" i="8"/>
  <c r="D12" i="8"/>
  <c r="D13" i="8"/>
  <c r="D14" i="8"/>
  <c r="D15" i="8"/>
  <c r="D3" i="8"/>
  <c r="G12" i="4" l="1"/>
  <c r="H5" i="8" l="1"/>
  <c r="H4" i="8"/>
  <c r="H3" i="8"/>
  <c r="D4" i="8"/>
  <c r="E4" i="6"/>
  <c r="E5" i="6"/>
  <c r="E6" i="6"/>
  <c r="E7" i="6"/>
  <c r="E8" i="6"/>
  <c r="E9" i="6"/>
  <c r="E10" i="6"/>
  <c r="E11" i="6"/>
  <c r="E12" i="6"/>
  <c r="E14" i="6"/>
  <c r="E3" i="6"/>
  <c r="D13" i="3"/>
  <c r="D12" i="3"/>
  <c r="D11" i="3"/>
  <c r="D10" i="3"/>
  <c r="D9" i="3"/>
  <c r="D8" i="3"/>
  <c r="D6" i="3"/>
  <c r="D5" i="3"/>
  <c r="D7" i="3"/>
  <c r="D4" i="3"/>
  <c r="D3" i="3"/>
  <c r="F11" i="4"/>
  <c r="F10" i="4"/>
  <c r="F9" i="4"/>
  <c r="F8" i="4"/>
  <c r="F7" i="4"/>
  <c r="F6" i="4"/>
  <c r="F5" i="4"/>
  <c r="F4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G3" i="4"/>
  <c r="N3" i="10" l="1"/>
</calcChain>
</file>

<file path=xl/sharedStrings.xml><?xml version="1.0" encoding="utf-8"?>
<sst xmlns="http://schemas.openxmlformats.org/spreadsheetml/2006/main" count="1841" uniqueCount="473">
  <si>
    <t>!!SBtab</t>
  </si>
  <si>
    <t>!ID</t>
  </si>
  <si>
    <t>!Name</t>
  </si>
  <si>
    <t>!Unit</t>
  </si>
  <si>
    <t>!Formula</t>
  </si>
  <si>
    <t>!Location</t>
  </si>
  <si>
    <t>!LaTeX</t>
  </si>
  <si>
    <t>!KineticLaw</t>
  </si>
  <si>
    <t>!IsReversible</t>
  </si>
  <si>
    <t>!ReactionFormula</t>
  </si>
  <si>
    <t>R0</t>
  </si>
  <si>
    <t>ReactionFlux0</t>
  </si>
  <si>
    <t>R1</t>
  </si>
  <si>
    <t>ReactionFlux1</t>
  </si>
  <si>
    <t>R2</t>
  </si>
  <si>
    <t>ReactionFlux2</t>
  </si>
  <si>
    <t>R3</t>
  </si>
  <si>
    <t>ReactionFlux3</t>
  </si>
  <si>
    <t>!InitialValue</t>
  </si>
  <si>
    <t>!IsConstant</t>
  </si>
  <si>
    <t>!Type</t>
  </si>
  <si>
    <t>!ReferenceDOI</t>
  </si>
  <si>
    <t>S0</t>
  </si>
  <si>
    <t>kinetic</t>
  </si>
  <si>
    <t>S1</t>
  </si>
  <si>
    <t>S2</t>
  </si>
  <si>
    <t>S3</t>
  </si>
  <si>
    <t>S4</t>
  </si>
  <si>
    <t>!ProbDist</t>
  </si>
  <si>
    <t>!Comment</t>
  </si>
  <si>
    <t>!Value:linspace</t>
  </si>
  <si>
    <t>K0</t>
  </si>
  <si>
    <t>!ErrorName</t>
  </si>
  <si>
    <t>!ErrorType</t>
  </si>
  <si>
    <t>Y0</t>
  </si>
  <si>
    <t>abs+rel random noise (std)</t>
  </si>
  <si>
    <t>normal</t>
  </si>
  <si>
    <t>Y1</t>
  </si>
  <si>
    <t>E0</t>
  </si>
  <si>
    <t>!RelativeTo</t>
  </si>
  <si>
    <t>&gt;Output</t>
  </si>
  <si>
    <t>!Event</t>
  </si>
  <si>
    <t>!T0</t>
  </si>
  <si>
    <t>!Likelihood</t>
  </si>
  <si>
    <t>Time Series</t>
  </si>
  <si>
    <t>EE0</t>
  </si>
  <si>
    <t>!TimePoint</t>
  </si>
  <si>
    <t>!Time</t>
  </si>
  <si>
    <t>&gt;Y0</t>
  </si>
  <si>
    <t>SD_Y0</t>
  </si>
  <si>
    <t>&gt;Y1</t>
  </si>
  <si>
    <t>SD_Y1</t>
  </si>
  <si>
    <t>!Sim_Time</t>
  </si>
  <si>
    <t>E0T0</t>
  </si>
  <si>
    <t>E0T1</t>
  </si>
  <si>
    <t>E0T2</t>
  </si>
  <si>
    <t>E0T3</t>
  </si>
  <si>
    <t>E0T4</t>
  </si>
  <si>
    <t>E0T5</t>
  </si>
  <si>
    <t>E0T6</t>
  </si>
  <si>
    <t>E0T7</t>
  </si>
  <si>
    <t>!Value:log10</t>
  </si>
  <si>
    <t>!Value:log2</t>
  </si>
  <si>
    <t>Experiment 1</t>
  </si>
  <si>
    <t>K1</t>
  </si>
  <si>
    <t>K2</t>
  </si>
  <si>
    <t>K3</t>
  </si>
  <si>
    <t>K4</t>
  </si>
  <si>
    <t>K5</t>
  </si>
  <si>
    <t>K6</t>
  </si>
  <si>
    <t>K7</t>
  </si>
  <si>
    <t>&gt;S0</t>
  </si>
  <si>
    <t>!Interpolation</t>
  </si>
  <si>
    <t>E1</t>
  </si>
  <si>
    <t>Experiment 2</t>
  </si>
  <si>
    <t>E2</t>
  </si>
  <si>
    <t>Experiment 3</t>
  </si>
  <si>
    <t>EGFR</t>
  </si>
  <si>
    <t>pEGFR</t>
  </si>
  <si>
    <t>pEGFR_Akt</t>
  </si>
  <si>
    <t>Akt</t>
  </si>
  <si>
    <t>pAkt</t>
  </si>
  <si>
    <t>S6</t>
  </si>
  <si>
    <t>pAkt_S6</t>
  </si>
  <si>
    <t>pS6</t>
  </si>
  <si>
    <t>EGF_EGFR</t>
  </si>
  <si>
    <t>S5</t>
  </si>
  <si>
    <t>S7</t>
  </si>
  <si>
    <t>S8</t>
  </si>
  <si>
    <t>Cell</t>
  </si>
  <si>
    <t>10.1126/scisignal.2000810</t>
  </si>
  <si>
    <t>R4</t>
  </si>
  <si>
    <t>R5</t>
  </si>
  <si>
    <t>R6</t>
  </si>
  <si>
    <t>R7</t>
  </si>
  <si>
    <t>R8</t>
  </si>
  <si>
    <t>R9</t>
  </si>
  <si>
    <t>R10</t>
  </si>
  <si>
    <t>ReactionFlux4</t>
  </si>
  <si>
    <t>ReactionFlux5</t>
  </si>
  <si>
    <t>ReactionFlux6</t>
  </si>
  <si>
    <t>ReactionFlux7</t>
  </si>
  <si>
    <t>ReactionFlux8</t>
  </si>
  <si>
    <t>ReactionFlux9</t>
  </si>
  <si>
    <t>ReactionFlux10</t>
  </si>
  <si>
    <t>EGF*EGFR*reaction_1_k1-EGF_EGFR*reaction_1_k2</t>
  </si>
  <si>
    <t>Akt*pEGFR*reaction_2_k1-pEGFR_Akt*reaction_2_k2</t>
  </si>
  <si>
    <t>pEGFR_Akt*reaction_3_k1</t>
  </si>
  <si>
    <t>pEGFR*reaction_4_k1</t>
  </si>
  <si>
    <t>S6*pAkt*reaction_5_k1-pAkt_S6*reaction_5_k2</t>
  </si>
  <si>
    <t>pAkt_S6*reaction_6_k1</t>
  </si>
  <si>
    <t>pAkt*reaction_7_k1</t>
  </si>
  <si>
    <t>pS6*reaction_8_k1</t>
  </si>
  <si>
    <t>EGF_EGFR*reaction_9_k1</t>
  </si>
  <si>
    <t>reaction_1_k1</t>
  </si>
  <si>
    <t>reaction_1_k2</t>
  </si>
  <si>
    <t>reaction_2_k1</t>
  </si>
  <si>
    <t>reaction_2_k2</t>
  </si>
  <si>
    <t>reaction_3_k1</t>
  </si>
  <si>
    <t>reaction_4_k1</t>
  </si>
  <si>
    <t>reaction_5_k1</t>
  </si>
  <si>
    <t>reaction_5_k2</t>
  </si>
  <si>
    <t>reaction_6_k1</t>
  </si>
  <si>
    <t>reaction_7_k1</t>
  </si>
  <si>
    <t>reaction_8_k1</t>
  </si>
  <si>
    <t xml:space="preserve"> reaction_9_k1</t>
  </si>
  <si>
    <t>K8</t>
  </si>
  <si>
    <t>K9</t>
  </si>
  <si>
    <t>K10</t>
  </si>
  <si>
    <t>K11</t>
  </si>
  <si>
    <t>pEGFR_tot</t>
  </si>
  <si>
    <t>pAkt_tot</t>
  </si>
  <si>
    <t>pS6_tot</t>
  </si>
  <si>
    <t>Y2</t>
  </si>
  <si>
    <t>Total pEGFR</t>
  </si>
  <si>
    <t>Total pAkt</t>
  </si>
  <si>
    <t>Total pS6</t>
  </si>
  <si>
    <t xml:space="preserve"> reaction_10_k1</t>
  </si>
  <si>
    <t xml:space="preserve"> reaction_11_k1</t>
  </si>
  <si>
    <t>K12</t>
  </si>
  <si>
    <t>K13</t>
  </si>
  <si>
    <t xml:space="preserve">pEGFR_Akt &lt;=&gt; pEGFR + pAkt                        </t>
  </si>
  <si>
    <t xml:space="preserve">pEGFR &lt;=&gt; null                                    </t>
  </si>
  <si>
    <t xml:space="preserve">pAkt_S6 &lt;=&gt; pAkt + pS6                            </t>
  </si>
  <si>
    <t xml:space="preserve">pAkt &lt;=&gt; Akt                                      </t>
  </si>
  <si>
    <t xml:space="preserve">pS6 &lt;=&gt; S6                                        </t>
  </si>
  <si>
    <t xml:space="preserve">EGF_EGFR &lt;=&gt; pEGFR                                </t>
  </si>
  <si>
    <t xml:space="preserve">EGFR &lt;=&gt; null                                     </t>
  </si>
  <si>
    <t>EGFR*reaction_10_k1</t>
  </si>
  <si>
    <t>&gt;S3</t>
  </si>
  <si>
    <t>&gt;S5</t>
  </si>
  <si>
    <t>EGF</t>
  </si>
  <si>
    <t>10.1126/scisignal.2000811</t>
  </si>
  <si>
    <t>S9</t>
  </si>
  <si>
    <t>&gt;S9</t>
  </si>
  <si>
    <t>&gt;Y2</t>
  </si>
  <si>
    <t>SD_Y2</t>
  </si>
  <si>
    <t>1/second</t>
  </si>
  <si>
    <t>!Input_Time_S9</t>
  </si>
  <si>
    <t>pEGFR_test</t>
  </si>
  <si>
    <t>EGFR_test</t>
  </si>
  <si>
    <t>pEGFR_Akt_test</t>
  </si>
  <si>
    <t>Akt_test</t>
  </si>
  <si>
    <t>pAkt_test</t>
  </si>
  <si>
    <t>S6_test</t>
  </si>
  <si>
    <t>pAkt_S6_test</t>
  </si>
  <si>
    <t>pS6_test</t>
  </si>
  <si>
    <t>EGF_EGFR_test</t>
  </si>
  <si>
    <t>EGF_test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</si>
  <si>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</si>
  <si>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</si>
  <si>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</si>
  <si>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</si>
  <si>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</si>
  <si>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</si>
  <si>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</si>
  <si>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</si>
  <si>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</si>
  <si>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</si>
  <si>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pEGFR + Akt &lt;=&gt; pEGFR_Akt</t>
  </si>
  <si>
    <t>pAkt + S6 &lt;=&gt; pAkt_S6</t>
  </si>
  <si>
    <t>Y0,Y1,Y2</t>
  </si>
  <si>
    <t>EGFR + EGF &lt;=&gt; EGF_EGFR</t>
  </si>
  <si>
    <t>pro_EGFR</t>
  </si>
  <si>
    <t>S10</t>
  </si>
  <si>
    <t xml:space="preserve">pro_EGFR &lt;=&gt; EGFR         </t>
  </si>
  <si>
    <t>pro_EGFR*reaction_11_k1</t>
  </si>
  <si>
    <t>&gt;S10</t>
  </si>
  <si>
    <t>Y13</t>
  </si>
  <si>
    <t>pro_EGFR_test</t>
  </si>
  <si>
    <t>reaction_9_k1</t>
  </si>
  <si>
    <t>reaction_10_k1</t>
  </si>
  <si>
    <t>reaction_11_k1</t>
  </si>
  <si>
    <t>0.000181735*(pEGFR+pEGFR_Akt)</t>
  </si>
  <si>
    <t>60.0588*(pAkt+pAkt_S6)</t>
  </si>
  <si>
    <t>49886.2*pS6</t>
  </si>
  <si>
    <t>E3</t>
  </si>
  <si>
    <t>Experiment 4</t>
  </si>
  <si>
    <t>Y0,Y1,Y3</t>
  </si>
  <si>
    <t>E4</t>
  </si>
  <si>
    <t>Experiment 5</t>
  </si>
  <si>
    <t>E5</t>
  </si>
  <si>
    <t>Experiment 6</t>
  </si>
  <si>
    <t>liter/(nanomole*second)</t>
  </si>
  <si>
    <t>!Size</t>
  </si>
  <si>
    <t>V1</t>
  </si>
  <si>
    <t>liter</t>
  </si>
  <si>
    <t>nanomole/liter</t>
  </si>
  <si>
    <t>!Assignment</t>
  </si>
  <si>
    <t>time</t>
  </si>
  <si>
    <t>second</t>
  </si>
  <si>
    <t>volume</t>
  </si>
  <si>
    <t>substance</t>
  </si>
  <si>
    <t>nanomol</t>
  </si>
  <si>
    <t>length</t>
  </si>
  <si>
    <t>um</t>
  </si>
  <si>
    <t>area</t>
  </si>
  <si>
    <t>um2</t>
  </si>
  <si>
    <t>!ComponentName</t>
  </si>
  <si>
    <t>!ComponentType</t>
  </si>
  <si>
    <t>!IsPartOf</t>
  </si>
  <si>
    <t>!Format</t>
  </si>
  <si>
    <t>!Description</t>
  </si>
  <si>
    <t>Comment</t>
  </si>
  <si>
    <t>Column</t>
  </si>
  <si>
    <t>Reaction</t>
  </si>
  <si>
    <t>string</t>
  </si>
  <si>
    <t>ReferenceName</t>
  </si>
  <si>
    <t>Reference title, authors, etc. (as free text)</t>
  </si>
  <si>
    <t>ReferencePubMed</t>
  </si>
  <si>
    <t>Reference PubMed ID</t>
  </si>
  <si>
    <t>ReferenceDOI</t>
  </si>
  <si>
    <t>Reference DOI</t>
  </si>
  <si>
    <t>Description</t>
  </si>
  <si>
    <t>Description of the row element</t>
  </si>
  <si>
    <t>Modifier</t>
  </si>
  <si>
    <t>Modifier of this reaction</t>
  </si>
  <si>
    <t>Name</t>
  </si>
  <si>
    <t>Entity name</t>
  </si>
  <si>
    <t>MiriamAnnotations</t>
  </si>
  <si>
    <t>Entity ID</t>
  </si>
  <si>
    <t>Type</t>
  </si>
  <si>
    <t>Biochemical type of entity</t>
  </si>
  <si>
    <t>Symbol</t>
  </si>
  <si>
    <t>Short symbol (e.g. gene symbol)</t>
  </si>
  <si>
    <t>Position:x</t>
  </si>
  <si>
    <t>float</t>
  </si>
  <si>
    <t>x coordinate for graphical display</t>
  </si>
  <si>
    <t>Position:y</t>
  </si>
  <si>
    <t>y coordinate for graphical display</t>
  </si>
  <si>
    <t>ID</t>
  </si>
  <si>
    <t>Reaction shortname</t>
  </si>
  <si>
    <t>SBML:reaction:id</t>
  </si>
  <si>
    <t>SBML ID of reaction</t>
  </si>
  <si>
    <t>ReactionFormula</t>
  </si>
  <si>
    <t>Reaction formula</t>
  </si>
  <si>
    <t>Location</t>
  </si>
  <si>
    <t>Compartment for localised reaction</t>
  </si>
  <si>
    <t>Enzyme</t>
  </si>
  <si>
    <t>Enzyme catalysing the reaction</t>
  </si>
  <si>
    <t>Model</t>
  </si>
  <si>
    <t>Model(s) in which the reaction is involved</t>
  </si>
  <si>
    <t>Pathway</t>
  </si>
  <si>
    <t>Pathway(s) in which the reaction is involved</t>
  </si>
  <si>
    <t>SubreactionOf</t>
  </si>
  <si>
    <t>Mark as subreaction of a (lumped) reaction</t>
  </si>
  <si>
    <t>IsComplete</t>
  </si>
  <si>
    <t>Boolean</t>
  </si>
  <si>
    <t>Reaction formula includes all cofactors etc.</t>
  </si>
  <si>
    <t>IsReversible</t>
  </si>
  <si>
    <t>Reaction should be treated as irreversible</t>
  </si>
  <si>
    <t>IsInEquilibrium</t>
  </si>
  <si>
    <t>Reaction approximately in equilibrium</t>
  </si>
  <si>
    <t>IsExchangeReaction</t>
  </si>
  <si>
    <t>Some reactants are left out</t>
  </si>
  <si>
    <t>Flux</t>
  </si>
  <si>
    <t>Metabolic flux through the reaction</t>
  </si>
  <si>
    <t>IsNonEnzymatic</t>
  </si>
  <si>
    <t>Non-catalysed reaction</t>
  </si>
  <si>
    <t>KineticLaw</t>
  </si>
  <si>
    <t>Kinetic law of the reaction</t>
  </si>
  <si>
    <t>Gene</t>
  </si>
  <si>
    <t>Name of the gene for the catalysing enzyme</t>
  </si>
  <si>
    <t>Operon</t>
  </si>
  <si>
    <t>Operon for the gene of the catalysing enzyme</t>
  </si>
  <si>
    <t>Enzyme:SBML:species:id</t>
  </si>
  <si>
    <t>SBML ID of enzyme</t>
  </si>
  <si>
    <t>Enzyme:SBML:parameter:id</t>
  </si>
  <si>
    <t>BuildReaction</t>
  </si>
  <si>
    <t>Include reaction in SBML model</t>
  </si>
  <si>
    <t>BuildEnzyme</t>
  </si>
  <si>
    <t>Include enzyme in SBML model</t>
  </si>
  <si>
    <t>BuildEnzymeProduction</t>
  </si>
  <si>
    <t>Describe enzyme production in SBML model</t>
  </si>
  <si>
    <t>SBOTerm</t>
  </si>
  <si>
    <t>SBO term of the entity</t>
  </si>
  <si>
    <t>Identifiers</t>
  </si>
  <si>
    <t>Annotation of the entity</t>
  </si>
  <si>
    <t>Compound</t>
  </si>
  <si>
    <t>Compound shortname</t>
  </si>
  <si>
    <t>SBML:species:id</t>
  </si>
  <si>
    <t>SBML species ID of the entity</t>
  </si>
  <si>
    <t>SBML:speciestype:id</t>
  </si>
  <si>
    <t>SBML speciestype ID of the entity</t>
  </si>
  <si>
    <t>InitialValue</t>
  </si>
  <si>
    <t>Initial amount or concentration</t>
  </si>
  <si>
    <t>Unit</t>
  </si>
  <si>
    <t>Unit for initial value</t>
  </si>
  <si>
    <t>Compartment for localised entities</t>
  </si>
  <si>
    <t>State</t>
  </si>
  <si>
    <t>State of the entity</t>
  </si>
  <si>
    <t>CompoundSumFormula</t>
  </si>
  <si>
    <t>Chemical sum formula</t>
  </si>
  <si>
    <t>StructureFormula</t>
  </si>
  <si>
    <t>Chemical structure formula</t>
  </si>
  <si>
    <t>Charge</t>
  </si>
  <si>
    <t>integer</t>
  </si>
  <si>
    <t>Electrical charge number</t>
  </si>
  <si>
    <t>Mass</t>
  </si>
  <si>
    <t>Molecular mass</t>
  </si>
  <si>
    <t>IsConstant</t>
  </si>
  <si>
    <t>Substance with fixed concentrations</t>
  </si>
  <si>
    <t>EnzymeRole</t>
  </si>
  <si>
    <t>Enzymatic activity</t>
  </si>
  <si>
    <t>RegulatorRole</t>
  </si>
  <si>
    <t>Regulatory activity</t>
  </si>
  <si>
    <t>Enzyme shortname</t>
  </si>
  <si>
    <t>CatalysedReaction</t>
  </si>
  <si>
    <t>Catalysed reaction</t>
  </si>
  <si>
    <t>Pathway name (free text)</t>
  </si>
  <si>
    <t>Gene coding for enzyme (shortname)</t>
  </si>
  <si>
    <t>Protein</t>
  </si>
  <si>
    <t>Protein shortname</t>
  </si>
  <si>
    <t>Gene shortname</t>
  </si>
  <si>
    <t>Protein mass</t>
  </si>
  <si>
    <t>Size</t>
  </si>
  <si>
    <t>Protein size</t>
  </si>
  <si>
    <t>Compartment</t>
  </si>
  <si>
    <t>Compartment shortname</t>
  </si>
  <si>
    <t>SBML:compartment:id</t>
  </si>
  <si>
    <t>SBML compartment ID</t>
  </si>
  <si>
    <t>OuterCompartment</t>
  </si>
  <si>
    <t>Surrounding compartment (short)</t>
  </si>
  <si>
    <t>OuterCompartment:SBML:compartment:id</t>
  </si>
  <si>
    <t>Surrounding compartment (name)</t>
  </si>
  <si>
    <t>Compartment size</t>
  </si>
  <si>
    <t>Physical unit</t>
  </si>
  <si>
    <t>Quantity</t>
  </si>
  <si>
    <t>Quantity shortname</t>
  </si>
  <si>
    <t>QuantityName</t>
  </si>
  <si>
    <t>Quantity (name)</t>
  </si>
  <si>
    <t>QuantityType</t>
  </si>
  <si>
    <t>Quantity type (e.g. from SBO)</t>
  </si>
  <si>
    <t>Value</t>
  </si>
  <si>
    <t>Simple value</t>
  </si>
  <si>
    <t>Mean</t>
  </si>
  <si>
    <t>Algebraic mean</t>
  </si>
  <si>
    <t>Std</t>
  </si>
  <si>
    <t>Standard deviation (positive)</t>
  </si>
  <si>
    <t>Min</t>
  </si>
  <si>
    <t>Lower bound</t>
  </si>
  <si>
    <t>Max</t>
  </si>
  <si>
    <t>Upper bound</t>
  </si>
  <si>
    <t>Median</t>
  </si>
  <si>
    <t>ErrorName</t>
  </si>
  <si>
    <t>There is a QuantityMatrix M associated with this Quantity; the ErrorName points out which column of M contains the measurement noise quantification (the statistical nature of the error is not specified)</t>
  </si>
  <si>
    <t>ErrorType</t>
  </si>
  <si>
    <t>An indicator that further explains the nature of the measurement error (systematic, random, std, 95% interval)</t>
  </si>
  <si>
    <t>GeometricMean</t>
  </si>
  <si>
    <t>Geometric mean</t>
  </si>
  <si>
    <t>Sign</t>
  </si>
  <si>
    <t>{+,-,0}</t>
  </si>
  <si>
    <t>ProbDist</t>
  </si>
  <si>
    <t>Probability distribution</t>
  </si>
  <si>
    <t>SBML:parameter:id</t>
  </si>
  <si>
    <t>Parameter ID in SBML file</t>
  </si>
  <si>
    <t>Scale</t>
  </si>
  <si>
    <t>Scale (e.g. logarithm)</t>
  </si>
  <si>
    <t>Time</t>
  </si>
  <si>
    <t>Time value</t>
  </si>
  <si>
    <t>TimePoint</t>
  </si>
  <si>
    <t>Time point name or identifier</t>
  </si>
  <si>
    <t>Condition</t>
  </si>
  <si>
    <t>experimental condition name (free text)</t>
  </si>
  <si>
    <t>pH</t>
  </si>
  <si>
    <t>pH value in measurement</t>
  </si>
  <si>
    <t>Temperature</t>
  </si>
  <si>
    <t>Temperature in measurement</t>
  </si>
  <si>
    <t>Compartment (shortname)</t>
  </si>
  <si>
    <t>Location:SBML:compartment:id</t>
  </si>
  <si>
    <t>SBML ID of compartment</t>
  </si>
  <si>
    <t>Related compound (shortname)</t>
  </si>
  <si>
    <t>Compound:SBML:species:id</t>
  </si>
  <si>
    <t>SBML ID of compound</t>
  </si>
  <si>
    <t>Related reaction (shortname)</t>
  </si>
  <si>
    <t>Reaction:SBML:reaction:id</t>
  </si>
  <si>
    <t>Enyzme</t>
  </si>
  <si>
    <t>Related enzyme (shortname)</t>
  </si>
  <si>
    <t>Enyzme:SBML:species:id</t>
  </si>
  <si>
    <t>Enyzme:SBML:parameter:id</t>
  </si>
  <si>
    <t>Related gene</t>
  </si>
  <si>
    <t>Organism</t>
  </si>
  <si>
    <t>Provenance</t>
  </si>
  <si>
    <t>Provenance of the entity</t>
  </si>
  <si>
    <t>Regulator</t>
  </si>
  <si>
    <t>Regulator shortname</t>
  </si>
  <si>
    <t>State of the regulator</t>
  </si>
  <si>
    <t>TargetGene</t>
  </si>
  <si>
    <t>Target gene</t>
  </si>
  <si>
    <t>TargetOperon</t>
  </si>
  <si>
    <t>Target operon</t>
  </si>
  <si>
    <t>TargetPromoter</t>
  </si>
  <si>
    <t>Target promoter</t>
  </si>
  <si>
    <t>LocusName</t>
  </si>
  <si>
    <t>Gene locus name</t>
  </si>
  <si>
    <t>GeneProduct</t>
  </si>
  <si>
    <t>Gene product shortname</t>
  </si>
  <si>
    <t>GeneProduct:SBML:species:id</t>
  </si>
  <si>
    <t>SBML ID of protein</t>
  </si>
  <si>
    <t>Operon in which gene is located</t>
  </si>
  <si>
    <t>Relation</t>
  </si>
  <si>
    <t>Type of quantitative relation</t>
  </si>
  <si>
    <t>From</t>
  </si>
  <si>
    <t>Element at beginning of arrow</t>
  </si>
  <si>
    <t>To</t>
  </si>
  <si>
    <t>Element at arrowhead</t>
  </si>
  <si>
    <t>IsSymmetric</t>
  </si>
  <si>
    <t>Flag indicating non-symmetric relations</t>
  </si>
  <si>
    <t>Value:QuantityType</t>
  </si>
  <si>
    <t>Numerical value assigned to the relation</t>
  </si>
  <si>
    <t>ComponentName</t>
  </si>
  <si>
    <t>Definition</t>
  </si>
  <si>
    <t>Name of component (table, column, attribute to be defined)</t>
  </si>
  <si>
    <t>ComponentType</t>
  </si>
  <si>
    <t>Type of component</t>
  </si>
  <si>
    <t>IsPartOf</t>
  </si>
  <si>
    <t>Name of parent component</t>
  </si>
  <si>
    <t>Format</t>
  </si>
  <si>
    <t>Free text description of component</t>
  </si>
  <si>
    <t>QuantityMatrix</t>
  </si>
  <si>
    <t>&gt;Table:Column</t>
  </si>
  <si>
    <t>Pointer to column in another table</t>
  </si>
  <si>
    <t>&gt;Document:Table:Column</t>
  </si>
  <si>
    <t>Pointer to column in another document</t>
  </si>
  <si>
    <t>Protein:SBML:species:id</t>
  </si>
  <si>
    <t>ReactionID</t>
  </si>
  <si>
    <t>StoichiometricMatrix</t>
  </si>
  <si>
    <t>Stoichiometry</t>
  </si>
  <si>
    <t>Stoichiometric coefficient of the reactant</t>
  </si>
  <si>
    <t>Substrate</t>
  </si>
  <si>
    <t>Substrate of the reaction</t>
  </si>
  <si>
    <t>Product</t>
  </si>
  <si>
    <t>Product of the reaction</t>
  </si>
  <si>
    <t>TableName='Defaults' TableType='Quantity' TableTitle='Default units for this model' SBtabVersion='1.0' Document='Fujita_2010_gsa'</t>
  </si>
  <si>
    <t>SBtabVersion='1.0' Document='Fujita_2010_gsa' TableName='Definitions' TableTitle='Definitions' TableType = 'Definition'</t>
  </si>
  <si>
    <t>SBtabVersion='1.0' Document='Fujita_2010_gsa' TableName='Compartment' TableTitle='Compound' TableType = 'Quantity'</t>
  </si>
  <si>
    <t>Document='Fujita_2010_gsa' TableName='Compound' TableType='Compound' TableTitle='Compounds'</t>
  </si>
  <si>
    <t>Document='Fujita_2010_gsa' TableName='Reaction' TableType='Reaction' TableTitle='Reaction Fluxes' SBtabVersion='1.0'</t>
  </si>
  <si>
    <t>Document='Fujita_2010_gsa' TableName='Parameter' TableType='Quantity' TableTitle='Parameters'</t>
  </si>
  <si>
    <t>SBtabVersion='1.0' TableName='Output' TableTitle='Model output functions' TableType='Quantity' Document='Fujita_2010_gsa'</t>
  </si>
  <si>
    <t>SBtabVersion='1.0' TableName='Experiments' TableTitle='Model Inputs and Measurement Mapping' TableType='QuantityMatrix' Document='Fujita_2010_gsa'</t>
  </si>
  <si>
    <t>SBtabVersion='1.0' TableType='QuantityMatrix' TableName='E0' 'TableTitle='' Document='Fujita_2010_gsa'</t>
  </si>
  <si>
    <t>SBtabVersion='1.0' TableType='QuantityMatrix' TableName='E0I' 'TableTitle='' Document='Fujita_2010_gsa'</t>
  </si>
  <si>
    <t>SBtabVersion='1.0' TableType='QuantityMatrix' TableName='E1' 'TableTitle='' Document='Fujita_2010_gsa'</t>
  </si>
  <si>
    <t>SBtabVersion='1.0' TableType='QuantityMatrix' TableName='E1I' 'TableTitle='' Document='Fujita_2010_gsa'</t>
  </si>
  <si>
    <t>SBtabVersion='1.0' TableType='QuantityMatrix' TableName='E2' 'TableTitle='' Document='Fujita_2010_gsa'</t>
  </si>
  <si>
    <t>SBtabVersion='1.0' TableType='QuantityMatrix' TableName='E2I' 'TableTitle='' Document='Fujita_2010_gsa'</t>
  </si>
  <si>
    <t>SBtabVersion='1.0' TableType='QuantityMatrix' TableName='E3' 'TableTitle='' Document='Fujita_2010_gsa'</t>
  </si>
  <si>
    <t>SBtabVersion='1.0' TableType='QuantityMatrix' TableName='E3I' 'TableTitle='' Document='Fujita_2010_gsa'</t>
  </si>
  <si>
    <t>SBtabVersion='1.0' TableType='QuantityMatrix' TableName='E4' 'TableTitle='' Document='Fujita_2010_gsa'</t>
  </si>
  <si>
    <t>SBtabVersion='1.0' TableType='QuantityMatrix' TableName='E4I' 'TableTitle='' Document='Fujita_2010_gsa'</t>
  </si>
  <si>
    <t>SBtabVersion='1.0' TableType='QuantityMatrix' TableName='E5' 'TableTitle='' Document='Fujita_2010_gsa'</t>
  </si>
  <si>
    <t>SBtabVersion='1.0' TableType='QuantityMatrix' TableName='E5I' 'TableTitle='' Document='Fujita_2010_gsa'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</si>
</sst>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#,##0.000000000000000"/>
  </numFmts>
  <fonts count="12" x14ac:knownFonts="1">
    <font>
      <sz val="10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sz val="10"/>
      <color rgb="FF000000"/>
      <name val="Source Code Pro"/>
      <family val="3"/>
    </font>
    <font>
      <sz val="10"/>
      <name val="Cambria"/>
      <family val="1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/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/>
    <xf numFmtId="0" fontId="8" fillId="0" borderId="0" xfId="0" applyFont="1"/>
    <xf numFmtId="0" fontId="9" fillId="0" borderId="0" xfId="0" applyFont="1"/>
    <xf numFmtId="11" fontId="9" fillId="0" borderId="0" xfId="0" applyNumberFormat="1" applyFont="1"/>
    <xf numFmtId="0" fontId="9" fillId="0" borderId="0" xfId="0" applyFont="1" applyFill="1" applyAlignment="1">
      <alignment vertic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2" fillId="0" borderId="0" xfId="1"/>
    <xf numFmtId="0" fontId="9" fillId="0" borderId="0" xfId="0" applyFont="1" applyAlignment="1"/>
    <xf numFmtId="0" fontId="9" fillId="0" borderId="0" xfId="0" applyFont="1" applyBorder="1" applyAlignment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/>
    <xf numFmtId="0" fontId="10" fillId="0" borderId="0" xfId="0" quotePrefix="1" applyFont="1" applyAlignment="1"/>
    <xf numFmtId="0" fontId="9" fillId="0" borderId="0" xfId="0" applyFont="1" applyFill="1" applyAlignment="1"/>
    <xf numFmtId="4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/>
    <xf numFmtId="11" fontId="10" fillId="0" borderId="0" xfId="0" applyNumberFormat="1" applyFont="1" applyFill="1" applyAlignment="1"/>
    <xf numFmtId="0" fontId="11" fillId="0" borderId="0" xfId="0" applyFont="1" applyFill="1" applyAlignment="1"/>
    <xf numFmtId="0" fontId="10" fillId="0" borderId="0" xfId="0" applyFont="1" applyAlignment="1">
      <alignment horizontal="right"/>
    </xf>
    <xf numFmtId="0" fontId="1" fillId="0" borderId="0" xfId="1" applyFont="1"/>
  </cellXfs>
  <cellStyles count="2">
    <cellStyle name="Normal" xfId="0" builtinId="0"/>
    <cellStyle name="Normal 2" xfId="1" xr:uid="{6C1359C7-A4B2-4A54-B248-70684A2D62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AD1DC"/>
      <rgbColor rgb="FF3366CC"/>
      <rgbColor rgb="FF33CCCC"/>
      <rgbColor rgb="FF99CC00"/>
      <rgbColor rgb="FFFFCC00"/>
      <rgbColor rgb="FFFF9900"/>
      <rgbColor rgb="FFFF6600"/>
      <rgbColor rgb="FF4285F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BCE9-2EBB-4DD4-9642-B760BA71C09D}">
  <dimension ref="A1:C7"/>
  <sheetViews>
    <sheetView workbookViewId="0">
      <selection activeCell="B1" sqref="B1"/>
    </sheetView>
  </sheetViews>
  <sheetFormatPr defaultRowHeight="15" x14ac:dyDescent="0.25"/>
  <cols>
    <col min="1" max="1" width="9.85546875" style="15" bestFit="1" customWidth="1"/>
    <col min="2" max="2" width="12.140625" style="15" customWidth="1"/>
    <col min="3" max="3" width="8.85546875" style="15" bestFit="1" customWidth="1"/>
    <col min="4" max="16384" width="9.140625" style="15"/>
  </cols>
  <sheetData>
    <row r="1" spans="1:3" x14ac:dyDescent="0.25">
      <c r="A1" s="15" t="s">
        <v>0</v>
      </c>
      <c r="B1" s="32" t="s">
        <v>453</v>
      </c>
    </row>
    <row r="2" spans="1:3" x14ac:dyDescent="0.25">
      <c r="A2" s="15" t="s">
        <v>1</v>
      </c>
      <c r="B2" s="15" t="s">
        <v>2</v>
      </c>
      <c r="C2" s="15" t="s">
        <v>3</v>
      </c>
    </row>
    <row r="3" spans="1:3" x14ac:dyDescent="0.25">
      <c r="A3" s="15" t="s">
        <v>209</v>
      </c>
      <c r="B3" s="15" t="s">
        <v>209</v>
      </c>
      <c r="C3" s="15" t="s">
        <v>210</v>
      </c>
    </row>
    <row r="4" spans="1:3" x14ac:dyDescent="0.25">
      <c r="A4" s="15" t="s">
        <v>211</v>
      </c>
      <c r="B4" s="15" t="s">
        <v>211</v>
      </c>
      <c r="C4" s="15" t="s">
        <v>206</v>
      </c>
    </row>
    <row r="5" spans="1:3" x14ac:dyDescent="0.25">
      <c r="A5" s="15" t="s">
        <v>212</v>
      </c>
      <c r="B5" s="15" t="s">
        <v>212</v>
      </c>
      <c r="C5" s="15" t="s">
        <v>213</v>
      </c>
    </row>
    <row r="6" spans="1:3" x14ac:dyDescent="0.25">
      <c r="A6" s="15" t="s">
        <v>214</v>
      </c>
      <c r="B6" s="15" t="s">
        <v>214</v>
      </c>
      <c r="C6" s="15" t="s">
        <v>215</v>
      </c>
    </row>
    <row r="7" spans="1:3" x14ac:dyDescent="0.25">
      <c r="A7" s="15" t="s">
        <v>216</v>
      </c>
      <c r="B7" s="15" t="s">
        <v>216</v>
      </c>
      <c r="C7" s="15" t="s">
        <v>217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5B49-4AD4-4F7C-8EE5-2FE13CB14636}">
  <dimension ref="A1:I103"/>
  <sheetViews>
    <sheetView workbookViewId="0">
      <selection activeCell="B1" sqref="B1"/>
    </sheetView>
  </sheetViews>
  <sheetFormatPr defaultRowHeight="15" x14ac:dyDescent="0.25"/>
  <cols>
    <col min="1" max="1" width="15" style="8" bestFit="1" customWidth="1"/>
    <col min="2" max="2" width="7.7109375" style="8" customWidth="1"/>
    <col min="3" max="3" width="10.42578125" style="8" customWidth="1"/>
    <col min="4" max="4" width="6.28515625" style="8" bestFit="1" customWidth="1"/>
    <col min="5" max="5" width="12" style="8" bestFit="1" customWidth="1"/>
    <col min="6" max="6" width="6.28515625" style="8" bestFit="1" customWidth="1"/>
    <col min="7" max="7" width="13.85546875" style="8" bestFit="1" customWidth="1"/>
    <col min="8" max="16384" width="9.140625" style="8"/>
  </cols>
  <sheetData>
    <row r="1" spans="1:9" x14ac:dyDescent="0.25">
      <c r="A1" s="16" t="s">
        <v>0</v>
      </c>
      <c r="B1" s="17" t="s">
        <v>462</v>
      </c>
    </row>
    <row r="2" spans="1:9" x14ac:dyDescent="0.25">
      <c r="A2" s="8" t="s">
        <v>158</v>
      </c>
      <c r="B2" s="16" t="s">
        <v>154</v>
      </c>
      <c r="C2" s="16" t="s">
        <v>52</v>
      </c>
      <c r="D2" s="16"/>
      <c r="E2" s="16"/>
      <c r="F2" s="16"/>
      <c r="H2" s="16"/>
      <c r="I2" s="16"/>
    </row>
    <row r="3" spans="1:9" x14ac:dyDescent="0.25">
      <c r="A3" s="31">
        <v>0</v>
      </c>
      <c r="B3" s="31">
        <v>0</v>
      </c>
      <c r="C3" s="16">
        <v>4000</v>
      </c>
      <c r="D3" s="11"/>
      <c r="F3" s="11"/>
      <c r="G3" s="31"/>
      <c r="H3" s="31"/>
      <c r="I3" s="16"/>
    </row>
    <row r="4" spans="1:9" x14ac:dyDescent="0.25">
      <c r="A4" s="31">
        <v>1</v>
      </c>
      <c r="B4" s="8">
        <v>0.1</v>
      </c>
      <c r="C4" s="16"/>
      <c r="D4" s="11"/>
      <c r="F4" s="11"/>
      <c r="G4" s="31"/>
      <c r="I4" s="16"/>
    </row>
    <row r="5" spans="1:9" x14ac:dyDescent="0.25">
      <c r="A5" s="11"/>
      <c r="B5" s="11"/>
      <c r="D5" s="11"/>
      <c r="F5" s="11"/>
      <c r="G5" s="11"/>
      <c r="H5" s="11"/>
    </row>
    <row r="6" spans="1:9" x14ac:dyDescent="0.25">
      <c r="A6" s="16"/>
      <c r="C6" s="11"/>
      <c r="D6" s="11"/>
      <c r="F6" s="11"/>
    </row>
    <row r="7" spans="1:9" x14ac:dyDescent="0.25">
      <c r="A7" s="16"/>
      <c r="B7" s="31"/>
      <c r="C7" s="11"/>
      <c r="D7" s="11"/>
      <c r="F7" s="11"/>
    </row>
    <row r="8" spans="1:9" x14ac:dyDescent="0.25">
      <c r="A8" s="16"/>
      <c r="C8" s="11"/>
      <c r="D8" s="11"/>
      <c r="F8" s="11"/>
    </row>
    <row r="9" spans="1:9" x14ac:dyDescent="0.25">
      <c r="A9" s="16"/>
      <c r="B9" s="31"/>
      <c r="C9" s="11"/>
      <c r="D9" s="11"/>
      <c r="F9" s="11"/>
    </row>
    <row r="10" spans="1:9" x14ac:dyDescent="0.25">
      <c r="A10" s="16"/>
      <c r="C10" s="11"/>
      <c r="D10" s="11"/>
      <c r="F10" s="11"/>
    </row>
    <row r="11" spans="1:9" x14ac:dyDescent="0.25">
      <c r="A11" s="16"/>
      <c r="B11" s="31"/>
      <c r="C11" s="11"/>
      <c r="D11" s="11"/>
      <c r="F11" s="11"/>
    </row>
    <row r="12" spans="1:9" x14ac:dyDescent="0.25">
      <c r="A12" s="16"/>
      <c r="C12" s="11"/>
      <c r="D12" s="11"/>
      <c r="F12" s="11"/>
    </row>
    <row r="13" spans="1:9" x14ac:dyDescent="0.25">
      <c r="A13" s="16"/>
      <c r="B13" s="31"/>
      <c r="C13" s="11"/>
      <c r="D13" s="11"/>
      <c r="F13" s="11"/>
    </row>
    <row r="14" spans="1:9" x14ac:dyDescent="0.25">
      <c r="A14" s="16"/>
      <c r="C14" s="11"/>
      <c r="D14" s="11"/>
      <c r="F14" s="11"/>
    </row>
    <row r="15" spans="1:9" x14ac:dyDescent="0.25">
      <c r="A15" s="16"/>
      <c r="B15" s="31"/>
      <c r="C15" s="11"/>
      <c r="D15" s="11"/>
      <c r="F15" s="11"/>
    </row>
    <row r="16" spans="1:9" x14ac:dyDescent="0.25">
      <c r="A16" s="16"/>
      <c r="C16" s="11"/>
      <c r="D16" s="11"/>
      <c r="F16" s="11"/>
    </row>
    <row r="17" spans="1:6" x14ac:dyDescent="0.25">
      <c r="A17" s="16"/>
      <c r="B17" s="31"/>
      <c r="C17" s="11"/>
      <c r="D17" s="11"/>
      <c r="F17" s="11"/>
    </row>
    <row r="18" spans="1:6" x14ac:dyDescent="0.25">
      <c r="A18" s="16"/>
      <c r="C18" s="11"/>
      <c r="D18" s="11"/>
      <c r="F18" s="11"/>
    </row>
    <row r="19" spans="1:6" x14ac:dyDescent="0.25">
      <c r="A19" s="16"/>
      <c r="B19" s="31"/>
      <c r="C19" s="11"/>
      <c r="D19" s="11"/>
      <c r="F19" s="11"/>
    </row>
    <row r="20" spans="1:6" x14ac:dyDescent="0.25">
      <c r="A20" s="16"/>
      <c r="C20" s="11"/>
      <c r="D20" s="11"/>
      <c r="F20" s="11"/>
    </row>
    <row r="21" spans="1:6" x14ac:dyDescent="0.25">
      <c r="A21" s="16"/>
      <c r="B21" s="31"/>
      <c r="C21" s="11"/>
      <c r="D21" s="11"/>
      <c r="F21" s="11"/>
    </row>
    <row r="22" spans="1:6" x14ac:dyDescent="0.25">
      <c r="A22" s="16"/>
      <c r="C22" s="11"/>
      <c r="D22" s="11"/>
      <c r="F22" s="11"/>
    </row>
    <row r="23" spans="1:6" x14ac:dyDescent="0.25">
      <c r="A23" s="16"/>
      <c r="B23" s="31"/>
      <c r="C23" s="11"/>
      <c r="D23" s="11"/>
      <c r="F23" s="11"/>
    </row>
    <row r="24" spans="1:6" x14ac:dyDescent="0.25">
      <c r="A24" s="16"/>
      <c r="C24" s="11"/>
      <c r="D24" s="11"/>
      <c r="F24" s="11"/>
    </row>
    <row r="25" spans="1:6" x14ac:dyDescent="0.25">
      <c r="A25" s="16"/>
      <c r="B25" s="31"/>
      <c r="C25" s="11"/>
      <c r="D25" s="11"/>
      <c r="F25" s="11"/>
    </row>
    <row r="26" spans="1:6" x14ac:dyDescent="0.25">
      <c r="A26" s="16"/>
      <c r="C26" s="11"/>
      <c r="D26" s="11"/>
      <c r="F26" s="11"/>
    </row>
    <row r="27" spans="1:6" x14ac:dyDescent="0.25">
      <c r="A27" s="16"/>
      <c r="B27" s="31"/>
      <c r="C27" s="11"/>
      <c r="D27" s="11"/>
      <c r="F27" s="11"/>
    </row>
    <row r="28" spans="1:6" x14ac:dyDescent="0.25">
      <c r="A28" s="16"/>
      <c r="C28" s="11"/>
      <c r="D28" s="11"/>
      <c r="F28" s="11"/>
    </row>
    <row r="29" spans="1:6" x14ac:dyDescent="0.25">
      <c r="A29" s="16"/>
      <c r="B29" s="31"/>
      <c r="C29" s="11"/>
      <c r="D29" s="11"/>
      <c r="F29" s="11"/>
    </row>
    <row r="30" spans="1:6" x14ac:dyDescent="0.25">
      <c r="A30" s="16"/>
      <c r="C30" s="11"/>
      <c r="D30" s="11"/>
      <c r="F30" s="11"/>
    </row>
    <row r="31" spans="1:6" x14ac:dyDescent="0.25">
      <c r="A31" s="16"/>
      <c r="B31" s="31"/>
      <c r="C31" s="11"/>
      <c r="D31" s="11"/>
      <c r="F31" s="11"/>
    </row>
    <row r="32" spans="1:6" x14ac:dyDescent="0.25">
      <c r="A32" s="16"/>
      <c r="C32" s="11"/>
      <c r="D32" s="11"/>
      <c r="F32" s="11"/>
    </row>
    <row r="33" spans="1:6" x14ac:dyDescent="0.25">
      <c r="A33" s="16"/>
      <c r="B33" s="31"/>
      <c r="C33" s="11"/>
      <c r="D33" s="11"/>
      <c r="F33" s="11"/>
    </row>
    <row r="34" spans="1:6" x14ac:dyDescent="0.25">
      <c r="A34" s="16"/>
      <c r="C34" s="11"/>
      <c r="D34" s="11"/>
      <c r="F34" s="11"/>
    </row>
    <row r="35" spans="1:6" x14ac:dyDescent="0.25">
      <c r="A35" s="16"/>
      <c r="B35" s="31"/>
      <c r="C35" s="11"/>
      <c r="D35" s="11"/>
      <c r="F35" s="11"/>
    </row>
    <row r="36" spans="1:6" x14ac:dyDescent="0.25">
      <c r="A36" s="16"/>
      <c r="C36" s="11"/>
      <c r="D36" s="11"/>
      <c r="F36" s="11"/>
    </row>
    <row r="37" spans="1:6" x14ac:dyDescent="0.25">
      <c r="A37" s="16"/>
      <c r="B37" s="31"/>
      <c r="C37" s="11"/>
      <c r="D37" s="11"/>
      <c r="F37" s="11"/>
    </row>
    <row r="38" spans="1:6" x14ac:dyDescent="0.25">
      <c r="A38" s="16"/>
      <c r="C38" s="11"/>
      <c r="D38" s="11"/>
      <c r="F38" s="11"/>
    </row>
    <row r="39" spans="1:6" x14ac:dyDescent="0.25">
      <c r="A39" s="16"/>
      <c r="B39" s="31"/>
      <c r="C39" s="11"/>
      <c r="D39" s="11"/>
      <c r="F39" s="11"/>
    </row>
    <row r="40" spans="1:6" x14ac:dyDescent="0.25">
      <c r="A40" s="16"/>
      <c r="C40" s="11"/>
      <c r="D40" s="11"/>
      <c r="F40" s="11"/>
    </row>
    <row r="41" spans="1:6" x14ac:dyDescent="0.25">
      <c r="A41" s="16"/>
      <c r="B41" s="31"/>
      <c r="C41" s="11"/>
      <c r="D41" s="11"/>
      <c r="F41" s="11"/>
    </row>
    <row r="42" spans="1:6" x14ac:dyDescent="0.25">
      <c r="A42" s="16"/>
      <c r="C42" s="11"/>
      <c r="D42" s="11"/>
      <c r="F42" s="11"/>
    </row>
    <row r="43" spans="1:6" x14ac:dyDescent="0.25">
      <c r="A43" s="16"/>
      <c r="B43" s="31"/>
      <c r="C43" s="11"/>
      <c r="D43" s="11"/>
      <c r="F43" s="11"/>
    </row>
    <row r="44" spans="1:6" x14ac:dyDescent="0.25">
      <c r="A44" s="16"/>
      <c r="C44" s="11"/>
      <c r="D44" s="11"/>
      <c r="F44" s="11"/>
    </row>
    <row r="45" spans="1:6" x14ac:dyDescent="0.25">
      <c r="A45" s="16"/>
      <c r="B45" s="31"/>
      <c r="C45" s="11"/>
      <c r="D45" s="11"/>
      <c r="F45" s="11"/>
    </row>
    <row r="46" spans="1:6" x14ac:dyDescent="0.25">
      <c r="A46" s="16"/>
      <c r="C46" s="11"/>
      <c r="D46" s="11"/>
      <c r="F46" s="11"/>
    </row>
    <row r="47" spans="1:6" x14ac:dyDescent="0.25">
      <c r="A47" s="16"/>
      <c r="B47" s="31"/>
      <c r="C47" s="11"/>
      <c r="D47" s="11"/>
      <c r="F47" s="11"/>
    </row>
    <row r="48" spans="1:6" x14ac:dyDescent="0.25">
      <c r="A48" s="16"/>
      <c r="C48" s="11"/>
      <c r="D48" s="11"/>
      <c r="F48" s="11"/>
    </row>
    <row r="49" spans="1:6" x14ac:dyDescent="0.25">
      <c r="A49" s="16"/>
      <c r="B49" s="31"/>
      <c r="C49" s="11"/>
      <c r="D49" s="11"/>
      <c r="F49" s="11"/>
    </row>
    <row r="50" spans="1:6" x14ac:dyDescent="0.25">
      <c r="A50" s="16"/>
      <c r="C50" s="11"/>
      <c r="D50" s="11"/>
      <c r="F50" s="11"/>
    </row>
    <row r="51" spans="1:6" x14ac:dyDescent="0.25">
      <c r="A51" s="16"/>
      <c r="B51" s="31"/>
      <c r="C51" s="11"/>
      <c r="D51" s="11"/>
      <c r="F51" s="11"/>
    </row>
    <row r="52" spans="1:6" x14ac:dyDescent="0.25">
      <c r="A52" s="16"/>
      <c r="C52" s="11"/>
      <c r="D52" s="11"/>
      <c r="F52" s="11"/>
    </row>
    <row r="53" spans="1:6" x14ac:dyDescent="0.25">
      <c r="A53" s="16"/>
      <c r="B53" s="31"/>
      <c r="C53" s="11"/>
      <c r="D53" s="11"/>
      <c r="F53" s="11"/>
    </row>
    <row r="54" spans="1:6" x14ac:dyDescent="0.25">
      <c r="A54" s="16"/>
      <c r="C54" s="11"/>
      <c r="D54" s="11"/>
      <c r="F54" s="11"/>
    </row>
    <row r="55" spans="1:6" x14ac:dyDescent="0.25">
      <c r="A55" s="16"/>
      <c r="B55" s="31"/>
      <c r="C55" s="11"/>
      <c r="D55" s="11"/>
      <c r="F55" s="11"/>
    </row>
    <row r="56" spans="1:6" x14ac:dyDescent="0.25">
      <c r="A56" s="16"/>
      <c r="C56" s="11"/>
      <c r="D56" s="11"/>
      <c r="F56" s="11"/>
    </row>
    <row r="57" spans="1:6" x14ac:dyDescent="0.25">
      <c r="A57" s="16"/>
      <c r="B57" s="31"/>
      <c r="C57" s="11"/>
      <c r="D57" s="11"/>
      <c r="F57" s="11"/>
    </row>
    <row r="58" spans="1:6" x14ac:dyDescent="0.25">
      <c r="A58" s="16"/>
      <c r="C58" s="11"/>
      <c r="D58" s="11"/>
      <c r="F58" s="11"/>
    </row>
    <row r="59" spans="1:6" x14ac:dyDescent="0.25">
      <c r="A59" s="16"/>
      <c r="B59" s="31"/>
      <c r="C59" s="11"/>
      <c r="D59" s="11"/>
      <c r="F59" s="11"/>
    </row>
    <row r="60" spans="1:6" x14ac:dyDescent="0.25">
      <c r="A60" s="16"/>
      <c r="C60" s="11"/>
      <c r="D60" s="11"/>
      <c r="F60" s="11"/>
    </row>
    <row r="61" spans="1:6" x14ac:dyDescent="0.25">
      <c r="A61" s="16"/>
      <c r="B61" s="31"/>
      <c r="C61" s="11"/>
      <c r="D61" s="11"/>
      <c r="F61" s="11"/>
    </row>
    <row r="62" spans="1:6" x14ac:dyDescent="0.25">
      <c r="A62" s="16"/>
      <c r="C62" s="11"/>
      <c r="D62" s="11"/>
      <c r="F62" s="11"/>
    </row>
    <row r="63" spans="1:6" x14ac:dyDescent="0.25">
      <c r="A63" s="16"/>
      <c r="B63" s="31"/>
      <c r="C63" s="11"/>
      <c r="D63" s="11"/>
      <c r="F63" s="11"/>
    </row>
    <row r="64" spans="1:6" x14ac:dyDescent="0.25">
      <c r="A64" s="16"/>
      <c r="C64" s="11"/>
      <c r="D64" s="11"/>
      <c r="F64" s="11"/>
    </row>
    <row r="65" spans="1:6" x14ac:dyDescent="0.25">
      <c r="A65" s="16"/>
      <c r="B65" s="31"/>
      <c r="C65" s="11"/>
      <c r="D65" s="11"/>
      <c r="F65" s="11"/>
    </row>
    <row r="66" spans="1:6" x14ac:dyDescent="0.25">
      <c r="A66" s="16"/>
      <c r="C66" s="11"/>
      <c r="D66" s="11"/>
      <c r="F66" s="11"/>
    </row>
    <row r="67" spans="1:6" x14ac:dyDescent="0.25">
      <c r="A67" s="16"/>
      <c r="B67" s="31"/>
      <c r="C67" s="11"/>
      <c r="D67" s="11"/>
      <c r="F67" s="11"/>
    </row>
    <row r="68" spans="1:6" x14ac:dyDescent="0.25">
      <c r="A68" s="16"/>
      <c r="C68" s="11"/>
      <c r="D68" s="11"/>
      <c r="F68" s="11"/>
    </row>
    <row r="69" spans="1:6" x14ac:dyDescent="0.25">
      <c r="A69" s="16"/>
      <c r="B69" s="31"/>
      <c r="C69" s="11"/>
      <c r="D69" s="11"/>
      <c r="F69" s="11"/>
    </row>
    <row r="70" spans="1:6" x14ac:dyDescent="0.25">
      <c r="A70" s="16"/>
      <c r="C70" s="11"/>
      <c r="D70" s="11"/>
      <c r="F70" s="11"/>
    </row>
    <row r="71" spans="1:6" x14ac:dyDescent="0.25">
      <c r="A71" s="16"/>
      <c r="B71" s="31"/>
      <c r="C71" s="11"/>
      <c r="D71" s="11"/>
      <c r="F71" s="11"/>
    </row>
    <row r="72" spans="1:6" x14ac:dyDescent="0.25">
      <c r="A72" s="16"/>
      <c r="C72" s="11"/>
      <c r="D72" s="11"/>
      <c r="F72" s="11"/>
    </row>
    <row r="73" spans="1:6" x14ac:dyDescent="0.25">
      <c r="A73" s="16"/>
      <c r="B73" s="31"/>
      <c r="C73" s="11"/>
      <c r="D73" s="11"/>
      <c r="F73" s="11"/>
    </row>
    <row r="74" spans="1:6" x14ac:dyDescent="0.25">
      <c r="A74" s="16"/>
      <c r="C74" s="11"/>
      <c r="D74" s="11"/>
      <c r="F74" s="11"/>
    </row>
    <row r="75" spans="1:6" x14ac:dyDescent="0.25">
      <c r="A75" s="16"/>
      <c r="B75" s="31"/>
      <c r="C75" s="11"/>
      <c r="D75" s="11"/>
      <c r="F75" s="11"/>
    </row>
    <row r="76" spans="1:6" x14ac:dyDescent="0.25">
      <c r="A76" s="16"/>
      <c r="C76" s="11"/>
      <c r="D76" s="11"/>
      <c r="F76" s="11"/>
    </row>
    <row r="77" spans="1:6" x14ac:dyDescent="0.25">
      <c r="A77" s="16"/>
      <c r="B77" s="31"/>
      <c r="C77" s="11"/>
      <c r="D77" s="11"/>
      <c r="F77" s="11"/>
    </row>
    <row r="78" spans="1:6" x14ac:dyDescent="0.25">
      <c r="A78" s="16"/>
      <c r="C78" s="11"/>
      <c r="D78" s="11"/>
      <c r="F78" s="11"/>
    </row>
    <row r="79" spans="1:6" x14ac:dyDescent="0.25">
      <c r="A79" s="16"/>
      <c r="B79" s="31"/>
      <c r="C79" s="11"/>
      <c r="D79" s="11"/>
      <c r="F79" s="11"/>
    </row>
    <row r="80" spans="1:6" x14ac:dyDescent="0.25">
      <c r="A80" s="16"/>
      <c r="C80" s="11"/>
      <c r="D80" s="11"/>
      <c r="F80" s="11"/>
    </row>
    <row r="81" spans="1:6" x14ac:dyDescent="0.25">
      <c r="A81" s="16"/>
      <c r="B81" s="31"/>
      <c r="C81" s="11"/>
      <c r="D81" s="11"/>
      <c r="F81" s="11"/>
    </row>
    <row r="82" spans="1:6" x14ac:dyDescent="0.25">
      <c r="A82" s="16"/>
      <c r="C82" s="11"/>
      <c r="D82" s="11"/>
      <c r="F82" s="11"/>
    </row>
    <row r="83" spans="1:6" x14ac:dyDescent="0.25">
      <c r="A83" s="16"/>
      <c r="B83" s="31"/>
      <c r="C83" s="11"/>
      <c r="D83" s="11"/>
      <c r="F83" s="11"/>
    </row>
    <row r="84" spans="1:6" x14ac:dyDescent="0.25">
      <c r="A84" s="16"/>
      <c r="C84" s="11"/>
      <c r="D84" s="11"/>
      <c r="F84" s="11"/>
    </row>
    <row r="85" spans="1:6" x14ac:dyDescent="0.25">
      <c r="A85" s="16"/>
      <c r="B85" s="31"/>
      <c r="C85" s="11"/>
      <c r="D85" s="11"/>
      <c r="F85" s="11"/>
    </row>
    <row r="86" spans="1:6" x14ac:dyDescent="0.25">
      <c r="A86" s="16"/>
      <c r="C86" s="11"/>
      <c r="D86" s="11"/>
      <c r="F86" s="11"/>
    </row>
    <row r="87" spans="1:6" x14ac:dyDescent="0.25">
      <c r="A87" s="16"/>
      <c r="B87" s="31"/>
      <c r="C87" s="11"/>
      <c r="D87" s="11"/>
      <c r="F87" s="11"/>
    </row>
    <row r="88" spans="1:6" x14ac:dyDescent="0.25">
      <c r="A88" s="16"/>
      <c r="C88" s="11"/>
      <c r="D88" s="11"/>
      <c r="F88" s="11"/>
    </row>
    <row r="89" spans="1:6" x14ac:dyDescent="0.25">
      <c r="A89" s="16"/>
      <c r="B89" s="31"/>
      <c r="C89" s="11"/>
      <c r="D89" s="11"/>
      <c r="F89" s="11"/>
    </row>
    <row r="90" spans="1:6" x14ac:dyDescent="0.25">
      <c r="A90" s="16"/>
      <c r="C90" s="11"/>
      <c r="D90" s="11"/>
      <c r="F90" s="11"/>
    </row>
    <row r="91" spans="1:6" x14ac:dyDescent="0.25">
      <c r="A91" s="16"/>
      <c r="B91" s="31"/>
      <c r="C91" s="11"/>
      <c r="D91" s="11"/>
      <c r="F91" s="11"/>
    </row>
    <row r="92" spans="1:6" x14ac:dyDescent="0.25">
      <c r="A92" s="16"/>
      <c r="C92" s="11"/>
      <c r="D92" s="11"/>
      <c r="F92" s="11"/>
    </row>
    <row r="93" spans="1:6" x14ac:dyDescent="0.25">
      <c r="A93" s="16"/>
      <c r="B93" s="31"/>
      <c r="C93" s="11"/>
      <c r="D93" s="11"/>
      <c r="F93" s="11"/>
    </row>
    <row r="94" spans="1:6" x14ac:dyDescent="0.25">
      <c r="A94" s="16"/>
      <c r="C94" s="11"/>
      <c r="D94" s="11"/>
      <c r="F94" s="11"/>
    </row>
    <row r="95" spans="1:6" x14ac:dyDescent="0.25">
      <c r="A95" s="16"/>
      <c r="B95" s="31"/>
      <c r="C95" s="11"/>
      <c r="D95" s="11"/>
      <c r="F95" s="11"/>
    </row>
    <row r="96" spans="1:6" x14ac:dyDescent="0.25">
      <c r="A96" s="16"/>
      <c r="C96" s="11"/>
      <c r="D96" s="11"/>
      <c r="F96" s="11"/>
    </row>
    <row r="97" spans="1:6" x14ac:dyDescent="0.25">
      <c r="A97" s="16"/>
      <c r="B97" s="31"/>
      <c r="C97" s="11"/>
      <c r="D97" s="11"/>
      <c r="F97" s="11"/>
    </row>
    <row r="98" spans="1:6" x14ac:dyDescent="0.25">
      <c r="A98" s="16"/>
      <c r="C98" s="11"/>
      <c r="D98" s="11"/>
      <c r="F98" s="11"/>
    </row>
    <row r="99" spans="1:6" x14ac:dyDescent="0.25">
      <c r="A99" s="16"/>
      <c r="B99" s="31"/>
      <c r="C99" s="11"/>
      <c r="D99" s="11"/>
      <c r="F99" s="11"/>
    </row>
    <row r="100" spans="1:6" x14ac:dyDescent="0.25">
      <c r="A100" s="16"/>
      <c r="C100" s="11"/>
      <c r="D100" s="11"/>
      <c r="F100" s="11"/>
    </row>
    <row r="101" spans="1:6" x14ac:dyDescent="0.25">
      <c r="A101" s="16"/>
      <c r="B101" s="31"/>
      <c r="C101" s="11"/>
      <c r="D101" s="11"/>
      <c r="F101" s="11"/>
    </row>
    <row r="102" spans="1:6" x14ac:dyDescent="0.25">
      <c r="A102" s="16"/>
      <c r="C102" s="11"/>
      <c r="D102" s="11"/>
      <c r="F102" s="11"/>
    </row>
    <row r="103" spans="1:6" x14ac:dyDescent="0.25">
      <c r="A103" s="16"/>
      <c r="B103" s="31"/>
      <c r="C103" s="11"/>
      <c r="D103" s="11"/>
      <c r="F103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CC92-CA86-4199-9619-7FD4CF029DE2}">
  <dimension ref="A1:AE103"/>
  <sheetViews>
    <sheetView zoomScaleNormal="100" workbookViewId="0">
      <selection activeCell="B1" sqref="B1"/>
    </sheetView>
  </sheetViews>
  <sheetFormatPr defaultRowHeight="15" x14ac:dyDescent="0.25"/>
  <cols>
    <col min="1" max="2" width="9.140625" style="8"/>
    <col min="3" max="3" width="12" style="8" bestFit="1" customWidth="1"/>
    <col min="4" max="4" width="6.28515625" style="8" bestFit="1" customWidth="1"/>
    <col min="5" max="5" width="12.42578125" style="8" bestFit="1" customWidth="1"/>
    <col min="6" max="6" width="6.28515625" style="8" bestFit="1" customWidth="1"/>
    <col min="7" max="7" width="13.85546875" style="8" bestFit="1" customWidth="1"/>
    <col min="8" max="16384" width="9.140625" style="8"/>
  </cols>
  <sheetData>
    <row r="1" spans="1:31" x14ac:dyDescent="0.25">
      <c r="A1" s="16" t="s">
        <v>0</v>
      </c>
      <c r="B1" s="17" t="s">
        <v>463</v>
      </c>
    </row>
    <row r="2" spans="1:31" x14ac:dyDescent="0.25">
      <c r="A2" s="16" t="s">
        <v>46</v>
      </c>
      <c r="B2" s="16" t="s">
        <v>47</v>
      </c>
      <c r="C2" s="16" t="s">
        <v>48</v>
      </c>
      <c r="D2" s="16" t="s">
        <v>49</v>
      </c>
      <c r="E2" s="16" t="s">
        <v>50</v>
      </c>
      <c r="F2" s="16" t="s">
        <v>51</v>
      </c>
      <c r="G2" s="16" t="s">
        <v>155</v>
      </c>
      <c r="H2" s="16" t="s">
        <v>156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 spans="1:31" x14ac:dyDescent="0.25">
      <c r="A3" s="16" t="s">
        <v>53</v>
      </c>
      <c r="B3" s="8">
        <v>0</v>
      </c>
      <c r="C3" s="8">
        <v>0</v>
      </c>
      <c r="D3" s="8">
        <v>0.01</v>
      </c>
      <c r="E3" s="8">
        <v>0</v>
      </c>
      <c r="F3" s="8">
        <v>0.01</v>
      </c>
      <c r="G3" s="8">
        <v>0</v>
      </c>
      <c r="H3" s="8">
        <v>0.01</v>
      </c>
      <c r="I3" s="16"/>
      <c r="K3" s="16"/>
      <c r="M3" s="16"/>
      <c r="O3" s="16"/>
      <c r="Q3" s="16"/>
      <c r="S3" s="16"/>
      <c r="U3" s="16"/>
      <c r="W3" s="16"/>
      <c r="Y3" s="16"/>
      <c r="AA3" s="16"/>
    </row>
    <row r="4" spans="1:31" x14ac:dyDescent="0.25">
      <c r="A4" s="16" t="s">
        <v>54</v>
      </c>
      <c r="B4" s="8">
        <v>61</v>
      </c>
      <c r="C4" s="8">
        <v>2.4899999999999999E-2</v>
      </c>
      <c r="D4" s="8">
        <v>0.01</v>
      </c>
      <c r="E4" s="8">
        <v>6.2206999999999998E-2</v>
      </c>
      <c r="F4" s="8">
        <v>0.01</v>
      </c>
      <c r="G4" s="8">
        <v>1.9654E-3</v>
      </c>
      <c r="H4" s="8">
        <v>0.01</v>
      </c>
      <c r="I4" s="16"/>
      <c r="K4" s="16"/>
      <c r="M4" s="16"/>
      <c r="O4" s="16"/>
      <c r="Q4" s="16"/>
      <c r="S4" s="16"/>
      <c r="U4" s="16"/>
      <c r="W4" s="16"/>
      <c r="Y4" s="16"/>
      <c r="AA4" s="16"/>
    </row>
    <row r="5" spans="1:31" x14ac:dyDescent="0.25">
      <c r="A5" s="16" t="s">
        <v>55</v>
      </c>
      <c r="B5" s="8">
        <v>121</v>
      </c>
      <c r="C5" s="8">
        <v>2.2994000000000001E-2</v>
      </c>
      <c r="D5" s="8">
        <v>0.01</v>
      </c>
      <c r="E5" s="8">
        <v>0.40715000000000001</v>
      </c>
      <c r="F5" s="8">
        <v>0.03</v>
      </c>
      <c r="G5" s="8">
        <v>2.1974999999999998E-3</v>
      </c>
      <c r="H5" s="8">
        <v>0.01</v>
      </c>
      <c r="I5" s="16"/>
      <c r="K5" s="16"/>
      <c r="M5" s="16"/>
      <c r="O5" s="16"/>
      <c r="Q5" s="16"/>
      <c r="S5" s="16"/>
      <c r="U5" s="16"/>
      <c r="W5" s="16"/>
      <c r="Y5" s="16"/>
      <c r="AA5" s="16"/>
    </row>
    <row r="6" spans="1:31" x14ac:dyDescent="0.25">
      <c r="A6" s="16" t="s">
        <v>56</v>
      </c>
      <c r="B6" s="8">
        <v>301</v>
      </c>
      <c r="C6" s="8">
        <v>2.8903999999999999E-2</v>
      </c>
      <c r="D6" s="8">
        <v>0.01</v>
      </c>
      <c r="E6" s="8">
        <v>0.31900000000000001</v>
      </c>
      <c r="F6" s="8">
        <v>0.01</v>
      </c>
      <c r="G6" s="8">
        <v>2.0119000000000001E-2</v>
      </c>
      <c r="H6" s="8">
        <v>0.01</v>
      </c>
      <c r="I6" s="16"/>
      <c r="K6" s="16"/>
      <c r="M6" s="16"/>
      <c r="O6" s="16"/>
      <c r="Q6" s="16"/>
      <c r="S6" s="16"/>
      <c r="U6" s="16"/>
      <c r="W6" s="16"/>
      <c r="Y6" s="16"/>
      <c r="AA6" s="16"/>
    </row>
    <row r="7" spans="1:31" x14ac:dyDescent="0.25">
      <c r="A7" s="16" t="s">
        <v>57</v>
      </c>
      <c r="B7" s="8">
        <v>601</v>
      </c>
      <c r="C7" s="8">
        <v>2.7942000000000002E-2</v>
      </c>
      <c r="D7" s="8">
        <v>0.01</v>
      </c>
      <c r="E7" s="8">
        <v>0.20591999999999999</v>
      </c>
      <c r="F7" s="8">
        <v>0.02</v>
      </c>
      <c r="G7" s="8">
        <v>0.22158</v>
      </c>
      <c r="H7" s="8">
        <v>0.02</v>
      </c>
      <c r="I7" s="16"/>
      <c r="K7" s="16"/>
      <c r="M7" s="16"/>
      <c r="O7" s="16"/>
      <c r="Q7" s="16"/>
      <c r="S7" s="16"/>
      <c r="U7" s="16"/>
      <c r="W7" s="16"/>
      <c r="Y7" s="16"/>
      <c r="AA7" s="16"/>
    </row>
    <row r="8" spans="1:31" x14ac:dyDescent="0.25">
      <c r="A8" s="16" t="s">
        <v>58</v>
      </c>
      <c r="B8" s="8">
        <v>901</v>
      </c>
      <c r="C8" s="8">
        <v>3.5465000000000003E-2</v>
      </c>
      <c r="D8" s="8">
        <v>0.01</v>
      </c>
      <c r="E8" s="8">
        <v>0.14706</v>
      </c>
      <c r="F8" s="8">
        <v>0.02</v>
      </c>
      <c r="G8" s="8">
        <v>0.52331000000000005</v>
      </c>
      <c r="H8" s="8">
        <v>0.03</v>
      </c>
      <c r="I8" s="16"/>
      <c r="K8" s="16"/>
      <c r="M8" s="16"/>
      <c r="O8" s="16"/>
      <c r="Q8" s="16"/>
      <c r="S8" s="16"/>
      <c r="U8" s="16"/>
      <c r="W8" s="16"/>
      <c r="Y8" s="16"/>
      <c r="AA8" s="16"/>
    </row>
    <row r="9" spans="1:31" x14ac:dyDescent="0.25">
      <c r="A9" s="16" t="s">
        <v>59</v>
      </c>
      <c r="B9" s="8">
        <v>1801</v>
      </c>
      <c r="C9" s="8">
        <v>2.1229000000000001E-2</v>
      </c>
      <c r="D9" s="8">
        <v>0.01</v>
      </c>
      <c r="E9" s="8">
        <v>0.12542</v>
      </c>
      <c r="F9" s="8">
        <v>0.02</v>
      </c>
      <c r="G9" s="8">
        <v>0.85846</v>
      </c>
      <c r="H9" s="8">
        <v>0.1</v>
      </c>
      <c r="I9" s="16"/>
      <c r="K9" s="16"/>
      <c r="M9" s="16"/>
      <c r="O9" s="16"/>
      <c r="Q9" s="16"/>
      <c r="S9" s="16"/>
      <c r="U9" s="16"/>
      <c r="W9" s="16"/>
      <c r="Y9" s="16"/>
      <c r="AA9" s="16"/>
    </row>
    <row r="10" spans="1:31" x14ac:dyDescent="0.25">
      <c r="A10" s="16" t="s">
        <v>60</v>
      </c>
      <c r="B10" s="8">
        <v>3601</v>
      </c>
      <c r="C10" s="8">
        <v>2.0629999999999999E-2</v>
      </c>
      <c r="D10" s="8">
        <v>0.01</v>
      </c>
      <c r="E10" s="8">
        <v>6.7826999999999998E-2</v>
      </c>
      <c r="F10" s="8">
        <v>0.01</v>
      </c>
      <c r="G10" s="8">
        <v>0.65980000000000005</v>
      </c>
      <c r="H10" s="8">
        <v>2.5000000000000001E-2</v>
      </c>
      <c r="I10" s="16"/>
      <c r="K10" s="16"/>
      <c r="M10" s="16"/>
      <c r="O10" s="16"/>
      <c r="Q10" s="16"/>
      <c r="S10" s="16"/>
      <c r="U10" s="16"/>
      <c r="W10" s="16"/>
      <c r="Y10" s="16"/>
      <c r="AA10" s="16"/>
    </row>
    <row r="11" spans="1:31" x14ac:dyDescent="0.25">
      <c r="A11" s="16"/>
      <c r="B11" s="31"/>
      <c r="C11" s="11"/>
      <c r="D11" s="11"/>
      <c r="F11" s="11"/>
    </row>
    <row r="12" spans="1:31" x14ac:dyDescent="0.25">
      <c r="A12" s="16"/>
      <c r="C12" s="11"/>
      <c r="D12" s="11"/>
      <c r="F12" s="11"/>
    </row>
    <row r="13" spans="1:31" x14ac:dyDescent="0.25">
      <c r="A13" s="16"/>
      <c r="B13" s="31"/>
      <c r="C13" s="11"/>
      <c r="D13" s="11"/>
      <c r="F13" s="11"/>
    </row>
    <row r="14" spans="1:31" x14ac:dyDescent="0.25">
      <c r="A14" s="16"/>
      <c r="C14" s="11"/>
      <c r="D14" s="11"/>
      <c r="F14" s="11"/>
    </row>
    <row r="15" spans="1:31" x14ac:dyDescent="0.25">
      <c r="A15" s="16"/>
      <c r="B15" s="31"/>
      <c r="C15" s="11"/>
      <c r="D15" s="11"/>
      <c r="F15" s="11"/>
    </row>
    <row r="16" spans="1:31" x14ac:dyDescent="0.25">
      <c r="A16" s="16"/>
      <c r="C16" s="11"/>
      <c r="D16" s="11"/>
      <c r="F16" s="11"/>
    </row>
    <row r="17" spans="1:6" x14ac:dyDescent="0.25">
      <c r="A17" s="16"/>
      <c r="B17" s="31"/>
      <c r="C17" s="11"/>
      <c r="D17" s="11"/>
      <c r="F17" s="11"/>
    </row>
    <row r="18" spans="1:6" x14ac:dyDescent="0.25">
      <c r="A18" s="16"/>
      <c r="C18" s="11"/>
      <c r="D18" s="11"/>
      <c r="F18" s="11"/>
    </row>
    <row r="19" spans="1:6" x14ac:dyDescent="0.25">
      <c r="A19" s="16"/>
      <c r="B19" s="31"/>
      <c r="C19" s="11"/>
      <c r="D19" s="11"/>
      <c r="F19" s="11"/>
    </row>
    <row r="20" spans="1:6" x14ac:dyDescent="0.25">
      <c r="A20" s="16"/>
      <c r="C20" s="11"/>
      <c r="D20" s="11"/>
      <c r="F20" s="11"/>
    </row>
    <row r="21" spans="1:6" x14ac:dyDescent="0.25">
      <c r="A21" s="16"/>
      <c r="B21" s="31"/>
      <c r="C21" s="11"/>
      <c r="D21" s="11"/>
      <c r="F21" s="11"/>
    </row>
    <row r="22" spans="1:6" x14ac:dyDescent="0.25">
      <c r="A22" s="16"/>
      <c r="C22" s="11"/>
      <c r="D22" s="11"/>
      <c r="F22" s="11"/>
    </row>
    <row r="23" spans="1:6" x14ac:dyDescent="0.25">
      <c r="A23" s="16"/>
      <c r="B23" s="31"/>
      <c r="C23" s="11"/>
      <c r="D23" s="11"/>
      <c r="F23" s="11"/>
    </row>
    <row r="24" spans="1:6" x14ac:dyDescent="0.25">
      <c r="A24" s="16"/>
      <c r="C24" s="11"/>
      <c r="D24" s="11"/>
      <c r="F24" s="11"/>
    </row>
    <row r="25" spans="1:6" x14ac:dyDescent="0.25">
      <c r="A25" s="16"/>
      <c r="B25" s="31"/>
      <c r="C25" s="11"/>
      <c r="D25" s="11"/>
      <c r="F25" s="11"/>
    </row>
    <row r="26" spans="1:6" x14ac:dyDescent="0.25">
      <c r="A26" s="16"/>
      <c r="C26" s="11"/>
      <c r="D26" s="11"/>
      <c r="F26" s="11"/>
    </row>
    <row r="27" spans="1:6" x14ac:dyDescent="0.25">
      <c r="A27" s="16"/>
      <c r="B27" s="31"/>
      <c r="C27" s="11"/>
      <c r="D27" s="11"/>
      <c r="F27" s="11"/>
    </row>
    <row r="28" spans="1:6" x14ac:dyDescent="0.25">
      <c r="A28" s="16"/>
      <c r="C28" s="11"/>
      <c r="D28" s="11"/>
      <c r="F28" s="11"/>
    </row>
    <row r="29" spans="1:6" x14ac:dyDescent="0.25">
      <c r="A29" s="16"/>
      <c r="B29" s="31"/>
      <c r="C29" s="11"/>
      <c r="D29" s="11"/>
      <c r="F29" s="11"/>
    </row>
    <row r="30" spans="1:6" x14ac:dyDescent="0.25">
      <c r="A30" s="16"/>
      <c r="C30" s="11"/>
      <c r="D30" s="11"/>
      <c r="F30" s="11"/>
    </row>
    <row r="31" spans="1:6" x14ac:dyDescent="0.25">
      <c r="A31" s="16"/>
      <c r="B31" s="31"/>
      <c r="C31" s="11"/>
      <c r="D31" s="11"/>
      <c r="F31" s="11"/>
    </row>
    <row r="32" spans="1:6" x14ac:dyDescent="0.25">
      <c r="A32" s="16"/>
      <c r="C32" s="11"/>
      <c r="D32" s="11"/>
      <c r="F32" s="11"/>
    </row>
    <row r="33" spans="1:6" x14ac:dyDescent="0.25">
      <c r="A33" s="16"/>
      <c r="B33" s="31"/>
      <c r="C33" s="11"/>
      <c r="D33" s="11"/>
      <c r="F33" s="11"/>
    </row>
    <row r="34" spans="1:6" x14ac:dyDescent="0.25">
      <c r="A34" s="16"/>
      <c r="C34" s="11"/>
      <c r="D34" s="11"/>
      <c r="F34" s="11"/>
    </row>
    <row r="35" spans="1:6" x14ac:dyDescent="0.25">
      <c r="A35" s="16"/>
      <c r="B35" s="31"/>
      <c r="C35" s="11"/>
      <c r="D35" s="11"/>
      <c r="F35" s="11"/>
    </row>
    <row r="36" spans="1:6" x14ac:dyDescent="0.25">
      <c r="A36" s="16"/>
      <c r="C36" s="11"/>
      <c r="D36" s="11"/>
      <c r="F36" s="11"/>
    </row>
    <row r="37" spans="1:6" x14ac:dyDescent="0.25">
      <c r="A37" s="16"/>
      <c r="B37" s="31"/>
      <c r="C37" s="11"/>
      <c r="D37" s="11"/>
      <c r="F37" s="11"/>
    </row>
    <row r="38" spans="1:6" x14ac:dyDescent="0.25">
      <c r="A38" s="16"/>
      <c r="C38" s="11"/>
      <c r="D38" s="11"/>
      <c r="F38" s="11"/>
    </row>
    <row r="39" spans="1:6" x14ac:dyDescent="0.25">
      <c r="A39" s="16"/>
      <c r="B39" s="31"/>
      <c r="C39" s="11"/>
      <c r="D39" s="11"/>
      <c r="F39" s="11"/>
    </row>
    <row r="40" spans="1:6" x14ac:dyDescent="0.25">
      <c r="A40" s="16"/>
      <c r="C40" s="11"/>
      <c r="D40" s="11"/>
      <c r="F40" s="11"/>
    </row>
    <row r="41" spans="1:6" x14ac:dyDescent="0.25">
      <c r="A41" s="16"/>
      <c r="B41" s="31"/>
      <c r="C41" s="11"/>
      <c r="D41" s="11"/>
      <c r="F41" s="11"/>
    </row>
    <row r="42" spans="1:6" x14ac:dyDescent="0.25">
      <c r="A42" s="16"/>
      <c r="C42" s="11"/>
      <c r="D42" s="11"/>
      <c r="F42" s="11"/>
    </row>
    <row r="43" spans="1:6" x14ac:dyDescent="0.25">
      <c r="A43" s="16"/>
      <c r="B43" s="31"/>
      <c r="C43" s="11"/>
      <c r="D43" s="11"/>
      <c r="F43" s="11"/>
    </row>
    <row r="44" spans="1:6" x14ac:dyDescent="0.25">
      <c r="A44" s="16"/>
      <c r="C44" s="11"/>
      <c r="D44" s="11"/>
      <c r="F44" s="11"/>
    </row>
    <row r="45" spans="1:6" x14ac:dyDescent="0.25">
      <c r="A45" s="16"/>
      <c r="B45" s="31"/>
      <c r="C45" s="11"/>
      <c r="D45" s="11"/>
      <c r="F45" s="11"/>
    </row>
    <row r="46" spans="1:6" x14ac:dyDescent="0.25">
      <c r="A46" s="16"/>
      <c r="C46" s="11"/>
      <c r="D46" s="11"/>
      <c r="F46" s="11"/>
    </row>
    <row r="47" spans="1:6" x14ac:dyDescent="0.25">
      <c r="A47" s="16"/>
      <c r="B47" s="31"/>
      <c r="C47" s="11"/>
      <c r="D47" s="11"/>
      <c r="F47" s="11"/>
    </row>
    <row r="48" spans="1:6" x14ac:dyDescent="0.25">
      <c r="A48" s="16"/>
      <c r="C48" s="11"/>
      <c r="D48" s="11"/>
      <c r="F48" s="11"/>
    </row>
    <row r="49" spans="1:6" x14ac:dyDescent="0.25">
      <c r="A49" s="16"/>
      <c r="B49" s="31"/>
      <c r="C49" s="11"/>
      <c r="D49" s="11"/>
      <c r="F49" s="11"/>
    </row>
    <row r="50" spans="1:6" x14ac:dyDescent="0.25">
      <c r="A50" s="16"/>
      <c r="C50" s="11"/>
      <c r="D50" s="11"/>
      <c r="F50" s="11"/>
    </row>
    <row r="51" spans="1:6" x14ac:dyDescent="0.25">
      <c r="A51" s="16"/>
      <c r="B51" s="31"/>
      <c r="C51" s="11"/>
      <c r="D51" s="11"/>
      <c r="F51" s="11"/>
    </row>
    <row r="52" spans="1:6" x14ac:dyDescent="0.25">
      <c r="A52" s="16"/>
      <c r="C52" s="11"/>
      <c r="D52" s="11"/>
      <c r="F52" s="11"/>
    </row>
    <row r="53" spans="1:6" x14ac:dyDescent="0.25">
      <c r="A53" s="16"/>
      <c r="B53" s="31"/>
      <c r="C53" s="11"/>
      <c r="D53" s="11"/>
      <c r="F53" s="11"/>
    </row>
    <row r="54" spans="1:6" x14ac:dyDescent="0.25">
      <c r="A54" s="16"/>
      <c r="C54" s="11"/>
      <c r="D54" s="11"/>
      <c r="F54" s="11"/>
    </row>
    <row r="55" spans="1:6" x14ac:dyDescent="0.25">
      <c r="A55" s="16"/>
      <c r="B55" s="31"/>
      <c r="C55" s="11"/>
      <c r="D55" s="11"/>
      <c r="F55" s="11"/>
    </row>
    <row r="56" spans="1:6" x14ac:dyDescent="0.25">
      <c r="A56" s="16"/>
      <c r="C56" s="11"/>
      <c r="D56" s="11"/>
      <c r="F56" s="11"/>
    </row>
    <row r="57" spans="1:6" x14ac:dyDescent="0.25">
      <c r="A57" s="16"/>
      <c r="B57" s="31"/>
      <c r="C57" s="11"/>
      <c r="D57" s="11"/>
      <c r="F57" s="11"/>
    </row>
    <row r="58" spans="1:6" x14ac:dyDescent="0.25">
      <c r="A58" s="16"/>
      <c r="C58" s="11"/>
      <c r="D58" s="11"/>
      <c r="F58" s="11"/>
    </row>
    <row r="59" spans="1:6" x14ac:dyDescent="0.25">
      <c r="A59" s="16"/>
      <c r="B59" s="31"/>
      <c r="C59" s="11"/>
      <c r="D59" s="11"/>
      <c r="F59" s="11"/>
    </row>
    <row r="60" spans="1:6" x14ac:dyDescent="0.25">
      <c r="A60" s="16"/>
      <c r="C60" s="11"/>
      <c r="D60" s="11"/>
      <c r="F60" s="11"/>
    </row>
    <row r="61" spans="1:6" x14ac:dyDescent="0.25">
      <c r="A61" s="16"/>
      <c r="B61" s="31"/>
      <c r="C61" s="11"/>
      <c r="D61" s="11"/>
      <c r="F61" s="11"/>
    </row>
    <row r="62" spans="1:6" x14ac:dyDescent="0.25">
      <c r="A62" s="16"/>
      <c r="C62" s="11"/>
      <c r="D62" s="11"/>
      <c r="F62" s="11"/>
    </row>
    <row r="63" spans="1:6" x14ac:dyDescent="0.25">
      <c r="A63" s="16"/>
      <c r="B63" s="31"/>
      <c r="C63" s="11"/>
      <c r="D63" s="11"/>
      <c r="F63" s="11"/>
    </row>
    <row r="64" spans="1:6" x14ac:dyDescent="0.25">
      <c r="A64" s="16"/>
      <c r="C64" s="11"/>
      <c r="D64" s="11"/>
      <c r="F64" s="11"/>
    </row>
    <row r="65" spans="1:6" x14ac:dyDescent="0.25">
      <c r="A65" s="16"/>
      <c r="B65" s="31"/>
      <c r="C65" s="11"/>
      <c r="D65" s="11"/>
      <c r="F65" s="11"/>
    </row>
    <row r="66" spans="1:6" x14ac:dyDescent="0.25">
      <c r="A66" s="16"/>
      <c r="C66" s="11"/>
      <c r="D66" s="11"/>
      <c r="F66" s="11"/>
    </row>
    <row r="67" spans="1:6" x14ac:dyDescent="0.25">
      <c r="A67" s="16"/>
      <c r="B67" s="31"/>
      <c r="C67" s="11"/>
      <c r="D67" s="11"/>
      <c r="F67" s="11"/>
    </row>
    <row r="68" spans="1:6" x14ac:dyDescent="0.25">
      <c r="A68" s="16"/>
      <c r="C68" s="11"/>
      <c r="D68" s="11"/>
      <c r="F68" s="11"/>
    </row>
    <row r="69" spans="1:6" x14ac:dyDescent="0.25">
      <c r="A69" s="16"/>
      <c r="B69" s="31"/>
      <c r="C69" s="11"/>
      <c r="D69" s="11"/>
      <c r="F69" s="11"/>
    </row>
    <row r="70" spans="1:6" x14ac:dyDescent="0.25">
      <c r="A70" s="16"/>
      <c r="C70" s="11"/>
      <c r="D70" s="11"/>
      <c r="F70" s="11"/>
    </row>
    <row r="71" spans="1:6" x14ac:dyDescent="0.25">
      <c r="A71" s="16"/>
      <c r="B71" s="31"/>
      <c r="C71" s="11"/>
      <c r="D71" s="11"/>
      <c r="F71" s="11"/>
    </row>
    <row r="72" spans="1:6" x14ac:dyDescent="0.25">
      <c r="A72" s="16"/>
      <c r="C72" s="11"/>
      <c r="D72" s="11"/>
      <c r="F72" s="11"/>
    </row>
    <row r="73" spans="1:6" x14ac:dyDescent="0.25">
      <c r="A73" s="16"/>
      <c r="B73" s="31"/>
      <c r="C73" s="11"/>
      <c r="D73" s="11"/>
      <c r="F73" s="11"/>
    </row>
    <row r="74" spans="1:6" x14ac:dyDescent="0.25">
      <c r="A74" s="16"/>
      <c r="C74" s="11"/>
      <c r="D74" s="11"/>
      <c r="F74" s="11"/>
    </row>
    <row r="75" spans="1:6" x14ac:dyDescent="0.25">
      <c r="A75" s="16"/>
      <c r="B75" s="31"/>
      <c r="C75" s="11"/>
      <c r="D75" s="11"/>
      <c r="F75" s="11"/>
    </row>
    <row r="76" spans="1:6" x14ac:dyDescent="0.25">
      <c r="A76" s="16"/>
      <c r="C76" s="11"/>
      <c r="D76" s="11"/>
      <c r="F76" s="11"/>
    </row>
    <row r="77" spans="1:6" x14ac:dyDescent="0.25">
      <c r="A77" s="16"/>
      <c r="B77" s="31"/>
      <c r="C77" s="11"/>
      <c r="D77" s="11"/>
      <c r="F77" s="11"/>
    </row>
    <row r="78" spans="1:6" x14ac:dyDescent="0.25">
      <c r="A78" s="16"/>
      <c r="C78" s="11"/>
      <c r="D78" s="11"/>
      <c r="F78" s="11"/>
    </row>
    <row r="79" spans="1:6" x14ac:dyDescent="0.25">
      <c r="A79" s="16"/>
      <c r="B79" s="31"/>
      <c r="C79" s="11"/>
      <c r="D79" s="11"/>
      <c r="F79" s="11"/>
    </row>
    <row r="80" spans="1:6" x14ac:dyDescent="0.25">
      <c r="A80" s="16"/>
      <c r="C80" s="11"/>
      <c r="D80" s="11"/>
      <c r="F80" s="11"/>
    </row>
    <row r="81" spans="1:6" x14ac:dyDescent="0.25">
      <c r="A81" s="16"/>
      <c r="B81" s="31"/>
      <c r="C81" s="11"/>
      <c r="D81" s="11"/>
      <c r="F81" s="11"/>
    </row>
    <row r="82" spans="1:6" x14ac:dyDescent="0.25">
      <c r="A82" s="16"/>
      <c r="C82" s="11"/>
      <c r="D82" s="11"/>
      <c r="F82" s="11"/>
    </row>
    <row r="83" spans="1:6" x14ac:dyDescent="0.25">
      <c r="A83" s="16"/>
      <c r="B83" s="31"/>
      <c r="C83" s="11"/>
      <c r="D83" s="11"/>
      <c r="F83" s="11"/>
    </row>
    <row r="84" spans="1:6" x14ac:dyDescent="0.25">
      <c r="A84" s="16"/>
      <c r="C84" s="11"/>
      <c r="D84" s="11"/>
      <c r="F84" s="11"/>
    </row>
    <row r="85" spans="1:6" x14ac:dyDescent="0.25">
      <c r="A85" s="16"/>
      <c r="B85" s="31"/>
      <c r="C85" s="11"/>
      <c r="D85" s="11"/>
      <c r="F85" s="11"/>
    </row>
    <row r="86" spans="1:6" x14ac:dyDescent="0.25">
      <c r="A86" s="16"/>
      <c r="C86" s="11"/>
      <c r="D86" s="11"/>
      <c r="F86" s="11"/>
    </row>
    <row r="87" spans="1:6" x14ac:dyDescent="0.25">
      <c r="A87" s="16"/>
      <c r="B87" s="31"/>
      <c r="C87" s="11"/>
      <c r="D87" s="11"/>
      <c r="F87" s="11"/>
    </row>
    <row r="88" spans="1:6" x14ac:dyDescent="0.25">
      <c r="A88" s="16"/>
      <c r="C88" s="11"/>
      <c r="D88" s="11"/>
      <c r="F88" s="11"/>
    </row>
    <row r="89" spans="1:6" x14ac:dyDescent="0.25">
      <c r="A89" s="16"/>
      <c r="B89" s="31"/>
      <c r="C89" s="11"/>
      <c r="D89" s="11"/>
      <c r="F89" s="11"/>
    </row>
    <row r="90" spans="1:6" x14ac:dyDescent="0.25">
      <c r="A90" s="16"/>
      <c r="C90" s="11"/>
      <c r="D90" s="11"/>
      <c r="F90" s="11"/>
    </row>
    <row r="91" spans="1:6" x14ac:dyDescent="0.25">
      <c r="A91" s="16"/>
      <c r="B91" s="31"/>
      <c r="C91" s="11"/>
      <c r="D91" s="11"/>
      <c r="F91" s="11"/>
    </row>
    <row r="92" spans="1:6" x14ac:dyDescent="0.25">
      <c r="A92" s="16"/>
      <c r="C92" s="11"/>
      <c r="D92" s="11"/>
      <c r="F92" s="11"/>
    </row>
    <row r="93" spans="1:6" x14ac:dyDescent="0.25">
      <c r="A93" s="16"/>
      <c r="B93" s="31"/>
      <c r="C93" s="11"/>
      <c r="D93" s="11"/>
      <c r="F93" s="11"/>
    </row>
    <row r="94" spans="1:6" x14ac:dyDescent="0.25">
      <c r="A94" s="16"/>
      <c r="C94" s="11"/>
      <c r="D94" s="11"/>
      <c r="F94" s="11"/>
    </row>
    <row r="95" spans="1:6" x14ac:dyDescent="0.25">
      <c r="A95" s="16"/>
      <c r="B95" s="31"/>
      <c r="C95" s="11"/>
      <c r="D95" s="11"/>
      <c r="F95" s="11"/>
    </row>
    <row r="96" spans="1:6" x14ac:dyDescent="0.25">
      <c r="A96" s="16"/>
      <c r="C96" s="11"/>
      <c r="D96" s="11"/>
      <c r="F96" s="11"/>
    </row>
    <row r="97" spans="1:6" x14ac:dyDescent="0.25">
      <c r="A97" s="16"/>
      <c r="B97" s="31"/>
      <c r="C97" s="11"/>
      <c r="D97" s="11"/>
      <c r="F97" s="11"/>
    </row>
    <row r="98" spans="1:6" x14ac:dyDescent="0.25">
      <c r="A98" s="16"/>
      <c r="C98" s="11"/>
      <c r="D98" s="11"/>
      <c r="F98" s="11"/>
    </row>
    <row r="99" spans="1:6" x14ac:dyDescent="0.25">
      <c r="A99" s="16"/>
      <c r="B99" s="31"/>
      <c r="C99" s="11"/>
      <c r="D99" s="11"/>
      <c r="F99" s="11"/>
    </row>
    <row r="100" spans="1:6" x14ac:dyDescent="0.25">
      <c r="A100" s="16"/>
      <c r="C100" s="11"/>
      <c r="D100" s="11"/>
      <c r="F100" s="11"/>
    </row>
    <row r="101" spans="1:6" x14ac:dyDescent="0.25">
      <c r="A101" s="16"/>
      <c r="B101" s="31"/>
      <c r="C101" s="11"/>
      <c r="D101" s="11"/>
      <c r="F101" s="11"/>
    </row>
    <row r="102" spans="1:6" x14ac:dyDescent="0.25">
      <c r="A102" s="16"/>
      <c r="C102" s="11"/>
      <c r="D102" s="11"/>
      <c r="F102" s="11"/>
    </row>
    <row r="103" spans="1:6" x14ac:dyDescent="0.25">
      <c r="A103" s="16"/>
      <c r="B103" s="31"/>
      <c r="C103" s="11"/>
      <c r="D103" s="11"/>
      <c r="F103" s="11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A43B-F43C-4851-B84A-44342D0F7ADA}">
  <dimension ref="A1:I103"/>
  <sheetViews>
    <sheetView workbookViewId="0">
      <selection activeCell="B1" sqref="B1"/>
    </sheetView>
  </sheetViews>
  <sheetFormatPr defaultColWidth="15.5703125" defaultRowHeight="15" x14ac:dyDescent="0.25"/>
  <cols>
    <col min="1" max="16384" width="15.5703125" style="8"/>
  </cols>
  <sheetData>
    <row r="1" spans="1:9" x14ac:dyDescent="0.25">
      <c r="A1" s="16" t="s">
        <v>0</v>
      </c>
      <c r="B1" s="17" t="s">
        <v>464</v>
      </c>
    </row>
    <row r="2" spans="1:9" x14ac:dyDescent="0.25">
      <c r="A2" s="8" t="s">
        <v>158</v>
      </c>
      <c r="B2" s="16" t="s">
        <v>154</v>
      </c>
      <c r="C2" s="16" t="s">
        <v>52</v>
      </c>
      <c r="D2" s="16"/>
      <c r="E2" s="16"/>
      <c r="F2" s="16"/>
      <c r="H2" s="16"/>
      <c r="I2" s="16"/>
    </row>
    <row r="3" spans="1:9" x14ac:dyDescent="0.25">
      <c r="A3" s="31">
        <v>0</v>
      </c>
      <c r="B3" s="31">
        <v>0</v>
      </c>
      <c r="C3" s="16">
        <v>4000</v>
      </c>
      <c r="D3" s="11"/>
      <c r="F3" s="11"/>
      <c r="G3" s="31"/>
      <c r="H3" s="31"/>
      <c r="I3" s="16"/>
    </row>
    <row r="4" spans="1:9" x14ac:dyDescent="0.25">
      <c r="A4" s="31">
        <v>1</v>
      </c>
      <c r="B4" s="8">
        <v>0.3</v>
      </c>
      <c r="C4" s="16"/>
      <c r="D4" s="11"/>
      <c r="F4" s="11"/>
      <c r="G4" s="31"/>
      <c r="I4" s="16"/>
    </row>
    <row r="5" spans="1:9" x14ac:dyDescent="0.25">
      <c r="A5" s="11"/>
      <c r="B5" s="11"/>
      <c r="D5" s="11"/>
      <c r="F5" s="11"/>
      <c r="G5" s="11"/>
      <c r="H5" s="11"/>
    </row>
    <row r="6" spans="1:9" x14ac:dyDescent="0.25">
      <c r="A6" s="16"/>
      <c r="C6" s="11"/>
      <c r="D6" s="11"/>
      <c r="F6" s="11"/>
    </row>
    <row r="7" spans="1:9" x14ac:dyDescent="0.25">
      <c r="A7" s="16"/>
      <c r="B7" s="31"/>
      <c r="C7" s="11"/>
      <c r="D7" s="11"/>
      <c r="F7" s="11"/>
    </row>
    <row r="8" spans="1:9" x14ac:dyDescent="0.25">
      <c r="A8" s="16"/>
      <c r="C8" s="11"/>
      <c r="D8" s="11"/>
      <c r="F8" s="11"/>
    </row>
    <row r="9" spans="1:9" x14ac:dyDescent="0.25">
      <c r="A9" s="16"/>
      <c r="B9" s="31"/>
      <c r="C9" s="11"/>
      <c r="D9" s="11"/>
      <c r="F9" s="11"/>
    </row>
    <row r="10" spans="1:9" x14ac:dyDescent="0.25">
      <c r="A10" s="16"/>
      <c r="C10" s="11"/>
      <c r="D10" s="11"/>
      <c r="F10" s="11"/>
    </row>
    <row r="11" spans="1:9" x14ac:dyDescent="0.25">
      <c r="A11" s="16"/>
      <c r="B11" s="31"/>
      <c r="C11" s="11"/>
      <c r="D11" s="11"/>
      <c r="F11" s="11"/>
    </row>
    <row r="12" spans="1:9" x14ac:dyDescent="0.25">
      <c r="A12" s="16"/>
      <c r="C12" s="11"/>
      <c r="D12" s="11"/>
      <c r="F12" s="11"/>
    </row>
    <row r="13" spans="1:9" x14ac:dyDescent="0.25">
      <c r="A13" s="16"/>
      <c r="B13" s="31"/>
      <c r="C13" s="11"/>
      <c r="D13" s="11"/>
      <c r="F13" s="11"/>
    </row>
    <row r="14" spans="1:9" x14ac:dyDescent="0.25">
      <c r="A14" s="16"/>
      <c r="C14" s="11"/>
      <c r="D14" s="11"/>
      <c r="F14" s="11"/>
    </row>
    <row r="15" spans="1:9" x14ac:dyDescent="0.25">
      <c r="A15" s="16"/>
      <c r="B15" s="31"/>
      <c r="C15" s="11"/>
      <c r="D15" s="11"/>
      <c r="F15" s="11"/>
    </row>
    <row r="16" spans="1:9" x14ac:dyDescent="0.25">
      <c r="A16" s="16"/>
      <c r="C16" s="11"/>
      <c r="D16" s="11"/>
      <c r="F16" s="11"/>
    </row>
    <row r="17" spans="1:6" x14ac:dyDescent="0.25">
      <c r="A17" s="16"/>
      <c r="B17" s="31"/>
      <c r="C17" s="11"/>
      <c r="D17" s="11"/>
      <c r="F17" s="11"/>
    </row>
    <row r="18" spans="1:6" x14ac:dyDescent="0.25">
      <c r="A18" s="16"/>
      <c r="C18" s="11"/>
      <c r="D18" s="11"/>
      <c r="F18" s="11"/>
    </row>
    <row r="19" spans="1:6" x14ac:dyDescent="0.25">
      <c r="A19" s="16"/>
      <c r="B19" s="31"/>
      <c r="C19" s="11"/>
      <c r="D19" s="11"/>
      <c r="F19" s="11"/>
    </row>
    <row r="20" spans="1:6" x14ac:dyDescent="0.25">
      <c r="A20" s="16"/>
      <c r="C20" s="11"/>
      <c r="D20" s="11"/>
      <c r="F20" s="11"/>
    </row>
    <row r="21" spans="1:6" x14ac:dyDescent="0.25">
      <c r="A21" s="16"/>
      <c r="B21" s="31"/>
      <c r="C21" s="11"/>
      <c r="D21" s="11"/>
      <c r="F21" s="11"/>
    </row>
    <row r="22" spans="1:6" x14ac:dyDescent="0.25">
      <c r="A22" s="16"/>
      <c r="C22" s="11"/>
      <c r="D22" s="11"/>
      <c r="F22" s="11"/>
    </row>
    <row r="23" spans="1:6" x14ac:dyDescent="0.25">
      <c r="A23" s="16"/>
      <c r="B23" s="31"/>
      <c r="C23" s="11"/>
      <c r="D23" s="11"/>
      <c r="F23" s="11"/>
    </row>
    <row r="24" spans="1:6" x14ac:dyDescent="0.25">
      <c r="A24" s="16"/>
      <c r="C24" s="11"/>
      <c r="D24" s="11"/>
      <c r="F24" s="11"/>
    </row>
    <row r="25" spans="1:6" x14ac:dyDescent="0.25">
      <c r="A25" s="16"/>
      <c r="B25" s="31"/>
      <c r="C25" s="11"/>
      <c r="D25" s="11"/>
      <c r="F25" s="11"/>
    </row>
    <row r="26" spans="1:6" x14ac:dyDescent="0.25">
      <c r="A26" s="16"/>
      <c r="C26" s="11"/>
      <c r="D26" s="11"/>
      <c r="F26" s="11"/>
    </row>
    <row r="27" spans="1:6" x14ac:dyDescent="0.25">
      <c r="A27" s="16"/>
      <c r="B27" s="31"/>
      <c r="C27" s="11"/>
      <c r="D27" s="11"/>
      <c r="F27" s="11"/>
    </row>
    <row r="28" spans="1:6" x14ac:dyDescent="0.25">
      <c r="A28" s="16"/>
      <c r="C28" s="11"/>
      <c r="D28" s="11"/>
      <c r="F28" s="11"/>
    </row>
    <row r="29" spans="1:6" x14ac:dyDescent="0.25">
      <c r="A29" s="16"/>
      <c r="B29" s="31"/>
      <c r="C29" s="11"/>
      <c r="D29" s="11"/>
      <c r="F29" s="11"/>
    </row>
    <row r="30" spans="1:6" x14ac:dyDescent="0.25">
      <c r="A30" s="16"/>
      <c r="C30" s="11"/>
      <c r="D30" s="11"/>
      <c r="F30" s="11"/>
    </row>
    <row r="31" spans="1:6" x14ac:dyDescent="0.25">
      <c r="A31" s="16"/>
      <c r="B31" s="31"/>
      <c r="C31" s="11"/>
      <c r="D31" s="11"/>
      <c r="F31" s="11"/>
    </row>
    <row r="32" spans="1:6" x14ac:dyDescent="0.25">
      <c r="A32" s="16"/>
      <c r="C32" s="11"/>
      <c r="D32" s="11"/>
      <c r="F32" s="11"/>
    </row>
    <row r="33" spans="1:6" x14ac:dyDescent="0.25">
      <c r="A33" s="16"/>
      <c r="B33" s="31"/>
      <c r="C33" s="11"/>
      <c r="D33" s="11"/>
      <c r="F33" s="11"/>
    </row>
    <row r="34" spans="1:6" x14ac:dyDescent="0.25">
      <c r="A34" s="16"/>
      <c r="C34" s="11"/>
      <c r="D34" s="11"/>
      <c r="F34" s="11"/>
    </row>
    <row r="35" spans="1:6" x14ac:dyDescent="0.25">
      <c r="A35" s="16"/>
      <c r="B35" s="31"/>
      <c r="C35" s="11"/>
      <c r="D35" s="11"/>
      <c r="F35" s="11"/>
    </row>
    <row r="36" spans="1:6" x14ac:dyDescent="0.25">
      <c r="A36" s="16"/>
      <c r="C36" s="11"/>
      <c r="D36" s="11"/>
      <c r="F36" s="11"/>
    </row>
    <row r="37" spans="1:6" x14ac:dyDescent="0.25">
      <c r="A37" s="16"/>
      <c r="B37" s="31"/>
      <c r="C37" s="11"/>
      <c r="D37" s="11"/>
      <c r="F37" s="11"/>
    </row>
    <row r="38" spans="1:6" x14ac:dyDescent="0.25">
      <c r="A38" s="16"/>
      <c r="C38" s="11"/>
      <c r="D38" s="11"/>
      <c r="F38" s="11"/>
    </row>
    <row r="39" spans="1:6" x14ac:dyDescent="0.25">
      <c r="A39" s="16"/>
      <c r="B39" s="31"/>
      <c r="C39" s="11"/>
      <c r="D39" s="11"/>
      <c r="F39" s="11"/>
    </row>
    <row r="40" spans="1:6" x14ac:dyDescent="0.25">
      <c r="A40" s="16"/>
      <c r="C40" s="11"/>
      <c r="D40" s="11"/>
      <c r="F40" s="11"/>
    </row>
    <row r="41" spans="1:6" x14ac:dyDescent="0.25">
      <c r="A41" s="16"/>
      <c r="B41" s="31"/>
      <c r="C41" s="11"/>
      <c r="D41" s="11"/>
      <c r="F41" s="11"/>
    </row>
    <row r="42" spans="1:6" x14ac:dyDescent="0.25">
      <c r="A42" s="16"/>
      <c r="C42" s="11"/>
      <c r="D42" s="11"/>
      <c r="F42" s="11"/>
    </row>
    <row r="43" spans="1:6" x14ac:dyDescent="0.25">
      <c r="A43" s="16"/>
      <c r="B43" s="31"/>
      <c r="C43" s="11"/>
      <c r="D43" s="11"/>
      <c r="F43" s="11"/>
    </row>
    <row r="44" spans="1:6" x14ac:dyDescent="0.25">
      <c r="A44" s="16"/>
      <c r="C44" s="11"/>
      <c r="D44" s="11"/>
      <c r="F44" s="11"/>
    </row>
    <row r="45" spans="1:6" x14ac:dyDescent="0.25">
      <c r="A45" s="16"/>
      <c r="B45" s="31"/>
      <c r="C45" s="11"/>
      <c r="D45" s="11"/>
      <c r="F45" s="11"/>
    </row>
    <row r="46" spans="1:6" x14ac:dyDescent="0.25">
      <c r="A46" s="16"/>
      <c r="C46" s="11"/>
      <c r="D46" s="11"/>
      <c r="F46" s="11"/>
    </row>
    <row r="47" spans="1:6" x14ac:dyDescent="0.25">
      <c r="A47" s="16"/>
      <c r="B47" s="31"/>
      <c r="C47" s="11"/>
      <c r="D47" s="11"/>
      <c r="F47" s="11"/>
    </row>
    <row r="48" spans="1:6" x14ac:dyDescent="0.25">
      <c r="A48" s="16"/>
      <c r="C48" s="11"/>
      <c r="D48" s="11"/>
      <c r="F48" s="11"/>
    </row>
    <row r="49" spans="1:6" x14ac:dyDescent="0.25">
      <c r="A49" s="16"/>
      <c r="B49" s="31"/>
      <c r="C49" s="11"/>
      <c r="D49" s="11"/>
      <c r="F49" s="11"/>
    </row>
    <row r="50" spans="1:6" x14ac:dyDescent="0.25">
      <c r="A50" s="16"/>
      <c r="C50" s="11"/>
      <c r="D50" s="11"/>
      <c r="F50" s="11"/>
    </row>
    <row r="51" spans="1:6" x14ac:dyDescent="0.25">
      <c r="A51" s="16"/>
      <c r="B51" s="31"/>
      <c r="C51" s="11"/>
      <c r="D51" s="11"/>
      <c r="F51" s="11"/>
    </row>
    <row r="52" spans="1:6" x14ac:dyDescent="0.25">
      <c r="A52" s="16"/>
      <c r="C52" s="11"/>
      <c r="D52" s="11"/>
      <c r="F52" s="11"/>
    </row>
    <row r="53" spans="1:6" x14ac:dyDescent="0.25">
      <c r="A53" s="16"/>
      <c r="B53" s="31"/>
      <c r="C53" s="11"/>
      <c r="D53" s="11"/>
      <c r="F53" s="11"/>
    </row>
    <row r="54" spans="1:6" x14ac:dyDescent="0.25">
      <c r="A54" s="16"/>
      <c r="C54" s="11"/>
      <c r="D54" s="11"/>
      <c r="F54" s="11"/>
    </row>
    <row r="55" spans="1:6" x14ac:dyDescent="0.25">
      <c r="A55" s="16"/>
      <c r="B55" s="31"/>
      <c r="C55" s="11"/>
      <c r="D55" s="11"/>
      <c r="F55" s="11"/>
    </row>
    <row r="56" spans="1:6" x14ac:dyDescent="0.25">
      <c r="A56" s="16"/>
      <c r="C56" s="11"/>
      <c r="D56" s="11"/>
      <c r="F56" s="11"/>
    </row>
    <row r="57" spans="1:6" x14ac:dyDescent="0.25">
      <c r="A57" s="16"/>
      <c r="B57" s="31"/>
      <c r="C57" s="11"/>
      <c r="D57" s="11"/>
      <c r="F57" s="11"/>
    </row>
    <row r="58" spans="1:6" x14ac:dyDescent="0.25">
      <c r="A58" s="16"/>
      <c r="C58" s="11"/>
      <c r="D58" s="11"/>
      <c r="F58" s="11"/>
    </row>
    <row r="59" spans="1:6" x14ac:dyDescent="0.25">
      <c r="A59" s="16"/>
      <c r="B59" s="31"/>
      <c r="C59" s="11"/>
      <c r="D59" s="11"/>
      <c r="F59" s="11"/>
    </row>
    <row r="60" spans="1:6" x14ac:dyDescent="0.25">
      <c r="A60" s="16"/>
      <c r="C60" s="11"/>
      <c r="D60" s="11"/>
      <c r="F60" s="11"/>
    </row>
    <row r="61" spans="1:6" x14ac:dyDescent="0.25">
      <c r="A61" s="16"/>
      <c r="B61" s="31"/>
      <c r="C61" s="11"/>
      <c r="D61" s="11"/>
      <c r="F61" s="11"/>
    </row>
    <row r="62" spans="1:6" x14ac:dyDescent="0.25">
      <c r="A62" s="16"/>
      <c r="C62" s="11"/>
      <c r="D62" s="11"/>
      <c r="F62" s="11"/>
    </row>
    <row r="63" spans="1:6" x14ac:dyDescent="0.25">
      <c r="A63" s="16"/>
      <c r="B63" s="31"/>
      <c r="C63" s="11"/>
      <c r="D63" s="11"/>
      <c r="F63" s="11"/>
    </row>
    <row r="64" spans="1:6" x14ac:dyDescent="0.25">
      <c r="A64" s="16"/>
      <c r="C64" s="11"/>
      <c r="D64" s="11"/>
      <c r="F64" s="11"/>
    </row>
    <row r="65" spans="1:6" x14ac:dyDescent="0.25">
      <c r="A65" s="16"/>
      <c r="B65" s="31"/>
      <c r="C65" s="11"/>
      <c r="D65" s="11"/>
      <c r="F65" s="11"/>
    </row>
    <row r="66" spans="1:6" x14ac:dyDescent="0.25">
      <c r="A66" s="16"/>
      <c r="C66" s="11"/>
      <c r="D66" s="11"/>
      <c r="F66" s="11"/>
    </row>
    <row r="67" spans="1:6" x14ac:dyDescent="0.25">
      <c r="A67" s="16"/>
      <c r="B67" s="31"/>
      <c r="C67" s="11"/>
      <c r="D67" s="11"/>
      <c r="F67" s="11"/>
    </row>
    <row r="68" spans="1:6" x14ac:dyDescent="0.25">
      <c r="A68" s="16"/>
      <c r="C68" s="11"/>
      <c r="D68" s="11"/>
      <c r="F68" s="11"/>
    </row>
    <row r="69" spans="1:6" x14ac:dyDescent="0.25">
      <c r="A69" s="16"/>
      <c r="B69" s="31"/>
      <c r="C69" s="11"/>
      <c r="D69" s="11"/>
      <c r="F69" s="11"/>
    </row>
    <row r="70" spans="1:6" x14ac:dyDescent="0.25">
      <c r="A70" s="16"/>
      <c r="C70" s="11"/>
      <c r="D70" s="11"/>
      <c r="F70" s="11"/>
    </row>
    <row r="71" spans="1:6" x14ac:dyDescent="0.25">
      <c r="A71" s="16"/>
      <c r="B71" s="31"/>
      <c r="C71" s="11"/>
      <c r="D71" s="11"/>
      <c r="F71" s="11"/>
    </row>
    <row r="72" spans="1:6" x14ac:dyDescent="0.25">
      <c r="A72" s="16"/>
      <c r="C72" s="11"/>
      <c r="D72" s="11"/>
      <c r="F72" s="11"/>
    </row>
    <row r="73" spans="1:6" x14ac:dyDescent="0.25">
      <c r="A73" s="16"/>
      <c r="B73" s="31"/>
      <c r="C73" s="11"/>
      <c r="D73" s="11"/>
      <c r="F73" s="11"/>
    </row>
    <row r="74" spans="1:6" x14ac:dyDescent="0.25">
      <c r="A74" s="16"/>
      <c r="C74" s="11"/>
      <c r="D74" s="11"/>
      <c r="F74" s="11"/>
    </row>
    <row r="75" spans="1:6" x14ac:dyDescent="0.25">
      <c r="A75" s="16"/>
      <c r="B75" s="31"/>
      <c r="C75" s="11"/>
      <c r="D75" s="11"/>
      <c r="F75" s="11"/>
    </row>
    <row r="76" spans="1:6" x14ac:dyDescent="0.25">
      <c r="A76" s="16"/>
      <c r="C76" s="11"/>
      <c r="D76" s="11"/>
      <c r="F76" s="11"/>
    </row>
    <row r="77" spans="1:6" x14ac:dyDescent="0.25">
      <c r="A77" s="16"/>
      <c r="B77" s="31"/>
      <c r="C77" s="11"/>
      <c r="D77" s="11"/>
      <c r="F77" s="11"/>
    </row>
    <row r="78" spans="1:6" x14ac:dyDescent="0.25">
      <c r="A78" s="16"/>
      <c r="C78" s="11"/>
      <c r="D78" s="11"/>
      <c r="F78" s="11"/>
    </row>
    <row r="79" spans="1:6" x14ac:dyDescent="0.25">
      <c r="A79" s="16"/>
      <c r="B79" s="31"/>
      <c r="C79" s="11"/>
      <c r="D79" s="11"/>
      <c r="F79" s="11"/>
    </row>
    <row r="80" spans="1:6" x14ac:dyDescent="0.25">
      <c r="A80" s="16"/>
      <c r="C80" s="11"/>
      <c r="D80" s="11"/>
      <c r="F80" s="11"/>
    </row>
    <row r="81" spans="1:6" x14ac:dyDescent="0.25">
      <c r="A81" s="16"/>
      <c r="B81" s="31"/>
      <c r="C81" s="11"/>
      <c r="D81" s="11"/>
      <c r="F81" s="11"/>
    </row>
    <row r="82" spans="1:6" x14ac:dyDescent="0.25">
      <c r="A82" s="16"/>
      <c r="C82" s="11"/>
      <c r="D82" s="11"/>
      <c r="F82" s="11"/>
    </row>
    <row r="83" spans="1:6" x14ac:dyDescent="0.25">
      <c r="A83" s="16"/>
      <c r="B83" s="31"/>
      <c r="C83" s="11"/>
      <c r="D83" s="11"/>
      <c r="F83" s="11"/>
    </row>
    <row r="84" spans="1:6" x14ac:dyDescent="0.25">
      <c r="A84" s="16"/>
      <c r="C84" s="11"/>
      <c r="D84" s="11"/>
      <c r="F84" s="11"/>
    </row>
    <row r="85" spans="1:6" x14ac:dyDescent="0.25">
      <c r="A85" s="16"/>
      <c r="B85" s="31"/>
      <c r="C85" s="11"/>
      <c r="D85" s="11"/>
      <c r="F85" s="11"/>
    </row>
    <row r="86" spans="1:6" x14ac:dyDescent="0.25">
      <c r="A86" s="16"/>
      <c r="C86" s="11"/>
      <c r="D86" s="11"/>
      <c r="F86" s="11"/>
    </row>
    <row r="87" spans="1:6" x14ac:dyDescent="0.25">
      <c r="A87" s="16"/>
      <c r="B87" s="31"/>
      <c r="C87" s="11"/>
      <c r="D87" s="11"/>
      <c r="F87" s="11"/>
    </row>
    <row r="88" spans="1:6" x14ac:dyDescent="0.25">
      <c r="A88" s="16"/>
      <c r="C88" s="11"/>
      <c r="D88" s="11"/>
      <c r="F88" s="11"/>
    </row>
    <row r="89" spans="1:6" x14ac:dyDescent="0.25">
      <c r="A89" s="16"/>
      <c r="B89" s="31"/>
      <c r="C89" s="11"/>
      <c r="D89" s="11"/>
      <c r="F89" s="11"/>
    </row>
    <row r="90" spans="1:6" x14ac:dyDescent="0.25">
      <c r="A90" s="16"/>
      <c r="C90" s="11"/>
      <c r="D90" s="11"/>
      <c r="F90" s="11"/>
    </row>
    <row r="91" spans="1:6" x14ac:dyDescent="0.25">
      <c r="A91" s="16"/>
      <c r="B91" s="31"/>
      <c r="C91" s="11"/>
      <c r="D91" s="11"/>
      <c r="F91" s="11"/>
    </row>
    <row r="92" spans="1:6" x14ac:dyDescent="0.25">
      <c r="A92" s="16"/>
      <c r="C92" s="11"/>
      <c r="D92" s="11"/>
      <c r="F92" s="11"/>
    </row>
    <row r="93" spans="1:6" x14ac:dyDescent="0.25">
      <c r="A93" s="16"/>
      <c r="B93" s="31"/>
      <c r="C93" s="11"/>
      <c r="D93" s="11"/>
      <c r="F93" s="11"/>
    </row>
    <row r="94" spans="1:6" x14ac:dyDescent="0.25">
      <c r="A94" s="16"/>
      <c r="C94" s="11"/>
      <c r="D94" s="11"/>
      <c r="F94" s="11"/>
    </row>
    <row r="95" spans="1:6" x14ac:dyDescent="0.25">
      <c r="A95" s="16"/>
      <c r="B95" s="31"/>
      <c r="C95" s="11"/>
      <c r="D95" s="11"/>
      <c r="F95" s="11"/>
    </row>
    <row r="96" spans="1:6" x14ac:dyDescent="0.25">
      <c r="A96" s="16"/>
      <c r="C96" s="11"/>
      <c r="D96" s="11"/>
      <c r="F96" s="11"/>
    </row>
    <row r="97" spans="1:6" x14ac:dyDescent="0.25">
      <c r="A97" s="16"/>
      <c r="B97" s="31"/>
      <c r="C97" s="11"/>
      <c r="D97" s="11"/>
      <c r="F97" s="11"/>
    </row>
    <row r="98" spans="1:6" x14ac:dyDescent="0.25">
      <c r="A98" s="16"/>
      <c r="C98" s="11"/>
      <c r="D98" s="11"/>
      <c r="F98" s="11"/>
    </row>
    <row r="99" spans="1:6" x14ac:dyDescent="0.25">
      <c r="A99" s="16"/>
      <c r="B99" s="31"/>
      <c r="C99" s="11"/>
      <c r="D99" s="11"/>
      <c r="F99" s="11"/>
    </row>
    <row r="100" spans="1:6" x14ac:dyDescent="0.25">
      <c r="A100" s="16"/>
      <c r="C100" s="11"/>
      <c r="D100" s="11"/>
      <c r="F100" s="11"/>
    </row>
    <row r="101" spans="1:6" x14ac:dyDescent="0.25">
      <c r="A101" s="16"/>
      <c r="B101" s="31"/>
      <c r="C101" s="11"/>
      <c r="D101" s="11"/>
      <c r="F101" s="11"/>
    </row>
    <row r="102" spans="1:6" x14ac:dyDescent="0.25">
      <c r="A102" s="16"/>
      <c r="C102" s="11"/>
      <c r="D102" s="11"/>
      <c r="F102" s="11"/>
    </row>
    <row r="103" spans="1:6" x14ac:dyDescent="0.25">
      <c r="A103" s="16"/>
      <c r="B103" s="31"/>
      <c r="C103" s="11"/>
      <c r="D103" s="11"/>
      <c r="F103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EB960-8421-4421-AFC7-C4D999508C3E}">
  <dimension ref="A1:AE103"/>
  <sheetViews>
    <sheetView zoomScaleNormal="100" workbookViewId="0">
      <selection activeCell="B1" sqref="B1"/>
    </sheetView>
  </sheetViews>
  <sheetFormatPr defaultRowHeight="15" x14ac:dyDescent="0.25"/>
  <cols>
    <col min="1" max="1" width="10.85546875" style="8" bestFit="1" customWidth="1"/>
    <col min="2" max="2" width="7" style="8" customWidth="1"/>
    <col min="3" max="3" width="9" style="8" bestFit="1" customWidth="1"/>
    <col min="4" max="4" width="6.28515625" style="8" bestFit="1" customWidth="1"/>
    <col min="5" max="5" width="9" style="8" bestFit="1" customWidth="1"/>
    <col min="6" max="6" width="6.28515625" style="8" bestFit="1" customWidth="1"/>
    <col min="7" max="7" width="10" style="8" bestFit="1" customWidth="1"/>
    <col min="8" max="8" width="6.28515625" style="8" bestFit="1" customWidth="1"/>
    <col min="9" max="16384" width="9.140625" style="8"/>
  </cols>
  <sheetData>
    <row r="1" spans="1:31" x14ac:dyDescent="0.25">
      <c r="A1" s="16" t="s">
        <v>0</v>
      </c>
      <c r="B1" s="17" t="s">
        <v>465</v>
      </c>
    </row>
    <row r="2" spans="1:31" x14ac:dyDescent="0.25">
      <c r="A2" s="16" t="s">
        <v>46</v>
      </c>
      <c r="B2" s="16" t="s">
        <v>47</v>
      </c>
      <c r="C2" s="16" t="s">
        <v>48</v>
      </c>
      <c r="D2" s="16" t="s">
        <v>49</v>
      </c>
      <c r="E2" s="16" t="s">
        <v>50</v>
      </c>
      <c r="F2" s="16" t="s">
        <v>51</v>
      </c>
      <c r="G2" s="16" t="s">
        <v>155</v>
      </c>
      <c r="H2" s="16" t="s">
        <v>156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 spans="1:31" x14ac:dyDescent="0.25">
      <c r="A3" s="16" t="s">
        <v>53</v>
      </c>
      <c r="B3" s="8">
        <v>0</v>
      </c>
      <c r="C3" s="8">
        <v>0</v>
      </c>
      <c r="D3" s="8">
        <v>0.01</v>
      </c>
      <c r="E3" s="8">
        <v>0</v>
      </c>
      <c r="F3" s="8">
        <v>0.01</v>
      </c>
      <c r="G3" s="8">
        <v>0</v>
      </c>
      <c r="H3" s="8">
        <v>0.01</v>
      </c>
      <c r="I3" s="16"/>
      <c r="K3" s="16"/>
      <c r="M3" s="16"/>
      <c r="O3" s="16"/>
      <c r="Q3" s="16"/>
      <c r="S3" s="16"/>
      <c r="U3" s="16"/>
      <c r="W3" s="16"/>
      <c r="Y3" s="16"/>
      <c r="AA3" s="16"/>
    </row>
    <row r="4" spans="1:31" x14ac:dyDescent="0.25">
      <c r="A4" s="16" t="s">
        <v>54</v>
      </c>
      <c r="B4" s="8">
        <v>61</v>
      </c>
      <c r="C4" s="8">
        <v>0.12816</v>
      </c>
      <c r="D4" s="8">
        <v>0.05</v>
      </c>
      <c r="E4" s="8">
        <v>0.38989000000000001</v>
      </c>
      <c r="F4" s="8">
        <v>0.1</v>
      </c>
      <c r="G4" s="8">
        <v>2.0839000000000001E-3</v>
      </c>
      <c r="H4" s="8">
        <v>0.01</v>
      </c>
      <c r="I4" s="16"/>
      <c r="K4" s="16"/>
      <c r="M4" s="16"/>
      <c r="O4" s="16"/>
      <c r="Q4" s="16"/>
      <c r="S4" s="16"/>
      <c r="U4" s="16"/>
      <c r="W4" s="16"/>
      <c r="Y4" s="16"/>
      <c r="AA4" s="16"/>
    </row>
    <row r="5" spans="1:31" x14ac:dyDescent="0.25">
      <c r="A5" s="16" t="s">
        <v>55</v>
      </c>
      <c r="B5" s="8">
        <v>121</v>
      </c>
      <c r="C5" s="8">
        <v>0.13178999999999999</v>
      </c>
      <c r="D5" s="8">
        <v>2.5000000000000001E-2</v>
      </c>
      <c r="E5" s="8">
        <v>0.82306000000000001</v>
      </c>
      <c r="F5" s="8">
        <v>7.0000000000000007E-2</v>
      </c>
      <c r="G5" s="8">
        <v>4.7955000000000003E-3</v>
      </c>
      <c r="H5" s="8">
        <v>0.01</v>
      </c>
      <c r="I5" s="16"/>
      <c r="K5" s="16"/>
      <c r="M5" s="16"/>
      <c r="O5" s="16"/>
      <c r="Q5" s="16"/>
      <c r="S5" s="16"/>
      <c r="U5" s="16"/>
      <c r="W5" s="16"/>
      <c r="Y5" s="16"/>
      <c r="AA5" s="16"/>
    </row>
    <row r="6" spans="1:31" x14ac:dyDescent="0.25">
      <c r="A6" s="16" t="s">
        <v>56</v>
      </c>
      <c r="B6" s="8">
        <v>301</v>
      </c>
      <c r="C6" s="8">
        <v>0.12123</v>
      </c>
      <c r="D6" s="8">
        <v>6.5000000000000002E-2</v>
      </c>
      <c r="E6" s="8">
        <v>0.49708000000000002</v>
      </c>
      <c r="F6" s="8">
        <v>0.03</v>
      </c>
      <c r="G6" s="8">
        <v>4.7495000000000002E-2</v>
      </c>
      <c r="H6" s="8">
        <v>0.01</v>
      </c>
      <c r="I6" s="16"/>
      <c r="K6" s="16"/>
      <c r="M6" s="16"/>
      <c r="O6" s="16"/>
      <c r="Q6" s="16"/>
      <c r="S6" s="16"/>
      <c r="U6" s="16"/>
      <c r="W6" s="16"/>
      <c r="Y6" s="16"/>
      <c r="AA6" s="16"/>
    </row>
    <row r="7" spans="1:31" x14ac:dyDescent="0.25">
      <c r="A7" s="16" t="s">
        <v>57</v>
      </c>
      <c r="B7" s="8">
        <v>601</v>
      </c>
      <c r="C7" s="8">
        <v>9.1649999999999995E-2</v>
      </c>
      <c r="D7" s="8">
        <v>2.5000000000000001E-2</v>
      </c>
      <c r="E7" s="8">
        <v>0.25490000000000002</v>
      </c>
      <c r="F7" s="8">
        <v>0.03</v>
      </c>
      <c r="G7" s="8">
        <v>0.39196999999999999</v>
      </c>
      <c r="H7" s="8">
        <v>0.01</v>
      </c>
      <c r="I7" s="16"/>
      <c r="K7" s="16"/>
      <c r="M7" s="16"/>
      <c r="O7" s="16"/>
      <c r="Q7" s="16"/>
      <c r="S7" s="16"/>
      <c r="U7" s="16"/>
      <c r="W7" s="16"/>
      <c r="Y7" s="16"/>
      <c r="AA7" s="16"/>
    </row>
    <row r="8" spans="1:31" x14ac:dyDescent="0.25">
      <c r="A8" s="16" t="s">
        <v>58</v>
      </c>
      <c r="B8" s="8">
        <v>901</v>
      </c>
      <c r="C8" s="8">
        <v>0.11645</v>
      </c>
      <c r="D8" s="8">
        <v>0.02</v>
      </c>
      <c r="E8" s="8">
        <v>0.19377</v>
      </c>
      <c r="F8" s="8">
        <v>0.03</v>
      </c>
      <c r="G8" s="8">
        <v>0.68142000000000003</v>
      </c>
      <c r="H8" s="8">
        <v>2.5000000000000001E-2</v>
      </c>
      <c r="I8" s="16"/>
      <c r="K8" s="16"/>
      <c r="M8" s="16"/>
      <c r="O8" s="16"/>
      <c r="Q8" s="16"/>
      <c r="S8" s="16"/>
      <c r="U8" s="16"/>
      <c r="W8" s="16"/>
      <c r="Y8" s="16"/>
      <c r="AA8" s="16"/>
    </row>
    <row r="9" spans="1:31" x14ac:dyDescent="0.25">
      <c r="A9" s="16" t="s">
        <v>59</v>
      </c>
      <c r="B9" s="8">
        <v>1801</v>
      </c>
      <c r="C9" s="8">
        <v>4.9997E-2</v>
      </c>
      <c r="D9" s="8">
        <v>0.01</v>
      </c>
      <c r="E9" s="8">
        <v>0.12942000000000001</v>
      </c>
      <c r="F9" s="8">
        <v>0.02</v>
      </c>
      <c r="G9" s="8">
        <v>1.0001</v>
      </c>
      <c r="H9" s="8">
        <v>7.0000000000000007E-2</v>
      </c>
      <c r="I9" s="16"/>
      <c r="K9" s="16"/>
      <c r="M9" s="16"/>
      <c r="O9" s="16"/>
      <c r="Q9" s="16"/>
      <c r="S9" s="16"/>
      <c r="U9" s="16"/>
      <c r="W9" s="16"/>
      <c r="Y9" s="16"/>
      <c r="AA9" s="16"/>
    </row>
    <row r="10" spans="1:31" x14ac:dyDescent="0.25">
      <c r="A10" s="16" t="s">
        <v>60</v>
      </c>
      <c r="B10" s="8">
        <v>3601</v>
      </c>
      <c r="C10" s="8">
        <v>1.7926000000000001E-2</v>
      </c>
      <c r="D10" s="8">
        <v>0.01</v>
      </c>
      <c r="E10" s="8">
        <v>6.1241999999999998E-2</v>
      </c>
      <c r="F10" s="8">
        <v>0.01</v>
      </c>
      <c r="G10" s="8">
        <v>0.75107999999999997</v>
      </c>
      <c r="H10" s="8">
        <v>7.4999999999999997E-2</v>
      </c>
      <c r="I10" s="16"/>
      <c r="K10" s="16"/>
      <c r="M10" s="16"/>
      <c r="O10" s="16"/>
      <c r="Q10" s="16"/>
      <c r="S10" s="16"/>
      <c r="U10" s="16"/>
      <c r="W10" s="16"/>
      <c r="Y10" s="16"/>
      <c r="AA10" s="16"/>
    </row>
    <row r="11" spans="1:31" x14ac:dyDescent="0.25">
      <c r="A11" s="16"/>
      <c r="B11" s="31"/>
      <c r="C11" s="11"/>
      <c r="D11" s="11"/>
      <c r="F11" s="11"/>
    </row>
    <row r="12" spans="1:31" x14ac:dyDescent="0.25">
      <c r="A12" s="16"/>
      <c r="C12" s="11"/>
      <c r="D12" s="11"/>
      <c r="F12" s="11"/>
    </row>
    <row r="13" spans="1:31" x14ac:dyDescent="0.25">
      <c r="A13" s="16"/>
      <c r="B13" s="31"/>
      <c r="C13" s="11"/>
      <c r="D13" s="11"/>
      <c r="F13" s="11"/>
    </row>
    <row r="14" spans="1:31" x14ac:dyDescent="0.25">
      <c r="A14" s="16"/>
      <c r="C14" s="11"/>
      <c r="D14" s="11"/>
      <c r="F14" s="11"/>
    </row>
    <row r="15" spans="1:31" x14ac:dyDescent="0.25">
      <c r="A15" s="16"/>
      <c r="B15" s="31"/>
      <c r="C15" s="11"/>
      <c r="D15" s="11"/>
      <c r="F15" s="11"/>
    </row>
    <row r="16" spans="1:31" x14ac:dyDescent="0.25">
      <c r="A16" s="16"/>
      <c r="C16" s="11"/>
      <c r="D16" s="11"/>
      <c r="F16" s="11"/>
    </row>
    <row r="17" spans="1:6" x14ac:dyDescent="0.25">
      <c r="A17" s="16"/>
      <c r="B17" s="31"/>
      <c r="C17" s="11"/>
      <c r="D17" s="11"/>
      <c r="F17" s="11"/>
    </row>
    <row r="18" spans="1:6" x14ac:dyDescent="0.25">
      <c r="A18" s="16"/>
      <c r="C18" s="11"/>
      <c r="D18" s="11"/>
      <c r="F18" s="11"/>
    </row>
    <row r="19" spans="1:6" x14ac:dyDescent="0.25">
      <c r="A19" s="16"/>
      <c r="B19" s="31"/>
      <c r="C19" s="11"/>
      <c r="D19" s="11"/>
      <c r="F19" s="11"/>
    </row>
    <row r="20" spans="1:6" x14ac:dyDescent="0.25">
      <c r="A20" s="16"/>
      <c r="C20" s="11"/>
      <c r="D20" s="11"/>
      <c r="F20" s="11"/>
    </row>
    <row r="21" spans="1:6" x14ac:dyDescent="0.25">
      <c r="A21" s="16"/>
      <c r="B21" s="31"/>
      <c r="C21" s="11"/>
      <c r="D21" s="11"/>
      <c r="F21" s="11"/>
    </row>
    <row r="22" spans="1:6" x14ac:dyDescent="0.25">
      <c r="A22" s="16"/>
      <c r="C22" s="11"/>
      <c r="D22" s="11"/>
      <c r="F22" s="11"/>
    </row>
    <row r="23" spans="1:6" x14ac:dyDescent="0.25">
      <c r="A23" s="16"/>
      <c r="B23" s="31"/>
      <c r="C23" s="11"/>
      <c r="D23" s="11"/>
      <c r="F23" s="11"/>
    </row>
    <row r="24" spans="1:6" x14ac:dyDescent="0.25">
      <c r="A24" s="16"/>
      <c r="C24" s="11"/>
      <c r="D24" s="11"/>
      <c r="F24" s="11"/>
    </row>
    <row r="25" spans="1:6" x14ac:dyDescent="0.25">
      <c r="A25" s="16"/>
      <c r="B25" s="31"/>
      <c r="C25" s="11"/>
      <c r="D25" s="11"/>
      <c r="F25" s="11"/>
    </row>
    <row r="26" spans="1:6" x14ac:dyDescent="0.25">
      <c r="A26" s="16"/>
      <c r="C26" s="11"/>
      <c r="D26" s="11"/>
      <c r="F26" s="11"/>
    </row>
    <row r="27" spans="1:6" x14ac:dyDescent="0.25">
      <c r="A27" s="16"/>
      <c r="B27" s="31"/>
      <c r="C27" s="11"/>
      <c r="D27" s="11"/>
      <c r="F27" s="11"/>
    </row>
    <row r="28" spans="1:6" x14ac:dyDescent="0.25">
      <c r="A28" s="16"/>
      <c r="C28" s="11"/>
      <c r="D28" s="11"/>
      <c r="F28" s="11"/>
    </row>
    <row r="29" spans="1:6" x14ac:dyDescent="0.25">
      <c r="A29" s="16"/>
      <c r="B29" s="31"/>
      <c r="C29" s="11"/>
      <c r="D29" s="11"/>
      <c r="F29" s="11"/>
    </row>
    <row r="30" spans="1:6" x14ac:dyDescent="0.25">
      <c r="A30" s="16"/>
      <c r="C30" s="11"/>
      <c r="D30" s="11"/>
      <c r="F30" s="11"/>
    </row>
    <row r="31" spans="1:6" x14ac:dyDescent="0.25">
      <c r="A31" s="16"/>
      <c r="B31" s="31"/>
      <c r="C31" s="11"/>
      <c r="D31" s="11"/>
      <c r="F31" s="11"/>
    </row>
    <row r="32" spans="1:6" x14ac:dyDescent="0.25">
      <c r="A32" s="16"/>
      <c r="C32" s="11"/>
      <c r="D32" s="11"/>
      <c r="F32" s="11"/>
    </row>
    <row r="33" spans="1:6" x14ac:dyDescent="0.25">
      <c r="A33" s="16"/>
      <c r="B33" s="31"/>
      <c r="C33" s="11"/>
      <c r="D33" s="11"/>
      <c r="F33" s="11"/>
    </row>
    <row r="34" spans="1:6" x14ac:dyDescent="0.25">
      <c r="A34" s="16"/>
      <c r="C34" s="11"/>
      <c r="D34" s="11"/>
      <c r="F34" s="11"/>
    </row>
    <row r="35" spans="1:6" x14ac:dyDescent="0.25">
      <c r="A35" s="16"/>
      <c r="B35" s="31"/>
      <c r="C35" s="11"/>
      <c r="D35" s="11"/>
      <c r="F35" s="11"/>
    </row>
    <row r="36" spans="1:6" x14ac:dyDescent="0.25">
      <c r="A36" s="16"/>
      <c r="C36" s="11"/>
      <c r="D36" s="11"/>
      <c r="F36" s="11"/>
    </row>
    <row r="37" spans="1:6" x14ac:dyDescent="0.25">
      <c r="A37" s="16"/>
      <c r="B37" s="31"/>
      <c r="C37" s="11"/>
      <c r="D37" s="11"/>
      <c r="F37" s="11"/>
    </row>
    <row r="38" spans="1:6" x14ac:dyDescent="0.25">
      <c r="A38" s="16"/>
      <c r="C38" s="11"/>
      <c r="D38" s="11"/>
      <c r="F38" s="11"/>
    </row>
    <row r="39" spans="1:6" x14ac:dyDescent="0.25">
      <c r="A39" s="16"/>
      <c r="B39" s="31"/>
      <c r="C39" s="11"/>
      <c r="D39" s="11"/>
      <c r="F39" s="11"/>
    </row>
    <row r="40" spans="1:6" x14ac:dyDescent="0.25">
      <c r="A40" s="16"/>
      <c r="C40" s="11"/>
      <c r="D40" s="11"/>
      <c r="F40" s="11"/>
    </row>
    <row r="41" spans="1:6" x14ac:dyDescent="0.25">
      <c r="A41" s="16"/>
      <c r="B41" s="31"/>
      <c r="C41" s="11"/>
      <c r="D41" s="11"/>
      <c r="F41" s="11"/>
    </row>
    <row r="42" spans="1:6" x14ac:dyDescent="0.25">
      <c r="A42" s="16"/>
      <c r="C42" s="11"/>
      <c r="D42" s="11"/>
      <c r="F42" s="11"/>
    </row>
    <row r="43" spans="1:6" x14ac:dyDescent="0.25">
      <c r="A43" s="16"/>
      <c r="B43" s="31"/>
      <c r="C43" s="11"/>
      <c r="D43" s="11"/>
      <c r="F43" s="11"/>
    </row>
    <row r="44" spans="1:6" x14ac:dyDescent="0.25">
      <c r="A44" s="16"/>
      <c r="C44" s="11"/>
      <c r="D44" s="11"/>
      <c r="F44" s="11"/>
    </row>
    <row r="45" spans="1:6" x14ac:dyDescent="0.25">
      <c r="A45" s="16"/>
      <c r="B45" s="31"/>
      <c r="C45" s="11"/>
      <c r="D45" s="11"/>
      <c r="F45" s="11"/>
    </row>
    <row r="46" spans="1:6" x14ac:dyDescent="0.25">
      <c r="A46" s="16"/>
      <c r="C46" s="11"/>
      <c r="D46" s="11"/>
      <c r="F46" s="11"/>
    </row>
    <row r="47" spans="1:6" x14ac:dyDescent="0.25">
      <c r="A47" s="16"/>
      <c r="B47" s="31"/>
      <c r="C47" s="11"/>
      <c r="D47" s="11"/>
      <c r="F47" s="11"/>
    </row>
    <row r="48" spans="1:6" x14ac:dyDescent="0.25">
      <c r="A48" s="16"/>
      <c r="C48" s="11"/>
      <c r="D48" s="11"/>
      <c r="F48" s="11"/>
    </row>
    <row r="49" spans="1:6" x14ac:dyDescent="0.25">
      <c r="A49" s="16"/>
      <c r="B49" s="31"/>
      <c r="C49" s="11"/>
      <c r="D49" s="11"/>
      <c r="F49" s="11"/>
    </row>
    <row r="50" spans="1:6" x14ac:dyDescent="0.25">
      <c r="A50" s="16"/>
      <c r="C50" s="11"/>
      <c r="D50" s="11"/>
      <c r="F50" s="11"/>
    </row>
    <row r="51" spans="1:6" x14ac:dyDescent="0.25">
      <c r="A51" s="16"/>
      <c r="B51" s="31"/>
      <c r="C51" s="11"/>
      <c r="D51" s="11"/>
      <c r="F51" s="11"/>
    </row>
    <row r="52" spans="1:6" x14ac:dyDescent="0.25">
      <c r="A52" s="16"/>
      <c r="C52" s="11"/>
      <c r="D52" s="11"/>
      <c r="F52" s="11"/>
    </row>
    <row r="53" spans="1:6" x14ac:dyDescent="0.25">
      <c r="A53" s="16"/>
      <c r="B53" s="31"/>
      <c r="C53" s="11"/>
      <c r="D53" s="11"/>
      <c r="F53" s="11"/>
    </row>
    <row r="54" spans="1:6" x14ac:dyDescent="0.25">
      <c r="A54" s="16"/>
      <c r="C54" s="11"/>
      <c r="D54" s="11"/>
      <c r="F54" s="11"/>
    </row>
    <row r="55" spans="1:6" x14ac:dyDescent="0.25">
      <c r="A55" s="16"/>
      <c r="B55" s="31"/>
      <c r="C55" s="11"/>
      <c r="D55" s="11"/>
      <c r="F55" s="11"/>
    </row>
    <row r="56" spans="1:6" x14ac:dyDescent="0.25">
      <c r="A56" s="16"/>
      <c r="C56" s="11"/>
      <c r="D56" s="11"/>
      <c r="F56" s="11"/>
    </row>
    <row r="57" spans="1:6" x14ac:dyDescent="0.25">
      <c r="A57" s="16"/>
      <c r="B57" s="31"/>
      <c r="C57" s="11"/>
      <c r="D57" s="11"/>
      <c r="F57" s="11"/>
    </row>
    <row r="58" spans="1:6" x14ac:dyDescent="0.25">
      <c r="A58" s="16"/>
      <c r="C58" s="11"/>
      <c r="D58" s="11"/>
      <c r="F58" s="11"/>
    </row>
    <row r="59" spans="1:6" x14ac:dyDescent="0.25">
      <c r="A59" s="16"/>
      <c r="B59" s="31"/>
      <c r="C59" s="11"/>
      <c r="D59" s="11"/>
      <c r="F59" s="11"/>
    </row>
    <row r="60" spans="1:6" x14ac:dyDescent="0.25">
      <c r="A60" s="16"/>
      <c r="C60" s="11"/>
      <c r="D60" s="11"/>
      <c r="F60" s="11"/>
    </row>
    <row r="61" spans="1:6" x14ac:dyDescent="0.25">
      <c r="A61" s="16"/>
      <c r="B61" s="31"/>
      <c r="C61" s="11"/>
      <c r="D61" s="11"/>
      <c r="F61" s="11"/>
    </row>
    <row r="62" spans="1:6" x14ac:dyDescent="0.25">
      <c r="A62" s="16"/>
      <c r="C62" s="11"/>
      <c r="D62" s="11"/>
      <c r="F62" s="11"/>
    </row>
    <row r="63" spans="1:6" x14ac:dyDescent="0.25">
      <c r="A63" s="16"/>
      <c r="B63" s="31"/>
      <c r="C63" s="11"/>
      <c r="D63" s="11"/>
      <c r="F63" s="11"/>
    </row>
    <row r="64" spans="1:6" x14ac:dyDescent="0.25">
      <c r="A64" s="16"/>
      <c r="C64" s="11"/>
      <c r="D64" s="11"/>
      <c r="F64" s="11"/>
    </row>
    <row r="65" spans="1:6" x14ac:dyDescent="0.25">
      <c r="A65" s="16"/>
      <c r="B65" s="31"/>
      <c r="C65" s="11"/>
      <c r="D65" s="11"/>
      <c r="F65" s="11"/>
    </row>
    <row r="66" spans="1:6" x14ac:dyDescent="0.25">
      <c r="A66" s="16"/>
      <c r="C66" s="11"/>
      <c r="D66" s="11"/>
      <c r="F66" s="11"/>
    </row>
    <row r="67" spans="1:6" x14ac:dyDescent="0.25">
      <c r="A67" s="16"/>
      <c r="B67" s="31"/>
      <c r="C67" s="11"/>
      <c r="D67" s="11"/>
      <c r="F67" s="11"/>
    </row>
    <row r="68" spans="1:6" x14ac:dyDescent="0.25">
      <c r="A68" s="16"/>
      <c r="C68" s="11"/>
      <c r="D68" s="11"/>
      <c r="F68" s="11"/>
    </row>
    <row r="69" spans="1:6" x14ac:dyDescent="0.25">
      <c r="A69" s="16"/>
      <c r="B69" s="31"/>
      <c r="C69" s="11"/>
      <c r="D69" s="11"/>
      <c r="F69" s="11"/>
    </row>
    <row r="70" spans="1:6" x14ac:dyDescent="0.25">
      <c r="A70" s="16"/>
      <c r="C70" s="11"/>
      <c r="D70" s="11"/>
      <c r="F70" s="11"/>
    </row>
    <row r="71" spans="1:6" x14ac:dyDescent="0.25">
      <c r="A71" s="16"/>
      <c r="B71" s="31"/>
      <c r="C71" s="11"/>
      <c r="D71" s="11"/>
      <c r="F71" s="11"/>
    </row>
    <row r="72" spans="1:6" x14ac:dyDescent="0.25">
      <c r="A72" s="16"/>
      <c r="C72" s="11"/>
      <c r="D72" s="11"/>
      <c r="F72" s="11"/>
    </row>
    <row r="73" spans="1:6" x14ac:dyDescent="0.25">
      <c r="A73" s="16"/>
      <c r="B73" s="31"/>
      <c r="C73" s="11"/>
      <c r="D73" s="11"/>
      <c r="F73" s="11"/>
    </row>
    <row r="74" spans="1:6" x14ac:dyDescent="0.25">
      <c r="A74" s="16"/>
      <c r="C74" s="11"/>
      <c r="D74" s="11"/>
      <c r="F74" s="11"/>
    </row>
    <row r="75" spans="1:6" x14ac:dyDescent="0.25">
      <c r="A75" s="16"/>
      <c r="B75" s="31"/>
      <c r="C75" s="11"/>
      <c r="D75" s="11"/>
      <c r="F75" s="11"/>
    </row>
    <row r="76" spans="1:6" x14ac:dyDescent="0.25">
      <c r="A76" s="16"/>
      <c r="C76" s="11"/>
      <c r="D76" s="11"/>
      <c r="F76" s="11"/>
    </row>
    <row r="77" spans="1:6" x14ac:dyDescent="0.25">
      <c r="A77" s="16"/>
      <c r="B77" s="31"/>
      <c r="C77" s="11"/>
      <c r="D77" s="11"/>
      <c r="F77" s="11"/>
    </row>
    <row r="78" spans="1:6" x14ac:dyDescent="0.25">
      <c r="A78" s="16"/>
      <c r="C78" s="11"/>
      <c r="D78" s="11"/>
      <c r="F78" s="11"/>
    </row>
    <row r="79" spans="1:6" x14ac:dyDescent="0.25">
      <c r="A79" s="16"/>
      <c r="B79" s="31"/>
      <c r="C79" s="11"/>
      <c r="D79" s="11"/>
      <c r="F79" s="11"/>
    </row>
    <row r="80" spans="1:6" x14ac:dyDescent="0.25">
      <c r="A80" s="16"/>
      <c r="C80" s="11"/>
      <c r="D80" s="11"/>
      <c r="F80" s="11"/>
    </row>
    <row r="81" spans="1:6" x14ac:dyDescent="0.25">
      <c r="A81" s="16"/>
      <c r="B81" s="31"/>
      <c r="C81" s="11"/>
      <c r="D81" s="11"/>
      <c r="F81" s="11"/>
    </row>
    <row r="82" spans="1:6" x14ac:dyDescent="0.25">
      <c r="A82" s="16"/>
      <c r="C82" s="11"/>
      <c r="D82" s="11"/>
      <c r="F82" s="11"/>
    </row>
    <row r="83" spans="1:6" x14ac:dyDescent="0.25">
      <c r="A83" s="16"/>
      <c r="B83" s="31"/>
      <c r="C83" s="11"/>
      <c r="D83" s="11"/>
      <c r="F83" s="11"/>
    </row>
    <row r="84" spans="1:6" x14ac:dyDescent="0.25">
      <c r="A84" s="16"/>
      <c r="C84" s="11"/>
      <c r="D84" s="11"/>
      <c r="F84" s="11"/>
    </row>
    <row r="85" spans="1:6" x14ac:dyDescent="0.25">
      <c r="A85" s="16"/>
      <c r="B85" s="31"/>
      <c r="C85" s="11"/>
      <c r="D85" s="11"/>
      <c r="F85" s="11"/>
    </row>
    <row r="86" spans="1:6" x14ac:dyDescent="0.25">
      <c r="A86" s="16"/>
      <c r="C86" s="11"/>
      <c r="D86" s="11"/>
      <c r="F86" s="11"/>
    </row>
    <row r="87" spans="1:6" x14ac:dyDescent="0.25">
      <c r="A87" s="16"/>
      <c r="B87" s="31"/>
      <c r="C87" s="11"/>
      <c r="D87" s="11"/>
      <c r="F87" s="11"/>
    </row>
    <row r="88" spans="1:6" x14ac:dyDescent="0.25">
      <c r="A88" s="16"/>
      <c r="C88" s="11"/>
      <c r="D88" s="11"/>
      <c r="F88" s="11"/>
    </row>
    <row r="89" spans="1:6" x14ac:dyDescent="0.25">
      <c r="A89" s="16"/>
      <c r="B89" s="31"/>
      <c r="C89" s="11"/>
      <c r="D89" s="11"/>
      <c r="F89" s="11"/>
    </row>
    <row r="90" spans="1:6" x14ac:dyDescent="0.25">
      <c r="A90" s="16"/>
      <c r="C90" s="11"/>
      <c r="D90" s="11"/>
      <c r="F90" s="11"/>
    </row>
    <row r="91" spans="1:6" x14ac:dyDescent="0.25">
      <c r="A91" s="16"/>
      <c r="B91" s="31"/>
      <c r="C91" s="11"/>
      <c r="D91" s="11"/>
      <c r="F91" s="11"/>
    </row>
    <row r="92" spans="1:6" x14ac:dyDescent="0.25">
      <c r="A92" s="16"/>
      <c r="C92" s="11"/>
      <c r="D92" s="11"/>
      <c r="F92" s="11"/>
    </row>
    <row r="93" spans="1:6" x14ac:dyDescent="0.25">
      <c r="A93" s="16"/>
      <c r="B93" s="31"/>
      <c r="C93" s="11"/>
      <c r="D93" s="11"/>
      <c r="F93" s="11"/>
    </row>
    <row r="94" spans="1:6" x14ac:dyDescent="0.25">
      <c r="A94" s="16"/>
      <c r="C94" s="11"/>
      <c r="D94" s="11"/>
      <c r="F94" s="11"/>
    </row>
    <row r="95" spans="1:6" x14ac:dyDescent="0.25">
      <c r="A95" s="16"/>
      <c r="B95" s="31"/>
      <c r="C95" s="11"/>
      <c r="D95" s="11"/>
      <c r="F95" s="11"/>
    </row>
    <row r="96" spans="1:6" x14ac:dyDescent="0.25">
      <c r="A96" s="16"/>
      <c r="C96" s="11"/>
      <c r="D96" s="11"/>
      <c r="F96" s="11"/>
    </row>
    <row r="97" spans="1:6" x14ac:dyDescent="0.25">
      <c r="A97" s="16"/>
      <c r="B97" s="31"/>
      <c r="C97" s="11"/>
      <c r="D97" s="11"/>
      <c r="F97" s="11"/>
    </row>
    <row r="98" spans="1:6" x14ac:dyDescent="0.25">
      <c r="A98" s="16"/>
      <c r="C98" s="11"/>
      <c r="D98" s="11"/>
      <c r="F98" s="11"/>
    </row>
    <row r="99" spans="1:6" x14ac:dyDescent="0.25">
      <c r="A99" s="16"/>
      <c r="B99" s="31"/>
      <c r="C99" s="11"/>
      <c r="D99" s="11"/>
      <c r="F99" s="11"/>
    </row>
    <row r="100" spans="1:6" x14ac:dyDescent="0.25">
      <c r="A100" s="16"/>
      <c r="C100" s="11"/>
      <c r="D100" s="11"/>
      <c r="F100" s="11"/>
    </row>
    <row r="101" spans="1:6" x14ac:dyDescent="0.25">
      <c r="A101" s="16"/>
      <c r="B101" s="31"/>
      <c r="C101" s="11"/>
      <c r="D101" s="11"/>
      <c r="F101" s="11"/>
    </row>
    <row r="102" spans="1:6" x14ac:dyDescent="0.25">
      <c r="A102" s="16"/>
      <c r="C102" s="11"/>
      <c r="D102" s="11"/>
      <c r="F102" s="11"/>
    </row>
    <row r="103" spans="1:6" x14ac:dyDescent="0.25">
      <c r="A103" s="16"/>
      <c r="B103" s="31"/>
      <c r="C103" s="11"/>
      <c r="D103" s="11"/>
      <c r="F103" s="11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C6B2-99F2-46E9-9637-0D9F9835C328}">
  <dimension ref="A1:H103"/>
  <sheetViews>
    <sheetView workbookViewId="0">
      <selection activeCell="B1" sqref="B1"/>
    </sheetView>
  </sheetViews>
  <sheetFormatPr defaultRowHeight="15" x14ac:dyDescent="0.25"/>
  <cols>
    <col min="1" max="1" width="15" style="16" customWidth="1"/>
    <col min="2" max="2" width="5" style="16" customWidth="1"/>
    <col min="3" max="3" width="10.42578125" style="16" customWidth="1"/>
    <col min="4" max="4" width="6.28515625" style="16" bestFit="1" customWidth="1"/>
    <col min="5" max="5" width="12" style="16" bestFit="1" customWidth="1"/>
    <col min="6" max="6" width="6.28515625" style="16" bestFit="1" customWidth="1"/>
    <col min="7" max="7" width="13.85546875" style="16" bestFit="1" customWidth="1"/>
    <col min="8" max="16384" width="9.140625" style="16"/>
  </cols>
  <sheetData>
    <row r="1" spans="1:8" x14ac:dyDescent="0.25">
      <c r="A1" s="16" t="s">
        <v>0</v>
      </c>
      <c r="B1" s="17" t="s">
        <v>466</v>
      </c>
    </row>
    <row r="2" spans="1:8" x14ac:dyDescent="0.25">
      <c r="A2" s="16" t="s">
        <v>158</v>
      </c>
      <c r="B2" s="16" t="s">
        <v>154</v>
      </c>
      <c r="C2" s="16" t="s">
        <v>52</v>
      </c>
    </row>
    <row r="3" spans="1:8" x14ac:dyDescent="0.25">
      <c r="A3" s="20">
        <v>0</v>
      </c>
      <c r="B3" s="20">
        <v>0</v>
      </c>
      <c r="C3" s="16">
        <v>4000</v>
      </c>
      <c r="G3" s="20"/>
      <c r="H3" s="20"/>
    </row>
    <row r="4" spans="1:8" x14ac:dyDescent="0.25">
      <c r="A4" s="20">
        <v>1</v>
      </c>
      <c r="B4" s="16">
        <v>1</v>
      </c>
      <c r="G4" s="20"/>
    </row>
    <row r="7" spans="1:8" x14ac:dyDescent="0.25">
      <c r="B7" s="20"/>
    </row>
    <row r="9" spans="1:8" x14ac:dyDescent="0.25">
      <c r="B9" s="20"/>
    </row>
    <row r="11" spans="1:8" x14ac:dyDescent="0.25">
      <c r="B11" s="20"/>
    </row>
    <row r="13" spans="1:8" x14ac:dyDescent="0.25">
      <c r="B13" s="20"/>
    </row>
    <row r="15" spans="1:8" x14ac:dyDescent="0.25">
      <c r="B15" s="20"/>
    </row>
    <row r="17" spans="2:2" x14ac:dyDescent="0.25">
      <c r="B17" s="20"/>
    </row>
    <row r="19" spans="2:2" x14ac:dyDescent="0.25">
      <c r="B19" s="20"/>
    </row>
    <row r="21" spans="2:2" x14ac:dyDescent="0.25">
      <c r="B21" s="20"/>
    </row>
    <row r="23" spans="2:2" x14ac:dyDescent="0.25">
      <c r="B23" s="20"/>
    </row>
    <row r="25" spans="2:2" x14ac:dyDescent="0.25">
      <c r="B25" s="20"/>
    </row>
    <row r="27" spans="2:2" x14ac:dyDescent="0.25">
      <c r="B27" s="20"/>
    </row>
    <row r="29" spans="2:2" x14ac:dyDescent="0.25">
      <c r="B29" s="20"/>
    </row>
    <row r="31" spans="2:2" x14ac:dyDescent="0.25">
      <c r="B31" s="20"/>
    </row>
    <row r="33" spans="2:2" x14ac:dyDescent="0.25">
      <c r="B33" s="20"/>
    </row>
    <row r="35" spans="2:2" x14ac:dyDescent="0.25">
      <c r="B35" s="20"/>
    </row>
    <row r="37" spans="2:2" x14ac:dyDescent="0.25">
      <c r="B37" s="20"/>
    </row>
    <row r="39" spans="2:2" x14ac:dyDescent="0.25">
      <c r="B39" s="20"/>
    </row>
    <row r="41" spans="2:2" x14ac:dyDescent="0.25">
      <c r="B41" s="20"/>
    </row>
    <row r="43" spans="2:2" x14ac:dyDescent="0.25">
      <c r="B43" s="20"/>
    </row>
    <row r="45" spans="2:2" x14ac:dyDescent="0.25">
      <c r="B45" s="20"/>
    </row>
    <row r="47" spans="2:2" x14ac:dyDescent="0.25">
      <c r="B47" s="20"/>
    </row>
    <row r="49" spans="2:2" x14ac:dyDescent="0.25">
      <c r="B49" s="20"/>
    </row>
    <row r="51" spans="2:2" x14ac:dyDescent="0.25">
      <c r="B51" s="20"/>
    </row>
    <row r="53" spans="2:2" x14ac:dyDescent="0.25">
      <c r="B53" s="20"/>
    </row>
    <row r="55" spans="2:2" x14ac:dyDescent="0.25">
      <c r="B55" s="20"/>
    </row>
    <row r="57" spans="2:2" x14ac:dyDescent="0.25">
      <c r="B57" s="20"/>
    </row>
    <row r="59" spans="2:2" x14ac:dyDescent="0.25">
      <c r="B59" s="20"/>
    </row>
    <row r="61" spans="2:2" x14ac:dyDescent="0.25">
      <c r="B61" s="20"/>
    </row>
    <row r="63" spans="2:2" x14ac:dyDescent="0.25">
      <c r="B63" s="20"/>
    </row>
    <row r="65" spans="2:2" x14ac:dyDescent="0.25">
      <c r="B65" s="20"/>
    </row>
    <row r="67" spans="2:2" x14ac:dyDescent="0.25">
      <c r="B67" s="20"/>
    </row>
    <row r="69" spans="2:2" x14ac:dyDescent="0.25">
      <c r="B69" s="20"/>
    </row>
    <row r="71" spans="2:2" x14ac:dyDescent="0.25">
      <c r="B71" s="20"/>
    </row>
    <row r="73" spans="2:2" x14ac:dyDescent="0.25">
      <c r="B73" s="20"/>
    </row>
    <row r="75" spans="2:2" x14ac:dyDescent="0.25">
      <c r="B75" s="20"/>
    </row>
    <row r="77" spans="2:2" x14ac:dyDescent="0.25">
      <c r="B77" s="20"/>
    </row>
    <row r="79" spans="2:2" x14ac:dyDescent="0.25">
      <c r="B79" s="20"/>
    </row>
    <row r="81" spans="2:2" x14ac:dyDescent="0.25">
      <c r="B81" s="20"/>
    </row>
    <row r="83" spans="2:2" x14ac:dyDescent="0.25">
      <c r="B83" s="20"/>
    </row>
    <row r="85" spans="2:2" x14ac:dyDescent="0.25">
      <c r="B85" s="20"/>
    </row>
    <row r="87" spans="2:2" x14ac:dyDescent="0.25">
      <c r="B87" s="20"/>
    </row>
    <row r="89" spans="2:2" x14ac:dyDescent="0.25">
      <c r="B89" s="20"/>
    </row>
    <row r="91" spans="2:2" x14ac:dyDescent="0.25">
      <c r="B91" s="20"/>
    </row>
    <row r="93" spans="2:2" x14ac:dyDescent="0.25">
      <c r="B93" s="20"/>
    </row>
    <row r="95" spans="2:2" x14ac:dyDescent="0.25">
      <c r="B95" s="20"/>
    </row>
    <row r="97" spans="2:2" x14ac:dyDescent="0.25">
      <c r="B97" s="20"/>
    </row>
    <row r="99" spans="2:2" x14ac:dyDescent="0.25">
      <c r="B99" s="20"/>
    </row>
    <row r="101" spans="2:2" x14ac:dyDescent="0.25">
      <c r="B101" s="20"/>
    </row>
    <row r="103" spans="2:2" x14ac:dyDescent="0.25">
      <c r="B103" s="2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D983-58F3-4941-BE1C-D835445F76EF}">
  <dimension ref="A1:AE103"/>
  <sheetViews>
    <sheetView zoomScaleNormal="100" workbookViewId="0">
      <selection activeCell="B1" sqref="B1"/>
    </sheetView>
  </sheetViews>
  <sheetFormatPr defaultRowHeight="15" x14ac:dyDescent="0.25"/>
  <cols>
    <col min="1" max="1" width="12.28515625" style="8" customWidth="1"/>
    <col min="2" max="2" width="9.140625" style="8"/>
    <col min="3" max="3" width="12" style="8" bestFit="1" customWidth="1"/>
    <col min="4" max="4" width="6.28515625" style="8" bestFit="1" customWidth="1"/>
    <col min="5" max="5" width="12.42578125" style="8" bestFit="1" customWidth="1"/>
    <col min="6" max="6" width="6.28515625" style="8" bestFit="1" customWidth="1"/>
    <col min="7" max="7" width="13.85546875" style="8" bestFit="1" customWidth="1"/>
    <col min="8" max="16384" width="9.140625" style="8"/>
  </cols>
  <sheetData>
    <row r="1" spans="1:31" x14ac:dyDescent="0.25">
      <c r="A1" s="16" t="s">
        <v>0</v>
      </c>
      <c r="B1" s="17" t="s">
        <v>467</v>
      </c>
    </row>
    <row r="2" spans="1:31" x14ac:dyDescent="0.25">
      <c r="A2" s="16" t="s">
        <v>46</v>
      </c>
      <c r="B2" s="16" t="s">
        <v>47</v>
      </c>
      <c r="C2" s="16" t="s">
        <v>48</v>
      </c>
      <c r="D2" s="16" t="s">
        <v>49</v>
      </c>
      <c r="E2" s="16" t="s">
        <v>50</v>
      </c>
      <c r="F2" s="16" t="s">
        <v>51</v>
      </c>
      <c r="G2" s="16" t="s">
        <v>155</v>
      </c>
      <c r="H2" s="16" t="s">
        <v>156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 spans="1:31" x14ac:dyDescent="0.25">
      <c r="A3" s="16" t="s">
        <v>53</v>
      </c>
      <c r="B3" s="8">
        <v>0</v>
      </c>
      <c r="C3" s="8">
        <v>0</v>
      </c>
      <c r="D3" s="8">
        <v>0.01</v>
      </c>
      <c r="E3" s="8">
        <v>0</v>
      </c>
      <c r="F3" s="8">
        <v>0.01</v>
      </c>
      <c r="G3" s="8">
        <v>0</v>
      </c>
      <c r="H3" s="8">
        <v>0.01</v>
      </c>
      <c r="I3" s="16"/>
      <c r="K3" s="16"/>
      <c r="M3" s="16"/>
      <c r="O3" s="16"/>
      <c r="Q3" s="16"/>
      <c r="S3" s="16"/>
      <c r="U3" s="16"/>
      <c r="W3" s="16"/>
      <c r="Y3" s="16"/>
      <c r="AA3" s="16"/>
    </row>
    <row r="4" spans="1:31" x14ac:dyDescent="0.25">
      <c r="A4" s="16" t="s">
        <v>54</v>
      </c>
      <c r="B4" s="8">
        <v>61</v>
      </c>
      <c r="C4" s="8">
        <v>0.48781000000000002</v>
      </c>
      <c r="D4" s="8">
        <v>0.15</v>
      </c>
      <c r="E4" s="8">
        <v>0.71187</v>
      </c>
      <c r="F4" s="8">
        <v>0.05</v>
      </c>
      <c r="G4" s="8">
        <v>5.7188999999999999E-3</v>
      </c>
      <c r="H4" s="8">
        <v>0.01</v>
      </c>
      <c r="I4" s="16"/>
      <c r="K4" s="16"/>
      <c r="M4" s="16"/>
      <c r="O4" s="16"/>
      <c r="Q4" s="16"/>
      <c r="S4" s="16"/>
      <c r="U4" s="16"/>
      <c r="W4" s="16"/>
      <c r="Y4" s="16"/>
      <c r="AA4" s="16"/>
    </row>
    <row r="5" spans="1:31" x14ac:dyDescent="0.25">
      <c r="A5" s="16" t="s">
        <v>55</v>
      </c>
      <c r="B5" s="8">
        <v>121</v>
      </c>
      <c r="C5" s="8">
        <v>0.28974</v>
      </c>
      <c r="D5" s="8">
        <v>0.12</v>
      </c>
      <c r="E5" s="8">
        <v>0.89632999999999996</v>
      </c>
      <c r="F5" s="8">
        <v>0.05</v>
      </c>
      <c r="G5" s="8">
        <v>1.3126000000000001E-2</v>
      </c>
      <c r="H5" s="8">
        <v>0.01</v>
      </c>
      <c r="I5" s="16"/>
      <c r="K5" s="16"/>
      <c r="M5" s="16"/>
      <c r="O5" s="16"/>
      <c r="Q5" s="16"/>
      <c r="S5" s="16"/>
      <c r="U5" s="16"/>
      <c r="W5" s="16"/>
      <c r="Y5" s="16"/>
      <c r="AA5" s="16"/>
    </row>
    <row r="6" spans="1:31" x14ac:dyDescent="0.25">
      <c r="A6" s="16" t="s">
        <v>56</v>
      </c>
      <c r="B6" s="8">
        <v>301</v>
      </c>
      <c r="C6" s="8">
        <v>0.24074000000000001</v>
      </c>
      <c r="D6" s="8">
        <v>0.15</v>
      </c>
      <c r="E6" s="8">
        <v>0.49719000000000002</v>
      </c>
      <c r="F6" s="8">
        <v>0.02</v>
      </c>
      <c r="G6" s="8">
        <v>6.2407999999999998E-2</v>
      </c>
      <c r="H6" s="8">
        <v>0.01</v>
      </c>
      <c r="I6" s="16"/>
      <c r="K6" s="16"/>
      <c r="M6" s="16"/>
      <c r="O6" s="16"/>
      <c r="Q6" s="16"/>
      <c r="S6" s="16"/>
      <c r="U6" s="16"/>
      <c r="W6" s="16"/>
      <c r="Y6" s="16"/>
      <c r="AA6" s="16"/>
    </row>
    <row r="7" spans="1:31" x14ac:dyDescent="0.25">
      <c r="A7" s="16" t="s">
        <v>57</v>
      </c>
      <c r="B7" s="8">
        <v>601</v>
      </c>
      <c r="C7" s="8">
        <v>0.13850999999999999</v>
      </c>
      <c r="D7" s="8">
        <v>6.5000000000000002E-2</v>
      </c>
      <c r="E7" s="8">
        <v>0.2397</v>
      </c>
      <c r="F7" s="8">
        <v>0.03</v>
      </c>
      <c r="G7" s="8">
        <v>0.41154000000000002</v>
      </c>
      <c r="H7" s="8">
        <v>0.01</v>
      </c>
      <c r="I7" s="16"/>
      <c r="K7" s="16"/>
      <c r="M7" s="16"/>
      <c r="O7" s="16"/>
      <c r="Q7" s="16"/>
      <c r="S7" s="16"/>
      <c r="U7" s="16"/>
      <c r="W7" s="16"/>
      <c r="Y7" s="16"/>
      <c r="AA7" s="16"/>
    </row>
    <row r="8" spans="1:31" x14ac:dyDescent="0.25">
      <c r="A8" s="16" t="s">
        <v>58</v>
      </c>
      <c r="B8" s="8">
        <v>901</v>
      </c>
      <c r="C8" s="8">
        <v>0.11025</v>
      </c>
      <c r="D8" s="8">
        <v>0.03</v>
      </c>
      <c r="E8" s="8">
        <v>0.18332999999999999</v>
      </c>
      <c r="F8" s="8">
        <v>0.02</v>
      </c>
      <c r="G8" s="8">
        <v>0.71428000000000003</v>
      </c>
      <c r="H8" s="8">
        <v>3.5000000000000003E-2</v>
      </c>
      <c r="I8" s="16"/>
      <c r="K8" s="16"/>
      <c r="M8" s="16"/>
      <c r="O8" s="16"/>
      <c r="Q8" s="16"/>
      <c r="S8" s="16"/>
      <c r="U8" s="16"/>
      <c r="W8" s="16"/>
      <c r="Y8" s="16"/>
      <c r="AA8" s="16"/>
    </row>
    <row r="9" spans="1:31" x14ac:dyDescent="0.25">
      <c r="A9" s="16" t="s">
        <v>59</v>
      </c>
      <c r="B9" s="8">
        <v>1801</v>
      </c>
      <c r="C9" s="8">
        <v>4.7643999999999999E-2</v>
      </c>
      <c r="D9" s="8">
        <v>0.02</v>
      </c>
      <c r="E9" s="8">
        <v>8.9574000000000001E-2</v>
      </c>
      <c r="F9" s="8">
        <v>0.02</v>
      </c>
      <c r="G9" s="8">
        <v>0.92784</v>
      </c>
      <c r="H9" s="8">
        <v>0.08</v>
      </c>
      <c r="I9" s="16"/>
      <c r="K9" s="16"/>
      <c r="M9" s="16"/>
      <c r="O9" s="16"/>
      <c r="Q9" s="16"/>
      <c r="S9" s="16"/>
      <c r="U9" s="16"/>
      <c r="W9" s="16"/>
      <c r="Y9" s="16"/>
      <c r="AA9" s="16"/>
    </row>
    <row r="10" spans="1:31" x14ac:dyDescent="0.25">
      <c r="A10" s="16" t="s">
        <v>60</v>
      </c>
      <c r="B10" s="8">
        <v>3601</v>
      </c>
      <c r="C10" s="8">
        <v>1.7833000000000002E-2</v>
      </c>
      <c r="D10" s="8">
        <v>0.01</v>
      </c>
      <c r="E10" s="8">
        <v>3.7054999999999998E-2</v>
      </c>
      <c r="F10" s="8">
        <v>0.02</v>
      </c>
      <c r="G10" s="8">
        <v>0.55064000000000002</v>
      </c>
      <c r="H10" s="8">
        <v>0.08</v>
      </c>
      <c r="I10" s="16"/>
      <c r="K10" s="16"/>
      <c r="M10" s="16"/>
      <c r="O10" s="16"/>
      <c r="Q10" s="16"/>
      <c r="S10" s="16"/>
      <c r="U10" s="16"/>
      <c r="W10" s="16"/>
      <c r="Y10" s="16"/>
      <c r="AA10" s="16"/>
    </row>
    <row r="11" spans="1:31" x14ac:dyDescent="0.25">
      <c r="A11" s="16"/>
      <c r="B11" s="31"/>
      <c r="C11" s="11"/>
      <c r="D11" s="11"/>
      <c r="F11" s="11"/>
    </row>
    <row r="12" spans="1:31" x14ac:dyDescent="0.25">
      <c r="A12" s="16"/>
      <c r="C12" s="11"/>
      <c r="D12" s="11"/>
      <c r="F12" s="11"/>
    </row>
    <row r="13" spans="1:31" x14ac:dyDescent="0.25">
      <c r="A13" s="16"/>
      <c r="B13" s="31"/>
      <c r="C13" s="11"/>
      <c r="D13" s="11"/>
      <c r="F13" s="11"/>
    </row>
    <row r="14" spans="1:31" x14ac:dyDescent="0.25">
      <c r="A14" s="16"/>
      <c r="C14" s="11"/>
      <c r="D14" s="11"/>
      <c r="F14" s="11"/>
    </row>
    <row r="15" spans="1:31" x14ac:dyDescent="0.25">
      <c r="A15" s="16"/>
      <c r="B15" s="31"/>
      <c r="C15" s="11"/>
      <c r="D15" s="11"/>
      <c r="F15" s="11"/>
    </row>
    <row r="16" spans="1:31" x14ac:dyDescent="0.25">
      <c r="A16" s="16"/>
      <c r="C16" s="11"/>
      <c r="D16" s="11"/>
      <c r="F16" s="11"/>
    </row>
    <row r="17" spans="1:6" x14ac:dyDescent="0.25">
      <c r="A17" s="16"/>
      <c r="B17" s="31"/>
      <c r="C17" s="11"/>
      <c r="D17" s="11"/>
      <c r="F17" s="11"/>
    </row>
    <row r="18" spans="1:6" x14ac:dyDescent="0.25">
      <c r="A18" s="16"/>
      <c r="C18" s="11"/>
      <c r="D18" s="11"/>
      <c r="F18" s="11"/>
    </row>
    <row r="19" spans="1:6" x14ac:dyDescent="0.25">
      <c r="A19" s="16"/>
      <c r="B19" s="31"/>
      <c r="C19" s="11"/>
      <c r="D19" s="11"/>
      <c r="F19" s="11"/>
    </row>
    <row r="20" spans="1:6" x14ac:dyDescent="0.25">
      <c r="A20" s="16"/>
      <c r="C20" s="11"/>
      <c r="D20" s="11"/>
      <c r="F20" s="11"/>
    </row>
    <row r="21" spans="1:6" x14ac:dyDescent="0.25">
      <c r="A21" s="16"/>
      <c r="B21" s="31"/>
      <c r="C21" s="11"/>
      <c r="D21" s="11"/>
      <c r="F21" s="11"/>
    </row>
    <row r="22" spans="1:6" x14ac:dyDescent="0.25">
      <c r="A22" s="16"/>
      <c r="C22" s="11"/>
      <c r="D22" s="11"/>
      <c r="F22" s="11"/>
    </row>
    <row r="23" spans="1:6" x14ac:dyDescent="0.25">
      <c r="A23" s="16"/>
      <c r="B23" s="31"/>
      <c r="C23" s="11"/>
      <c r="D23" s="11"/>
      <c r="F23" s="11"/>
    </row>
    <row r="24" spans="1:6" x14ac:dyDescent="0.25">
      <c r="A24" s="16"/>
      <c r="C24" s="11"/>
      <c r="D24" s="11"/>
      <c r="F24" s="11"/>
    </row>
    <row r="25" spans="1:6" x14ac:dyDescent="0.25">
      <c r="A25" s="16"/>
      <c r="B25" s="31"/>
      <c r="C25" s="11"/>
      <c r="D25" s="11"/>
      <c r="F25" s="11"/>
    </row>
    <row r="26" spans="1:6" x14ac:dyDescent="0.25">
      <c r="A26" s="16"/>
      <c r="C26" s="11"/>
      <c r="D26" s="11"/>
      <c r="F26" s="11"/>
    </row>
    <row r="27" spans="1:6" x14ac:dyDescent="0.25">
      <c r="A27" s="16"/>
      <c r="B27" s="31"/>
      <c r="C27" s="11"/>
      <c r="D27" s="11"/>
      <c r="F27" s="11"/>
    </row>
    <row r="28" spans="1:6" x14ac:dyDescent="0.25">
      <c r="A28" s="16"/>
      <c r="C28" s="11"/>
      <c r="D28" s="11"/>
      <c r="F28" s="11"/>
    </row>
    <row r="29" spans="1:6" x14ac:dyDescent="0.25">
      <c r="A29" s="16"/>
      <c r="B29" s="31"/>
      <c r="C29" s="11"/>
      <c r="D29" s="11"/>
      <c r="F29" s="11"/>
    </row>
    <row r="30" spans="1:6" x14ac:dyDescent="0.25">
      <c r="A30" s="16"/>
      <c r="C30" s="11"/>
      <c r="D30" s="11"/>
      <c r="F30" s="11"/>
    </row>
    <row r="31" spans="1:6" x14ac:dyDescent="0.25">
      <c r="A31" s="16"/>
      <c r="B31" s="31"/>
      <c r="C31" s="11"/>
      <c r="D31" s="11"/>
      <c r="F31" s="11"/>
    </row>
    <row r="32" spans="1:6" x14ac:dyDescent="0.25">
      <c r="A32" s="16"/>
      <c r="C32" s="11"/>
      <c r="D32" s="11"/>
      <c r="F32" s="11"/>
    </row>
    <row r="33" spans="1:6" x14ac:dyDescent="0.25">
      <c r="A33" s="16"/>
      <c r="B33" s="31"/>
      <c r="C33" s="11"/>
      <c r="D33" s="11"/>
      <c r="F33" s="11"/>
    </row>
    <row r="34" spans="1:6" x14ac:dyDescent="0.25">
      <c r="A34" s="16"/>
      <c r="C34" s="11"/>
      <c r="D34" s="11"/>
      <c r="F34" s="11"/>
    </row>
    <row r="35" spans="1:6" x14ac:dyDescent="0.25">
      <c r="A35" s="16"/>
      <c r="B35" s="31"/>
      <c r="C35" s="11"/>
      <c r="D35" s="11"/>
      <c r="F35" s="11"/>
    </row>
    <row r="36" spans="1:6" x14ac:dyDescent="0.25">
      <c r="A36" s="16"/>
      <c r="C36" s="11"/>
      <c r="D36" s="11"/>
      <c r="F36" s="11"/>
    </row>
    <row r="37" spans="1:6" x14ac:dyDescent="0.25">
      <c r="A37" s="16"/>
      <c r="B37" s="31"/>
      <c r="C37" s="11"/>
      <c r="D37" s="11"/>
      <c r="F37" s="11"/>
    </row>
    <row r="38" spans="1:6" x14ac:dyDescent="0.25">
      <c r="A38" s="16"/>
      <c r="C38" s="11"/>
      <c r="D38" s="11"/>
      <c r="F38" s="11"/>
    </row>
    <row r="39" spans="1:6" x14ac:dyDescent="0.25">
      <c r="A39" s="16"/>
      <c r="B39" s="31"/>
      <c r="C39" s="11"/>
      <c r="D39" s="11"/>
      <c r="F39" s="11"/>
    </row>
    <row r="40" spans="1:6" x14ac:dyDescent="0.25">
      <c r="A40" s="16"/>
      <c r="C40" s="11"/>
      <c r="D40" s="11"/>
      <c r="F40" s="11"/>
    </row>
    <row r="41" spans="1:6" x14ac:dyDescent="0.25">
      <c r="A41" s="16"/>
      <c r="B41" s="31"/>
      <c r="C41" s="11"/>
      <c r="D41" s="11"/>
      <c r="F41" s="11"/>
    </row>
    <row r="42" spans="1:6" x14ac:dyDescent="0.25">
      <c r="A42" s="16"/>
      <c r="C42" s="11"/>
      <c r="D42" s="11"/>
      <c r="F42" s="11"/>
    </row>
    <row r="43" spans="1:6" x14ac:dyDescent="0.25">
      <c r="A43" s="16"/>
      <c r="B43" s="31"/>
      <c r="C43" s="11"/>
      <c r="D43" s="11"/>
      <c r="F43" s="11"/>
    </row>
    <row r="44" spans="1:6" x14ac:dyDescent="0.25">
      <c r="A44" s="16"/>
      <c r="C44" s="11"/>
      <c r="D44" s="11"/>
      <c r="F44" s="11"/>
    </row>
    <row r="45" spans="1:6" x14ac:dyDescent="0.25">
      <c r="A45" s="16"/>
      <c r="B45" s="31"/>
      <c r="C45" s="11"/>
      <c r="D45" s="11"/>
      <c r="F45" s="11"/>
    </row>
    <row r="46" spans="1:6" x14ac:dyDescent="0.25">
      <c r="A46" s="16"/>
      <c r="C46" s="11"/>
      <c r="D46" s="11"/>
      <c r="F46" s="11"/>
    </row>
    <row r="47" spans="1:6" x14ac:dyDescent="0.25">
      <c r="A47" s="16"/>
      <c r="B47" s="31"/>
      <c r="C47" s="11"/>
      <c r="D47" s="11"/>
      <c r="F47" s="11"/>
    </row>
    <row r="48" spans="1:6" x14ac:dyDescent="0.25">
      <c r="A48" s="16"/>
      <c r="C48" s="11"/>
      <c r="D48" s="11"/>
      <c r="F48" s="11"/>
    </row>
    <row r="49" spans="1:6" x14ac:dyDescent="0.25">
      <c r="A49" s="16"/>
      <c r="B49" s="31"/>
      <c r="C49" s="11"/>
      <c r="D49" s="11"/>
      <c r="F49" s="11"/>
    </row>
    <row r="50" spans="1:6" x14ac:dyDescent="0.25">
      <c r="A50" s="16"/>
      <c r="C50" s="11"/>
      <c r="D50" s="11"/>
      <c r="F50" s="11"/>
    </row>
    <row r="51" spans="1:6" x14ac:dyDescent="0.25">
      <c r="A51" s="16"/>
      <c r="B51" s="31"/>
      <c r="C51" s="11"/>
      <c r="D51" s="11"/>
      <c r="F51" s="11"/>
    </row>
    <row r="52" spans="1:6" x14ac:dyDescent="0.25">
      <c r="A52" s="16"/>
      <c r="C52" s="11"/>
      <c r="D52" s="11"/>
      <c r="F52" s="11"/>
    </row>
    <row r="53" spans="1:6" x14ac:dyDescent="0.25">
      <c r="A53" s="16"/>
      <c r="B53" s="31"/>
      <c r="C53" s="11"/>
      <c r="D53" s="11"/>
      <c r="F53" s="11"/>
    </row>
    <row r="54" spans="1:6" x14ac:dyDescent="0.25">
      <c r="A54" s="16"/>
      <c r="C54" s="11"/>
      <c r="D54" s="11"/>
      <c r="F54" s="11"/>
    </row>
    <row r="55" spans="1:6" x14ac:dyDescent="0.25">
      <c r="A55" s="16"/>
      <c r="B55" s="31"/>
      <c r="C55" s="11"/>
      <c r="D55" s="11"/>
      <c r="F55" s="11"/>
    </row>
    <row r="56" spans="1:6" x14ac:dyDescent="0.25">
      <c r="A56" s="16"/>
      <c r="C56" s="11"/>
      <c r="D56" s="11"/>
      <c r="F56" s="11"/>
    </row>
    <row r="57" spans="1:6" x14ac:dyDescent="0.25">
      <c r="A57" s="16"/>
      <c r="B57" s="31"/>
      <c r="C57" s="11"/>
      <c r="D57" s="11"/>
      <c r="F57" s="11"/>
    </row>
    <row r="58" spans="1:6" x14ac:dyDescent="0.25">
      <c r="A58" s="16"/>
      <c r="C58" s="11"/>
      <c r="D58" s="11"/>
      <c r="F58" s="11"/>
    </row>
    <row r="59" spans="1:6" x14ac:dyDescent="0.25">
      <c r="A59" s="16"/>
      <c r="B59" s="31"/>
      <c r="C59" s="11"/>
      <c r="D59" s="11"/>
      <c r="F59" s="11"/>
    </row>
    <row r="60" spans="1:6" x14ac:dyDescent="0.25">
      <c r="A60" s="16"/>
      <c r="C60" s="11"/>
      <c r="D60" s="11"/>
      <c r="F60" s="11"/>
    </row>
    <row r="61" spans="1:6" x14ac:dyDescent="0.25">
      <c r="A61" s="16"/>
      <c r="B61" s="31"/>
      <c r="C61" s="11"/>
      <c r="D61" s="11"/>
      <c r="F61" s="11"/>
    </row>
    <row r="62" spans="1:6" x14ac:dyDescent="0.25">
      <c r="A62" s="16"/>
      <c r="C62" s="11"/>
      <c r="D62" s="11"/>
      <c r="F62" s="11"/>
    </row>
    <row r="63" spans="1:6" x14ac:dyDescent="0.25">
      <c r="A63" s="16"/>
      <c r="B63" s="31"/>
      <c r="C63" s="11"/>
      <c r="D63" s="11"/>
      <c r="F63" s="11"/>
    </row>
    <row r="64" spans="1:6" x14ac:dyDescent="0.25">
      <c r="A64" s="16"/>
      <c r="C64" s="11"/>
      <c r="D64" s="11"/>
      <c r="F64" s="11"/>
    </row>
    <row r="65" spans="1:6" x14ac:dyDescent="0.25">
      <c r="A65" s="16"/>
      <c r="B65" s="31"/>
      <c r="C65" s="11"/>
      <c r="D65" s="11"/>
      <c r="F65" s="11"/>
    </row>
    <row r="66" spans="1:6" x14ac:dyDescent="0.25">
      <c r="A66" s="16"/>
      <c r="C66" s="11"/>
      <c r="D66" s="11"/>
      <c r="F66" s="11"/>
    </row>
    <row r="67" spans="1:6" x14ac:dyDescent="0.25">
      <c r="A67" s="16"/>
      <c r="B67" s="31"/>
      <c r="C67" s="11"/>
      <c r="D67" s="11"/>
      <c r="F67" s="11"/>
    </row>
    <row r="68" spans="1:6" x14ac:dyDescent="0.25">
      <c r="A68" s="16"/>
      <c r="C68" s="11"/>
      <c r="D68" s="11"/>
      <c r="F68" s="11"/>
    </row>
    <row r="69" spans="1:6" x14ac:dyDescent="0.25">
      <c r="A69" s="16"/>
      <c r="B69" s="31"/>
      <c r="C69" s="11"/>
      <c r="D69" s="11"/>
      <c r="F69" s="11"/>
    </row>
    <row r="70" spans="1:6" x14ac:dyDescent="0.25">
      <c r="A70" s="16"/>
      <c r="C70" s="11"/>
      <c r="D70" s="11"/>
      <c r="F70" s="11"/>
    </row>
    <row r="71" spans="1:6" x14ac:dyDescent="0.25">
      <c r="A71" s="16"/>
      <c r="B71" s="31"/>
      <c r="C71" s="11"/>
      <c r="D71" s="11"/>
      <c r="F71" s="11"/>
    </row>
    <row r="72" spans="1:6" x14ac:dyDescent="0.25">
      <c r="A72" s="16"/>
      <c r="C72" s="11"/>
      <c r="D72" s="11"/>
      <c r="F72" s="11"/>
    </row>
    <row r="73" spans="1:6" x14ac:dyDescent="0.25">
      <c r="A73" s="16"/>
      <c r="B73" s="31"/>
      <c r="C73" s="11"/>
      <c r="D73" s="11"/>
      <c r="F73" s="11"/>
    </row>
    <row r="74" spans="1:6" x14ac:dyDescent="0.25">
      <c r="A74" s="16"/>
      <c r="C74" s="11"/>
      <c r="D74" s="11"/>
      <c r="F74" s="11"/>
    </row>
    <row r="75" spans="1:6" x14ac:dyDescent="0.25">
      <c r="A75" s="16"/>
      <c r="B75" s="31"/>
      <c r="C75" s="11"/>
      <c r="D75" s="11"/>
      <c r="F75" s="11"/>
    </row>
    <row r="76" spans="1:6" x14ac:dyDescent="0.25">
      <c r="A76" s="16"/>
      <c r="C76" s="11"/>
      <c r="D76" s="11"/>
      <c r="F76" s="11"/>
    </row>
    <row r="77" spans="1:6" x14ac:dyDescent="0.25">
      <c r="A77" s="16"/>
      <c r="B77" s="31"/>
      <c r="C77" s="11"/>
      <c r="D77" s="11"/>
      <c r="F77" s="11"/>
    </row>
    <row r="78" spans="1:6" x14ac:dyDescent="0.25">
      <c r="A78" s="16"/>
      <c r="C78" s="11"/>
      <c r="D78" s="11"/>
      <c r="F78" s="11"/>
    </row>
    <row r="79" spans="1:6" x14ac:dyDescent="0.25">
      <c r="A79" s="16"/>
      <c r="B79" s="31"/>
      <c r="C79" s="11"/>
      <c r="D79" s="11"/>
      <c r="F79" s="11"/>
    </row>
    <row r="80" spans="1:6" x14ac:dyDescent="0.25">
      <c r="A80" s="16"/>
      <c r="C80" s="11"/>
      <c r="D80" s="11"/>
      <c r="F80" s="11"/>
    </row>
    <row r="81" spans="1:6" x14ac:dyDescent="0.25">
      <c r="A81" s="16"/>
      <c r="B81" s="31"/>
      <c r="C81" s="11"/>
      <c r="D81" s="11"/>
      <c r="F81" s="11"/>
    </row>
    <row r="82" spans="1:6" x14ac:dyDescent="0.25">
      <c r="A82" s="16"/>
      <c r="C82" s="11"/>
      <c r="D82" s="11"/>
      <c r="F82" s="11"/>
    </row>
    <row r="83" spans="1:6" x14ac:dyDescent="0.25">
      <c r="A83" s="16"/>
      <c r="B83" s="31"/>
      <c r="C83" s="11"/>
      <c r="D83" s="11"/>
      <c r="F83" s="11"/>
    </row>
    <row r="84" spans="1:6" x14ac:dyDescent="0.25">
      <c r="A84" s="16"/>
      <c r="C84" s="11"/>
      <c r="D84" s="11"/>
      <c r="F84" s="11"/>
    </row>
    <row r="85" spans="1:6" x14ac:dyDescent="0.25">
      <c r="A85" s="16"/>
      <c r="B85" s="31"/>
      <c r="C85" s="11"/>
      <c r="D85" s="11"/>
      <c r="F85" s="11"/>
    </row>
    <row r="86" spans="1:6" x14ac:dyDescent="0.25">
      <c r="A86" s="16"/>
      <c r="C86" s="11"/>
      <c r="D86" s="11"/>
      <c r="F86" s="11"/>
    </row>
    <row r="87" spans="1:6" x14ac:dyDescent="0.25">
      <c r="A87" s="16"/>
      <c r="B87" s="31"/>
      <c r="C87" s="11"/>
      <c r="D87" s="11"/>
      <c r="F87" s="11"/>
    </row>
    <row r="88" spans="1:6" x14ac:dyDescent="0.25">
      <c r="A88" s="16"/>
      <c r="C88" s="11"/>
      <c r="D88" s="11"/>
      <c r="F88" s="11"/>
    </row>
    <row r="89" spans="1:6" x14ac:dyDescent="0.25">
      <c r="A89" s="16"/>
      <c r="B89" s="31"/>
      <c r="C89" s="11"/>
      <c r="D89" s="11"/>
      <c r="F89" s="11"/>
    </row>
    <row r="90" spans="1:6" x14ac:dyDescent="0.25">
      <c r="A90" s="16"/>
      <c r="C90" s="11"/>
      <c r="D90" s="11"/>
      <c r="F90" s="11"/>
    </row>
    <row r="91" spans="1:6" x14ac:dyDescent="0.25">
      <c r="A91" s="16"/>
      <c r="B91" s="31"/>
      <c r="C91" s="11"/>
      <c r="D91" s="11"/>
      <c r="F91" s="11"/>
    </row>
    <row r="92" spans="1:6" x14ac:dyDescent="0.25">
      <c r="A92" s="16"/>
      <c r="C92" s="11"/>
      <c r="D92" s="11"/>
      <c r="F92" s="11"/>
    </row>
    <row r="93" spans="1:6" x14ac:dyDescent="0.25">
      <c r="A93" s="16"/>
      <c r="B93" s="31"/>
      <c r="C93" s="11"/>
      <c r="D93" s="11"/>
      <c r="F93" s="11"/>
    </row>
    <row r="94" spans="1:6" x14ac:dyDescent="0.25">
      <c r="A94" s="16"/>
      <c r="C94" s="11"/>
      <c r="D94" s="11"/>
      <c r="F94" s="11"/>
    </row>
    <row r="95" spans="1:6" x14ac:dyDescent="0.25">
      <c r="A95" s="16"/>
      <c r="B95" s="31"/>
      <c r="C95" s="11"/>
      <c r="D95" s="11"/>
      <c r="F95" s="11"/>
    </row>
    <row r="96" spans="1:6" x14ac:dyDescent="0.25">
      <c r="A96" s="16"/>
      <c r="C96" s="11"/>
      <c r="D96" s="11"/>
      <c r="F96" s="11"/>
    </row>
    <row r="97" spans="1:6" x14ac:dyDescent="0.25">
      <c r="A97" s="16"/>
      <c r="B97" s="31"/>
      <c r="C97" s="11"/>
      <c r="D97" s="11"/>
      <c r="F97" s="11"/>
    </row>
    <row r="98" spans="1:6" x14ac:dyDescent="0.25">
      <c r="A98" s="16"/>
      <c r="C98" s="11"/>
      <c r="D98" s="11"/>
      <c r="F98" s="11"/>
    </row>
    <row r="99" spans="1:6" x14ac:dyDescent="0.25">
      <c r="A99" s="16"/>
      <c r="B99" s="31"/>
      <c r="C99" s="11"/>
      <c r="D99" s="11"/>
      <c r="F99" s="11"/>
    </row>
    <row r="100" spans="1:6" x14ac:dyDescent="0.25">
      <c r="A100" s="16"/>
      <c r="C100" s="11"/>
      <c r="D100" s="11"/>
      <c r="F100" s="11"/>
    </row>
    <row r="101" spans="1:6" x14ac:dyDescent="0.25">
      <c r="A101" s="16"/>
      <c r="B101" s="31"/>
      <c r="C101" s="11"/>
      <c r="D101" s="11"/>
      <c r="F101" s="11"/>
    </row>
    <row r="102" spans="1:6" x14ac:dyDescent="0.25">
      <c r="A102" s="16"/>
      <c r="C102" s="11"/>
      <c r="D102" s="11"/>
      <c r="F102" s="11"/>
    </row>
    <row r="103" spans="1:6" x14ac:dyDescent="0.25">
      <c r="A103" s="16"/>
      <c r="B103" s="31"/>
      <c r="C103" s="11"/>
      <c r="D103" s="11"/>
      <c r="F103" s="11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74DA-C0A2-45E8-AFAC-45C50F558C18}">
  <dimension ref="A1:I103"/>
  <sheetViews>
    <sheetView workbookViewId="0">
      <selection activeCell="B1" sqref="B1"/>
    </sheetView>
  </sheetViews>
  <sheetFormatPr defaultRowHeight="15" x14ac:dyDescent="0.25"/>
  <cols>
    <col min="1" max="1" width="16.42578125" style="8" customWidth="1"/>
    <col min="2" max="2" width="9.140625" style="8"/>
    <col min="3" max="3" width="10.42578125" style="8" customWidth="1"/>
    <col min="4" max="4" width="6.28515625" style="8" bestFit="1" customWidth="1"/>
    <col min="5" max="5" width="12" style="8" bestFit="1" customWidth="1"/>
    <col min="6" max="6" width="6.28515625" style="8" bestFit="1" customWidth="1"/>
    <col min="7" max="7" width="13.85546875" style="8" bestFit="1" customWidth="1"/>
    <col min="8" max="16384" width="9.140625" style="8"/>
  </cols>
  <sheetData>
    <row r="1" spans="1:9" x14ac:dyDescent="0.25">
      <c r="A1" s="16" t="s">
        <v>0</v>
      </c>
      <c r="B1" s="17" t="s">
        <v>468</v>
      </c>
    </row>
    <row r="2" spans="1:9" x14ac:dyDescent="0.25">
      <c r="A2" s="8" t="s">
        <v>158</v>
      </c>
      <c r="B2" s="16" t="s">
        <v>154</v>
      </c>
      <c r="C2" s="16" t="s">
        <v>52</v>
      </c>
      <c r="D2" s="16"/>
      <c r="E2" s="16"/>
      <c r="F2" s="16"/>
      <c r="H2" s="16"/>
      <c r="I2" s="16"/>
    </row>
    <row r="3" spans="1:9" x14ac:dyDescent="0.25">
      <c r="A3" s="31">
        <v>0</v>
      </c>
      <c r="B3" s="31">
        <v>0</v>
      </c>
      <c r="C3" s="16">
        <v>4000</v>
      </c>
      <c r="D3" s="11"/>
      <c r="F3" s="11"/>
      <c r="G3" s="31"/>
      <c r="H3" s="31"/>
      <c r="I3" s="16"/>
    </row>
    <row r="4" spans="1:9" x14ac:dyDescent="0.25">
      <c r="A4" s="31">
        <v>1</v>
      </c>
      <c r="B4" s="8">
        <v>3</v>
      </c>
      <c r="C4" s="16"/>
      <c r="D4" s="11"/>
      <c r="F4" s="11"/>
      <c r="G4" s="31"/>
      <c r="I4" s="16"/>
    </row>
    <row r="5" spans="1:9" x14ac:dyDescent="0.25">
      <c r="A5" s="11"/>
      <c r="B5" s="11"/>
      <c r="D5" s="11"/>
      <c r="F5" s="11"/>
      <c r="G5" s="11"/>
      <c r="H5" s="11"/>
    </row>
    <row r="6" spans="1:9" x14ac:dyDescent="0.25">
      <c r="A6" s="16"/>
      <c r="C6" s="11"/>
      <c r="D6" s="11"/>
      <c r="F6" s="11"/>
    </row>
    <row r="7" spans="1:9" x14ac:dyDescent="0.25">
      <c r="A7" s="16"/>
      <c r="B7" s="31"/>
      <c r="C7" s="11"/>
      <c r="D7" s="11"/>
      <c r="F7" s="11"/>
    </row>
    <row r="8" spans="1:9" x14ac:dyDescent="0.25">
      <c r="A8" s="16"/>
      <c r="C8" s="11"/>
      <c r="D8" s="11"/>
      <c r="F8" s="11"/>
    </row>
    <row r="9" spans="1:9" x14ac:dyDescent="0.25">
      <c r="A9" s="16"/>
      <c r="B9" s="31"/>
      <c r="C9" s="11"/>
      <c r="D9" s="11"/>
      <c r="F9" s="11"/>
    </row>
    <row r="10" spans="1:9" x14ac:dyDescent="0.25">
      <c r="A10" s="16"/>
      <c r="C10" s="11"/>
      <c r="D10" s="11"/>
      <c r="F10" s="11"/>
    </row>
    <row r="11" spans="1:9" x14ac:dyDescent="0.25">
      <c r="A11" s="16"/>
      <c r="B11" s="31"/>
      <c r="C11" s="11"/>
      <c r="D11" s="11"/>
      <c r="F11" s="11"/>
    </row>
    <row r="12" spans="1:9" x14ac:dyDescent="0.25">
      <c r="A12" s="16"/>
      <c r="C12" s="11"/>
      <c r="D12" s="11"/>
      <c r="F12" s="11"/>
    </row>
    <row r="13" spans="1:9" x14ac:dyDescent="0.25">
      <c r="A13" s="16"/>
      <c r="B13" s="31"/>
      <c r="C13" s="11"/>
      <c r="D13" s="11"/>
      <c r="F13" s="11"/>
    </row>
    <row r="14" spans="1:9" x14ac:dyDescent="0.25">
      <c r="A14" s="16"/>
      <c r="C14" s="11"/>
      <c r="D14" s="11"/>
      <c r="F14" s="11"/>
    </row>
    <row r="15" spans="1:9" x14ac:dyDescent="0.25">
      <c r="A15" s="16"/>
      <c r="B15" s="31"/>
      <c r="C15" s="11"/>
      <c r="D15" s="11"/>
      <c r="F15" s="11"/>
    </row>
    <row r="16" spans="1:9" x14ac:dyDescent="0.25">
      <c r="A16" s="16"/>
      <c r="C16" s="11"/>
      <c r="D16" s="11"/>
      <c r="F16" s="11"/>
    </row>
    <row r="17" spans="1:6" x14ac:dyDescent="0.25">
      <c r="A17" s="16"/>
      <c r="B17" s="31"/>
      <c r="C17" s="11"/>
      <c r="D17" s="11"/>
      <c r="F17" s="11"/>
    </row>
    <row r="18" spans="1:6" x14ac:dyDescent="0.25">
      <c r="A18" s="16"/>
      <c r="C18" s="11"/>
      <c r="D18" s="11"/>
      <c r="F18" s="11"/>
    </row>
    <row r="19" spans="1:6" x14ac:dyDescent="0.25">
      <c r="A19" s="16"/>
      <c r="B19" s="31"/>
      <c r="C19" s="11"/>
      <c r="D19" s="11"/>
      <c r="F19" s="11"/>
    </row>
    <row r="20" spans="1:6" x14ac:dyDescent="0.25">
      <c r="A20" s="16"/>
      <c r="C20" s="11"/>
      <c r="D20" s="11"/>
      <c r="F20" s="11"/>
    </row>
    <row r="21" spans="1:6" x14ac:dyDescent="0.25">
      <c r="A21" s="16"/>
      <c r="B21" s="31"/>
      <c r="C21" s="11"/>
      <c r="D21" s="11"/>
      <c r="F21" s="11"/>
    </row>
    <row r="22" spans="1:6" x14ac:dyDescent="0.25">
      <c r="A22" s="16"/>
      <c r="C22" s="11"/>
      <c r="D22" s="11"/>
      <c r="F22" s="11"/>
    </row>
    <row r="23" spans="1:6" x14ac:dyDescent="0.25">
      <c r="A23" s="16"/>
      <c r="B23" s="31"/>
      <c r="C23" s="11"/>
      <c r="D23" s="11"/>
      <c r="F23" s="11"/>
    </row>
    <row r="24" spans="1:6" x14ac:dyDescent="0.25">
      <c r="A24" s="16"/>
      <c r="C24" s="11"/>
      <c r="D24" s="11"/>
      <c r="F24" s="11"/>
    </row>
    <row r="25" spans="1:6" x14ac:dyDescent="0.25">
      <c r="A25" s="16"/>
      <c r="B25" s="31"/>
      <c r="C25" s="11"/>
      <c r="D25" s="11"/>
      <c r="F25" s="11"/>
    </row>
    <row r="26" spans="1:6" x14ac:dyDescent="0.25">
      <c r="A26" s="16"/>
      <c r="C26" s="11"/>
      <c r="D26" s="11"/>
      <c r="F26" s="11"/>
    </row>
    <row r="27" spans="1:6" x14ac:dyDescent="0.25">
      <c r="A27" s="16"/>
      <c r="B27" s="31"/>
      <c r="C27" s="11"/>
      <c r="D27" s="11"/>
      <c r="F27" s="11"/>
    </row>
    <row r="28" spans="1:6" x14ac:dyDescent="0.25">
      <c r="A28" s="16"/>
      <c r="C28" s="11"/>
      <c r="D28" s="11"/>
      <c r="F28" s="11"/>
    </row>
    <row r="29" spans="1:6" x14ac:dyDescent="0.25">
      <c r="A29" s="16"/>
      <c r="B29" s="31"/>
      <c r="C29" s="11"/>
      <c r="D29" s="11"/>
      <c r="F29" s="11"/>
    </row>
    <row r="30" spans="1:6" x14ac:dyDescent="0.25">
      <c r="A30" s="16"/>
      <c r="C30" s="11"/>
      <c r="D30" s="11"/>
      <c r="F30" s="11"/>
    </row>
    <row r="31" spans="1:6" x14ac:dyDescent="0.25">
      <c r="A31" s="16"/>
      <c r="B31" s="31"/>
      <c r="C31" s="11"/>
      <c r="D31" s="11"/>
      <c r="F31" s="11"/>
    </row>
    <row r="32" spans="1:6" x14ac:dyDescent="0.25">
      <c r="A32" s="16"/>
      <c r="C32" s="11"/>
      <c r="D32" s="11"/>
      <c r="F32" s="11"/>
    </row>
    <row r="33" spans="1:6" x14ac:dyDescent="0.25">
      <c r="A33" s="16"/>
      <c r="B33" s="31"/>
      <c r="C33" s="11"/>
      <c r="D33" s="11"/>
      <c r="F33" s="11"/>
    </row>
    <row r="34" spans="1:6" x14ac:dyDescent="0.25">
      <c r="A34" s="16"/>
      <c r="C34" s="11"/>
      <c r="D34" s="11"/>
      <c r="F34" s="11"/>
    </row>
    <row r="35" spans="1:6" x14ac:dyDescent="0.25">
      <c r="A35" s="16"/>
      <c r="B35" s="31"/>
      <c r="C35" s="11"/>
      <c r="D35" s="11"/>
      <c r="F35" s="11"/>
    </row>
    <row r="36" spans="1:6" x14ac:dyDescent="0.25">
      <c r="A36" s="16"/>
      <c r="C36" s="11"/>
      <c r="D36" s="11"/>
      <c r="F36" s="11"/>
    </row>
    <row r="37" spans="1:6" x14ac:dyDescent="0.25">
      <c r="A37" s="16"/>
      <c r="B37" s="31"/>
      <c r="C37" s="11"/>
      <c r="D37" s="11"/>
      <c r="F37" s="11"/>
    </row>
    <row r="38" spans="1:6" x14ac:dyDescent="0.25">
      <c r="A38" s="16"/>
      <c r="C38" s="11"/>
      <c r="D38" s="11"/>
      <c r="F38" s="11"/>
    </row>
    <row r="39" spans="1:6" x14ac:dyDescent="0.25">
      <c r="A39" s="16"/>
      <c r="B39" s="31"/>
      <c r="C39" s="11"/>
      <c r="D39" s="11"/>
      <c r="F39" s="11"/>
    </row>
    <row r="40" spans="1:6" x14ac:dyDescent="0.25">
      <c r="A40" s="16"/>
      <c r="C40" s="11"/>
      <c r="D40" s="11"/>
      <c r="F40" s="11"/>
    </row>
    <row r="41" spans="1:6" x14ac:dyDescent="0.25">
      <c r="A41" s="16"/>
      <c r="B41" s="31"/>
      <c r="C41" s="11"/>
      <c r="D41" s="11"/>
      <c r="F41" s="11"/>
    </row>
    <row r="42" spans="1:6" x14ac:dyDescent="0.25">
      <c r="A42" s="16"/>
      <c r="C42" s="11"/>
      <c r="D42" s="11"/>
      <c r="F42" s="11"/>
    </row>
    <row r="43" spans="1:6" x14ac:dyDescent="0.25">
      <c r="A43" s="16"/>
      <c r="B43" s="31"/>
      <c r="C43" s="11"/>
      <c r="D43" s="11"/>
      <c r="F43" s="11"/>
    </row>
    <row r="44" spans="1:6" x14ac:dyDescent="0.25">
      <c r="A44" s="16"/>
      <c r="C44" s="11"/>
      <c r="D44" s="11"/>
      <c r="F44" s="11"/>
    </row>
    <row r="45" spans="1:6" x14ac:dyDescent="0.25">
      <c r="A45" s="16"/>
      <c r="B45" s="31"/>
      <c r="C45" s="11"/>
      <c r="D45" s="11"/>
      <c r="F45" s="11"/>
    </row>
    <row r="46" spans="1:6" x14ac:dyDescent="0.25">
      <c r="A46" s="16"/>
      <c r="C46" s="11"/>
      <c r="D46" s="11"/>
      <c r="F46" s="11"/>
    </row>
    <row r="47" spans="1:6" x14ac:dyDescent="0.25">
      <c r="A47" s="16"/>
      <c r="B47" s="31"/>
      <c r="C47" s="11"/>
      <c r="D47" s="11"/>
      <c r="F47" s="11"/>
    </row>
    <row r="48" spans="1:6" x14ac:dyDescent="0.25">
      <c r="A48" s="16"/>
      <c r="C48" s="11"/>
      <c r="D48" s="11"/>
      <c r="F48" s="11"/>
    </row>
    <row r="49" spans="1:6" x14ac:dyDescent="0.25">
      <c r="A49" s="16"/>
      <c r="B49" s="31"/>
      <c r="C49" s="11"/>
      <c r="D49" s="11"/>
      <c r="F49" s="11"/>
    </row>
    <row r="50" spans="1:6" x14ac:dyDescent="0.25">
      <c r="A50" s="16"/>
      <c r="C50" s="11"/>
      <c r="D50" s="11"/>
      <c r="F50" s="11"/>
    </row>
    <row r="51" spans="1:6" x14ac:dyDescent="0.25">
      <c r="A51" s="16"/>
      <c r="B51" s="31"/>
      <c r="C51" s="11"/>
      <c r="D51" s="11"/>
      <c r="F51" s="11"/>
    </row>
    <row r="52" spans="1:6" x14ac:dyDescent="0.25">
      <c r="A52" s="16"/>
      <c r="C52" s="11"/>
      <c r="D52" s="11"/>
      <c r="F52" s="11"/>
    </row>
    <row r="53" spans="1:6" x14ac:dyDescent="0.25">
      <c r="A53" s="16"/>
      <c r="B53" s="31"/>
      <c r="C53" s="11"/>
      <c r="D53" s="11"/>
      <c r="F53" s="11"/>
    </row>
    <row r="54" spans="1:6" x14ac:dyDescent="0.25">
      <c r="A54" s="16"/>
      <c r="C54" s="11"/>
      <c r="D54" s="11"/>
      <c r="F54" s="11"/>
    </row>
    <row r="55" spans="1:6" x14ac:dyDescent="0.25">
      <c r="A55" s="16"/>
      <c r="B55" s="31"/>
      <c r="C55" s="11"/>
      <c r="D55" s="11"/>
      <c r="F55" s="11"/>
    </row>
    <row r="56" spans="1:6" x14ac:dyDescent="0.25">
      <c r="A56" s="16"/>
      <c r="C56" s="11"/>
      <c r="D56" s="11"/>
      <c r="F56" s="11"/>
    </row>
    <row r="57" spans="1:6" x14ac:dyDescent="0.25">
      <c r="A57" s="16"/>
      <c r="B57" s="31"/>
      <c r="C57" s="11"/>
      <c r="D57" s="11"/>
      <c r="F57" s="11"/>
    </row>
    <row r="58" spans="1:6" x14ac:dyDescent="0.25">
      <c r="A58" s="16"/>
      <c r="C58" s="11"/>
      <c r="D58" s="11"/>
      <c r="F58" s="11"/>
    </row>
    <row r="59" spans="1:6" x14ac:dyDescent="0.25">
      <c r="A59" s="16"/>
      <c r="B59" s="31"/>
      <c r="C59" s="11"/>
      <c r="D59" s="11"/>
      <c r="F59" s="11"/>
    </row>
    <row r="60" spans="1:6" x14ac:dyDescent="0.25">
      <c r="A60" s="16"/>
      <c r="C60" s="11"/>
      <c r="D60" s="11"/>
      <c r="F60" s="11"/>
    </row>
    <row r="61" spans="1:6" x14ac:dyDescent="0.25">
      <c r="A61" s="16"/>
      <c r="B61" s="31"/>
      <c r="C61" s="11"/>
      <c r="D61" s="11"/>
      <c r="F61" s="11"/>
    </row>
    <row r="62" spans="1:6" x14ac:dyDescent="0.25">
      <c r="A62" s="16"/>
      <c r="C62" s="11"/>
      <c r="D62" s="11"/>
      <c r="F62" s="11"/>
    </row>
    <row r="63" spans="1:6" x14ac:dyDescent="0.25">
      <c r="A63" s="16"/>
      <c r="B63" s="31"/>
      <c r="C63" s="11"/>
      <c r="D63" s="11"/>
      <c r="F63" s="11"/>
    </row>
    <row r="64" spans="1:6" x14ac:dyDescent="0.25">
      <c r="A64" s="16"/>
      <c r="C64" s="11"/>
      <c r="D64" s="11"/>
      <c r="F64" s="11"/>
    </row>
    <row r="65" spans="1:6" x14ac:dyDescent="0.25">
      <c r="A65" s="16"/>
      <c r="B65" s="31"/>
      <c r="C65" s="11"/>
      <c r="D65" s="11"/>
      <c r="F65" s="11"/>
    </row>
    <row r="66" spans="1:6" x14ac:dyDescent="0.25">
      <c r="A66" s="16"/>
      <c r="C66" s="11"/>
      <c r="D66" s="11"/>
      <c r="F66" s="11"/>
    </row>
    <row r="67" spans="1:6" x14ac:dyDescent="0.25">
      <c r="A67" s="16"/>
      <c r="B67" s="31"/>
      <c r="C67" s="11"/>
      <c r="D67" s="11"/>
      <c r="F67" s="11"/>
    </row>
    <row r="68" spans="1:6" x14ac:dyDescent="0.25">
      <c r="A68" s="16"/>
      <c r="C68" s="11"/>
      <c r="D68" s="11"/>
      <c r="F68" s="11"/>
    </row>
    <row r="69" spans="1:6" x14ac:dyDescent="0.25">
      <c r="A69" s="16"/>
      <c r="B69" s="31"/>
      <c r="C69" s="11"/>
      <c r="D69" s="11"/>
      <c r="F69" s="11"/>
    </row>
    <row r="70" spans="1:6" x14ac:dyDescent="0.25">
      <c r="A70" s="16"/>
      <c r="C70" s="11"/>
      <c r="D70" s="11"/>
      <c r="F70" s="11"/>
    </row>
    <row r="71" spans="1:6" x14ac:dyDescent="0.25">
      <c r="A71" s="16"/>
      <c r="B71" s="31"/>
      <c r="C71" s="11"/>
      <c r="D71" s="11"/>
      <c r="F71" s="11"/>
    </row>
    <row r="72" spans="1:6" x14ac:dyDescent="0.25">
      <c r="A72" s="16"/>
      <c r="C72" s="11"/>
      <c r="D72" s="11"/>
      <c r="F72" s="11"/>
    </row>
    <row r="73" spans="1:6" x14ac:dyDescent="0.25">
      <c r="A73" s="16"/>
      <c r="B73" s="31"/>
      <c r="C73" s="11"/>
      <c r="D73" s="11"/>
      <c r="F73" s="11"/>
    </row>
    <row r="74" spans="1:6" x14ac:dyDescent="0.25">
      <c r="A74" s="16"/>
      <c r="C74" s="11"/>
      <c r="D74" s="11"/>
      <c r="F74" s="11"/>
    </row>
    <row r="75" spans="1:6" x14ac:dyDescent="0.25">
      <c r="A75" s="16"/>
      <c r="B75" s="31"/>
      <c r="C75" s="11"/>
      <c r="D75" s="11"/>
      <c r="F75" s="11"/>
    </row>
    <row r="76" spans="1:6" x14ac:dyDescent="0.25">
      <c r="A76" s="16"/>
      <c r="C76" s="11"/>
      <c r="D76" s="11"/>
      <c r="F76" s="11"/>
    </row>
    <row r="77" spans="1:6" x14ac:dyDescent="0.25">
      <c r="A77" s="16"/>
      <c r="B77" s="31"/>
      <c r="C77" s="11"/>
      <c r="D77" s="11"/>
      <c r="F77" s="11"/>
    </row>
    <row r="78" spans="1:6" x14ac:dyDescent="0.25">
      <c r="A78" s="16"/>
      <c r="C78" s="11"/>
      <c r="D78" s="11"/>
      <c r="F78" s="11"/>
    </row>
    <row r="79" spans="1:6" x14ac:dyDescent="0.25">
      <c r="A79" s="16"/>
      <c r="B79" s="31"/>
      <c r="C79" s="11"/>
      <c r="D79" s="11"/>
      <c r="F79" s="11"/>
    </row>
    <row r="80" spans="1:6" x14ac:dyDescent="0.25">
      <c r="A80" s="16"/>
      <c r="C80" s="11"/>
      <c r="D80" s="11"/>
      <c r="F80" s="11"/>
    </row>
    <row r="81" spans="1:6" x14ac:dyDescent="0.25">
      <c r="A81" s="16"/>
      <c r="B81" s="31"/>
      <c r="C81" s="11"/>
      <c r="D81" s="11"/>
      <c r="F81" s="11"/>
    </row>
    <row r="82" spans="1:6" x14ac:dyDescent="0.25">
      <c r="A82" s="16"/>
      <c r="C82" s="11"/>
      <c r="D82" s="11"/>
      <c r="F82" s="11"/>
    </row>
    <row r="83" spans="1:6" x14ac:dyDescent="0.25">
      <c r="A83" s="16"/>
      <c r="B83" s="31"/>
      <c r="C83" s="11"/>
      <c r="D83" s="11"/>
      <c r="F83" s="11"/>
    </row>
    <row r="84" spans="1:6" x14ac:dyDescent="0.25">
      <c r="A84" s="16"/>
      <c r="C84" s="11"/>
      <c r="D84" s="11"/>
      <c r="F84" s="11"/>
    </row>
    <row r="85" spans="1:6" x14ac:dyDescent="0.25">
      <c r="A85" s="16"/>
      <c r="B85" s="31"/>
      <c r="C85" s="11"/>
      <c r="D85" s="11"/>
      <c r="F85" s="11"/>
    </row>
    <row r="86" spans="1:6" x14ac:dyDescent="0.25">
      <c r="A86" s="16"/>
      <c r="C86" s="11"/>
      <c r="D86" s="11"/>
      <c r="F86" s="11"/>
    </row>
    <row r="87" spans="1:6" x14ac:dyDescent="0.25">
      <c r="A87" s="16"/>
      <c r="B87" s="31"/>
      <c r="C87" s="11"/>
      <c r="D87" s="11"/>
      <c r="F87" s="11"/>
    </row>
    <row r="88" spans="1:6" x14ac:dyDescent="0.25">
      <c r="A88" s="16"/>
      <c r="C88" s="11"/>
      <c r="D88" s="11"/>
      <c r="F88" s="11"/>
    </row>
    <row r="89" spans="1:6" x14ac:dyDescent="0.25">
      <c r="A89" s="16"/>
      <c r="B89" s="31"/>
      <c r="C89" s="11"/>
      <c r="D89" s="11"/>
      <c r="F89" s="11"/>
    </row>
    <row r="90" spans="1:6" x14ac:dyDescent="0.25">
      <c r="A90" s="16"/>
      <c r="C90" s="11"/>
      <c r="D90" s="11"/>
      <c r="F90" s="11"/>
    </row>
    <row r="91" spans="1:6" x14ac:dyDescent="0.25">
      <c r="A91" s="16"/>
      <c r="B91" s="31"/>
      <c r="C91" s="11"/>
      <c r="D91" s="11"/>
      <c r="F91" s="11"/>
    </row>
    <row r="92" spans="1:6" x14ac:dyDescent="0.25">
      <c r="A92" s="16"/>
      <c r="C92" s="11"/>
      <c r="D92" s="11"/>
      <c r="F92" s="11"/>
    </row>
    <row r="93" spans="1:6" x14ac:dyDescent="0.25">
      <c r="A93" s="16"/>
      <c r="B93" s="31"/>
      <c r="C93" s="11"/>
      <c r="D93" s="11"/>
      <c r="F93" s="11"/>
    </row>
    <row r="94" spans="1:6" x14ac:dyDescent="0.25">
      <c r="A94" s="16"/>
      <c r="C94" s="11"/>
      <c r="D94" s="11"/>
      <c r="F94" s="11"/>
    </row>
    <row r="95" spans="1:6" x14ac:dyDescent="0.25">
      <c r="A95" s="16"/>
      <c r="B95" s="31"/>
      <c r="C95" s="11"/>
      <c r="D95" s="11"/>
      <c r="F95" s="11"/>
    </row>
    <row r="96" spans="1:6" x14ac:dyDescent="0.25">
      <c r="A96" s="16"/>
      <c r="C96" s="11"/>
      <c r="D96" s="11"/>
      <c r="F96" s="11"/>
    </row>
    <row r="97" spans="1:6" x14ac:dyDescent="0.25">
      <c r="A97" s="16"/>
      <c r="B97" s="31"/>
      <c r="C97" s="11"/>
      <c r="D97" s="11"/>
      <c r="F97" s="11"/>
    </row>
    <row r="98" spans="1:6" x14ac:dyDescent="0.25">
      <c r="A98" s="16"/>
      <c r="C98" s="11"/>
      <c r="D98" s="11"/>
      <c r="F98" s="11"/>
    </row>
    <row r="99" spans="1:6" x14ac:dyDescent="0.25">
      <c r="A99" s="16"/>
      <c r="B99" s="31"/>
      <c r="C99" s="11"/>
      <c r="D99" s="11"/>
      <c r="F99" s="11"/>
    </row>
    <row r="100" spans="1:6" x14ac:dyDescent="0.25">
      <c r="A100" s="16"/>
      <c r="C100" s="11"/>
      <c r="D100" s="11"/>
      <c r="F100" s="11"/>
    </row>
    <row r="101" spans="1:6" x14ac:dyDescent="0.25">
      <c r="A101" s="16"/>
      <c r="B101" s="31"/>
      <c r="C101" s="11"/>
      <c r="D101" s="11"/>
      <c r="F101" s="11"/>
    </row>
    <row r="102" spans="1:6" x14ac:dyDescent="0.25">
      <c r="A102" s="16"/>
      <c r="C102" s="11"/>
      <c r="D102" s="11"/>
      <c r="F102" s="11"/>
    </row>
    <row r="103" spans="1:6" x14ac:dyDescent="0.25">
      <c r="A103" s="16"/>
      <c r="B103" s="31"/>
      <c r="C103" s="11"/>
      <c r="D103" s="11"/>
      <c r="F103" s="1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947B-99D5-4A0D-9C9F-A6BB6CD363F2}">
  <dimension ref="A1:AE103"/>
  <sheetViews>
    <sheetView zoomScaleNormal="100" workbookViewId="0">
      <selection activeCell="B1" sqref="B1"/>
    </sheetView>
  </sheetViews>
  <sheetFormatPr defaultRowHeight="12.75" x14ac:dyDescent="0.2"/>
  <cols>
    <col min="1" max="1" width="10.85546875" bestFit="1" customWidth="1"/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16" t="s">
        <v>0</v>
      </c>
      <c r="B1" s="16" t="s">
        <v>469</v>
      </c>
      <c r="C1" s="16"/>
      <c r="D1" s="16"/>
      <c r="E1" s="16"/>
      <c r="F1" s="16"/>
      <c r="G1" s="16"/>
      <c r="H1" s="16"/>
    </row>
    <row r="2" spans="1:31" ht="15" x14ac:dyDescent="0.25">
      <c r="A2" s="16" t="s">
        <v>46</v>
      </c>
      <c r="B2" s="16" t="s">
        <v>47</v>
      </c>
      <c r="C2" s="16" t="s">
        <v>48</v>
      </c>
      <c r="D2" s="16" t="s">
        <v>49</v>
      </c>
      <c r="E2" s="16" t="s">
        <v>50</v>
      </c>
      <c r="F2" s="16" t="s">
        <v>51</v>
      </c>
      <c r="G2" s="16" t="s">
        <v>155</v>
      </c>
      <c r="H2" s="16" t="s">
        <v>156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" x14ac:dyDescent="0.25">
      <c r="A3" s="16" t="s">
        <v>53</v>
      </c>
      <c r="B3" s="16">
        <v>0</v>
      </c>
      <c r="C3" s="16">
        <v>0</v>
      </c>
      <c r="D3" s="16">
        <v>0.01</v>
      </c>
      <c r="E3" s="16">
        <v>0</v>
      </c>
      <c r="F3" s="16">
        <v>0.01</v>
      </c>
      <c r="G3" s="16">
        <v>0</v>
      </c>
      <c r="H3" s="16">
        <v>0.01</v>
      </c>
      <c r="I3" s="3"/>
      <c r="K3" s="3"/>
      <c r="M3" s="3"/>
      <c r="O3" s="3"/>
      <c r="Q3" s="3"/>
      <c r="S3" s="3"/>
      <c r="U3" s="3"/>
      <c r="W3" s="3"/>
      <c r="Y3" s="3"/>
      <c r="AA3" s="3"/>
    </row>
    <row r="4" spans="1:31" ht="15" x14ac:dyDescent="0.25">
      <c r="A4" s="16" t="s">
        <v>54</v>
      </c>
      <c r="B4" s="16">
        <v>61</v>
      </c>
      <c r="C4" s="16">
        <v>0.90952</v>
      </c>
      <c r="D4" s="16">
        <v>0.3</v>
      </c>
      <c r="E4" s="16">
        <v>0.87146999999999997</v>
      </c>
      <c r="F4" s="16">
        <v>0.1</v>
      </c>
      <c r="G4" s="16">
        <v>7.3292000000000001E-3</v>
      </c>
      <c r="H4" s="16">
        <v>0.01</v>
      </c>
      <c r="I4" s="3"/>
      <c r="K4" s="3"/>
      <c r="M4" s="3"/>
      <c r="O4" s="3"/>
      <c r="Q4" s="3"/>
      <c r="S4" s="3"/>
      <c r="U4" s="3"/>
      <c r="W4" s="3"/>
      <c r="Y4" s="3"/>
      <c r="AA4" s="3"/>
    </row>
    <row r="5" spans="1:31" ht="15" x14ac:dyDescent="0.25">
      <c r="A5" s="16" t="s">
        <v>55</v>
      </c>
      <c r="B5" s="16">
        <v>121</v>
      </c>
      <c r="C5" s="16">
        <v>0.3891</v>
      </c>
      <c r="D5" s="16">
        <v>0.15</v>
      </c>
      <c r="E5" s="16">
        <v>0.96118000000000003</v>
      </c>
      <c r="F5" s="16">
        <v>2.5000000000000001E-2</v>
      </c>
      <c r="G5" s="16">
        <v>1.4418E-2</v>
      </c>
      <c r="H5" s="16">
        <v>0.01</v>
      </c>
      <c r="I5" s="3"/>
      <c r="K5" s="3"/>
      <c r="M5" s="3"/>
      <c r="O5" s="3"/>
      <c r="Q5" s="3"/>
      <c r="S5" s="3"/>
      <c r="U5" s="3"/>
      <c r="W5" s="3"/>
      <c r="Y5" s="3"/>
      <c r="AA5" s="3"/>
    </row>
    <row r="6" spans="1:31" ht="15" x14ac:dyDescent="0.25">
      <c r="A6" s="16" t="s">
        <v>56</v>
      </c>
      <c r="B6" s="16">
        <v>301</v>
      </c>
      <c r="C6" s="16">
        <v>0.30116999999999999</v>
      </c>
      <c r="D6" s="16">
        <v>0.15</v>
      </c>
      <c r="E6" s="16">
        <v>0.37348999999999999</v>
      </c>
      <c r="F6" s="16">
        <v>0.02</v>
      </c>
      <c r="G6" s="16">
        <v>7.9731999999999997E-2</v>
      </c>
      <c r="H6" s="16">
        <v>0.01</v>
      </c>
      <c r="I6" s="3"/>
      <c r="K6" s="3"/>
      <c r="M6" s="3"/>
      <c r="O6" s="3"/>
      <c r="Q6" s="3"/>
      <c r="S6" s="3"/>
      <c r="U6" s="3"/>
      <c r="W6" s="3"/>
      <c r="Y6" s="3"/>
      <c r="AA6" s="3"/>
    </row>
    <row r="7" spans="1:31" ht="15" x14ac:dyDescent="0.25">
      <c r="A7" s="16" t="s">
        <v>57</v>
      </c>
      <c r="B7" s="16">
        <v>601</v>
      </c>
      <c r="C7" s="16">
        <v>0.10321</v>
      </c>
      <c r="D7" s="16">
        <v>0.05</v>
      </c>
      <c r="E7" s="16">
        <v>0.15548000000000001</v>
      </c>
      <c r="F7" s="16">
        <v>0.02</v>
      </c>
      <c r="G7" s="16">
        <v>0.45619999999999999</v>
      </c>
      <c r="H7" s="16">
        <v>0.01</v>
      </c>
      <c r="I7" s="3"/>
      <c r="K7" s="3"/>
      <c r="M7" s="3"/>
      <c r="O7" s="3"/>
      <c r="Q7" s="3"/>
      <c r="S7" s="3"/>
      <c r="U7" s="3"/>
      <c r="W7" s="3"/>
      <c r="Y7" s="3"/>
      <c r="AA7" s="3"/>
    </row>
    <row r="8" spans="1:31" ht="15" x14ac:dyDescent="0.25">
      <c r="A8" s="16" t="s">
        <v>58</v>
      </c>
      <c r="B8" s="16">
        <v>901</v>
      </c>
      <c r="C8" s="16">
        <v>0.10614999999999999</v>
      </c>
      <c r="D8" s="16">
        <v>0.02</v>
      </c>
      <c r="E8" s="16">
        <v>0.11922000000000001</v>
      </c>
      <c r="F8" s="16">
        <v>0.02</v>
      </c>
      <c r="G8" s="16">
        <v>0.65293999999999996</v>
      </c>
      <c r="H8" s="16">
        <v>0.02</v>
      </c>
      <c r="I8" s="3"/>
      <c r="K8" s="3"/>
      <c r="M8" s="3"/>
      <c r="O8" s="3"/>
      <c r="Q8" s="3"/>
      <c r="S8" s="3"/>
      <c r="U8" s="3"/>
      <c r="W8" s="3"/>
      <c r="Y8" s="3"/>
      <c r="AA8" s="3"/>
    </row>
    <row r="9" spans="1:31" ht="15" x14ac:dyDescent="0.25">
      <c r="A9" s="16" t="s">
        <v>59</v>
      </c>
      <c r="B9" s="16">
        <v>1801</v>
      </c>
      <c r="C9" s="16">
        <v>3.9496000000000003E-2</v>
      </c>
      <c r="D9" s="16">
        <v>0.02</v>
      </c>
      <c r="E9" s="16">
        <v>6.2310999999999998E-2</v>
      </c>
      <c r="F9" s="16">
        <v>0.02</v>
      </c>
      <c r="G9" s="16">
        <v>0.75188999999999995</v>
      </c>
      <c r="H9" s="16">
        <v>0.04</v>
      </c>
      <c r="I9" s="3"/>
      <c r="K9" s="3"/>
      <c r="M9" s="3"/>
      <c r="O9" s="3"/>
      <c r="Q9" s="3"/>
      <c r="S9" s="3"/>
      <c r="U9" s="3"/>
      <c r="W9" s="3"/>
      <c r="Y9" s="3"/>
      <c r="AA9" s="3"/>
    </row>
    <row r="10" spans="1:31" ht="15" x14ac:dyDescent="0.25">
      <c r="A10" s="16" t="s">
        <v>60</v>
      </c>
      <c r="B10" s="16">
        <v>3601</v>
      </c>
      <c r="C10" s="16">
        <v>1.1403E-2</v>
      </c>
      <c r="D10" s="16">
        <v>0.01</v>
      </c>
      <c r="E10" s="16">
        <v>3.678E-2</v>
      </c>
      <c r="F10" s="16">
        <v>0.01</v>
      </c>
      <c r="G10" s="16">
        <v>0.37446000000000002</v>
      </c>
      <c r="H10" s="16">
        <v>0.08</v>
      </c>
      <c r="I10" s="3"/>
      <c r="K10" s="3"/>
      <c r="M10" s="3"/>
      <c r="O10" s="3"/>
      <c r="Q10" s="3"/>
      <c r="S10" s="3"/>
      <c r="U10" s="3"/>
      <c r="W10" s="3"/>
      <c r="Y10" s="3"/>
      <c r="AA10" s="3"/>
    </row>
    <row r="11" spans="1:31" ht="15" x14ac:dyDescent="0.25">
      <c r="A11" s="1"/>
      <c r="B11" s="5"/>
      <c r="C11" s="2"/>
      <c r="D11" s="2"/>
      <c r="F11" s="2"/>
    </row>
    <row r="12" spans="1:31" ht="15" x14ac:dyDescent="0.25">
      <c r="A12" s="1"/>
      <c r="B12" s="6"/>
      <c r="C12" s="2"/>
      <c r="D12" s="2"/>
      <c r="F12" s="2"/>
    </row>
    <row r="13" spans="1:31" ht="15" x14ac:dyDescent="0.25">
      <c r="A13" s="1"/>
      <c r="B13" s="5"/>
      <c r="C13" s="2"/>
      <c r="D13" s="2"/>
      <c r="F13" s="2"/>
    </row>
    <row r="14" spans="1:31" ht="15" x14ac:dyDescent="0.25">
      <c r="A14" s="1"/>
      <c r="B14" s="6"/>
      <c r="C14" s="2"/>
      <c r="D14" s="2"/>
      <c r="F14" s="2"/>
    </row>
    <row r="15" spans="1:31" ht="15" x14ac:dyDescent="0.25">
      <c r="A15" s="1"/>
      <c r="B15" s="5"/>
      <c r="C15" s="2"/>
      <c r="D15" s="2"/>
      <c r="F15" s="2"/>
    </row>
    <row r="16" spans="1:31" ht="15" x14ac:dyDescent="0.25">
      <c r="A16" s="1"/>
      <c r="B16" s="6"/>
      <c r="C16" s="2"/>
      <c r="D16" s="2"/>
      <c r="F16" s="2"/>
    </row>
    <row r="17" spans="1:6" ht="15" x14ac:dyDescent="0.25">
      <c r="A17" s="1"/>
      <c r="B17" s="5"/>
      <c r="C17" s="2"/>
      <c r="D17" s="2"/>
      <c r="F17" s="2"/>
    </row>
    <row r="18" spans="1:6" ht="15" x14ac:dyDescent="0.25">
      <c r="A18" s="1"/>
      <c r="B18" s="6"/>
      <c r="C18" s="2"/>
      <c r="D18" s="2"/>
      <c r="F18" s="2"/>
    </row>
    <row r="19" spans="1:6" ht="15" x14ac:dyDescent="0.25">
      <c r="A19" s="1"/>
      <c r="B19" s="5"/>
      <c r="C19" s="2"/>
      <c r="D19" s="2"/>
      <c r="F19" s="2"/>
    </row>
    <row r="20" spans="1:6" ht="15" x14ac:dyDescent="0.25">
      <c r="A20" s="1"/>
      <c r="B20" s="6"/>
      <c r="C20" s="2"/>
      <c r="D20" s="2"/>
      <c r="F20" s="2"/>
    </row>
    <row r="21" spans="1:6" ht="15" x14ac:dyDescent="0.25">
      <c r="A21" s="1"/>
      <c r="B21" s="5"/>
      <c r="C21" s="2"/>
      <c r="D21" s="2"/>
      <c r="F21" s="2"/>
    </row>
    <row r="22" spans="1:6" ht="15" x14ac:dyDescent="0.25">
      <c r="A22" s="1"/>
      <c r="B22" s="6"/>
      <c r="C22" s="2"/>
      <c r="D22" s="2"/>
      <c r="F22" s="2"/>
    </row>
    <row r="23" spans="1:6" ht="15" x14ac:dyDescent="0.25">
      <c r="A23" s="1"/>
      <c r="B23" s="5"/>
      <c r="C23" s="2"/>
      <c r="D23" s="2"/>
      <c r="F23" s="2"/>
    </row>
    <row r="24" spans="1:6" ht="15" x14ac:dyDescent="0.25">
      <c r="A24" s="1"/>
      <c r="B24" s="6"/>
      <c r="C24" s="2"/>
      <c r="D24" s="2"/>
      <c r="F24" s="2"/>
    </row>
    <row r="25" spans="1:6" ht="15" x14ac:dyDescent="0.25">
      <c r="A25" s="1"/>
      <c r="B25" s="5"/>
      <c r="C25" s="2"/>
      <c r="D25" s="2"/>
      <c r="F25" s="2"/>
    </row>
    <row r="26" spans="1:6" ht="15" x14ac:dyDescent="0.25">
      <c r="A26" s="1"/>
      <c r="B26" s="6"/>
      <c r="C26" s="2"/>
      <c r="D26" s="2"/>
      <c r="F26" s="2"/>
    </row>
    <row r="27" spans="1:6" ht="15" x14ac:dyDescent="0.25">
      <c r="A27" s="1"/>
      <c r="B27" s="5"/>
      <c r="C27" s="2"/>
      <c r="D27" s="2"/>
      <c r="F27" s="2"/>
    </row>
    <row r="28" spans="1:6" ht="15" x14ac:dyDescent="0.25">
      <c r="A28" s="1"/>
      <c r="B28" s="6"/>
      <c r="C28" s="2"/>
      <c r="D28" s="2"/>
      <c r="F28" s="2"/>
    </row>
    <row r="29" spans="1:6" ht="15" x14ac:dyDescent="0.25">
      <c r="A29" s="1"/>
      <c r="B29" s="5"/>
      <c r="C29" s="2"/>
      <c r="D29" s="2"/>
      <c r="F29" s="2"/>
    </row>
    <row r="30" spans="1:6" ht="15" x14ac:dyDescent="0.25">
      <c r="A30" s="1"/>
      <c r="B30" s="6"/>
      <c r="C30" s="2"/>
      <c r="D30" s="2"/>
      <c r="F30" s="2"/>
    </row>
    <row r="31" spans="1:6" ht="15" x14ac:dyDescent="0.25">
      <c r="A31" s="1"/>
      <c r="B31" s="5"/>
      <c r="C31" s="2"/>
      <c r="D31" s="2"/>
      <c r="F31" s="2"/>
    </row>
    <row r="32" spans="1:6" ht="15" x14ac:dyDescent="0.25">
      <c r="A32" s="1"/>
      <c r="B32" s="6"/>
      <c r="C32" s="2"/>
      <c r="D32" s="2"/>
      <c r="F32" s="2"/>
    </row>
    <row r="33" spans="1:6" ht="15" x14ac:dyDescent="0.25">
      <c r="A33" s="1"/>
      <c r="B33" s="5"/>
      <c r="C33" s="2"/>
      <c r="D33" s="2"/>
      <c r="F33" s="2"/>
    </row>
    <row r="34" spans="1:6" ht="15" x14ac:dyDescent="0.25">
      <c r="A34" s="1"/>
      <c r="B34" s="6"/>
      <c r="C34" s="2"/>
      <c r="D34" s="2"/>
      <c r="F34" s="2"/>
    </row>
    <row r="35" spans="1:6" ht="15" x14ac:dyDescent="0.25">
      <c r="A35" s="1"/>
      <c r="B35" s="5"/>
      <c r="C35" s="2"/>
      <c r="D35" s="2"/>
      <c r="F35" s="2"/>
    </row>
    <row r="36" spans="1:6" ht="15" x14ac:dyDescent="0.25">
      <c r="A36" s="1"/>
      <c r="B36" s="6"/>
      <c r="C36" s="2"/>
      <c r="D36" s="2"/>
      <c r="F36" s="2"/>
    </row>
    <row r="37" spans="1:6" ht="15" x14ac:dyDescent="0.25">
      <c r="A37" s="1"/>
      <c r="B37" s="5"/>
      <c r="C37" s="2"/>
      <c r="D37" s="2"/>
      <c r="F37" s="2"/>
    </row>
    <row r="38" spans="1:6" ht="15" x14ac:dyDescent="0.25">
      <c r="A38" s="1"/>
      <c r="B38" s="6"/>
      <c r="C38" s="2"/>
      <c r="D38" s="2"/>
      <c r="F38" s="2"/>
    </row>
    <row r="39" spans="1:6" ht="15" x14ac:dyDescent="0.25">
      <c r="A39" s="1"/>
      <c r="B39" s="5"/>
      <c r="C39" s="2"/>
      <c r="D39" s="2"/>
      <c r="F39" s="2"/>
    </row>
    <row r="40" spans="1:6" ht="15" x14ac:dyDescent="0.25">
      <c r="A40" s="1"/>
      <c r="B40" s="6"/>
      <c r="C40" s="2"/>
      <c r="D40" s="2"/>
      <c r="F40" s="2"/>
    </row>
    <row r="41" spans="1:6" ht="15" x14ac:dyDescent="0.25">
      <c r="A41" s="1"/>
      <c r="B41" s="5"/>
      <c r="C41" s="2"/>
      <c r="D41" s="2"/>
      <c r="F41" s="2"/>
    </row>
    <row r="42" spans="1:6" ht="15" x14ac:dyDescent="0.25">
      <c r="A42" s="1"/>
      <c r="B42" s="6"/>
      <c r="C42" s="2"/>
      <c r="D42" s="2"/>
      <c r="F42" s="2"/>
    </row>
    <row r="43" spans="1:6" ht="15" x14ac:dyDescent="0.25">
      <c r="A43" s="1"/>
      <c r="B43" s="5"/>
      <c r="C43" s="2"/>
      <c r="D43" s="2"/>
      <c r="F43" s="2"/>
    </row>
    <row r="44" spans="1:6" ht="15" x14ac:dyDescent="0.25">
      <c r="A44" s="1"/>
      <c r="B44" s="6"/>
      <c r="C44" s="2"/>
      <c r="D44" s="2"/>
      <c r="F44" s="2"/>
    </row>
    <row r="45" spans="1:6" ht="15" x14ac:dyDescent="0.25">
      <c r="A45" s="1"/>
      <c r="B45" s="5"/>
      <c r="C45" s="2"/>
      <c r="D45" s="2"/>
      <c r="F45" s="2"/>
    </row>
    <row r="46" spans="1:6" ht="15" x14ac:dyDescent="0.25">
      <c r="A46" s="1"/>
      <c r="B46" s="6"/>
      <c r="C46" s="2"/>
      <c r="D46" s="2"/>
      <c r="F46" s="2"/>
    </row>
    <row r="47" spans="1:6" ht="15" x14ac:dyDescent="0.25">
      <c r="A47" s="1"/>
      <c r="B47" s="5"/>
      <c r="C47" s="2"/>
      <c r="D47" s="2"/>
      <c r="F47" s="2"/>
    </row>
    <row r="48" spans="1:6" ht="15" x14ac:dyDescent="0.25">
      <c r="A48" s="1"/>
      <c r="B48" s="6"/>
      <c r="C48" s="2"/>
      <c r="D48" s="2"/>
      <c r="F48" s="2"/>
    </row>
    <row r="49" spans="1:6" ht="15" x14ac:dyDescent="0.25">
      <c r="A49" s="1"/>
      <c r="B49" s="5"/>
      <c r="C49" s="2"/>
      <c r="D49" s="2"/>
      <c r="F49" s="2"/>
    </row>
    <row r="50" spans="1:6" ht="15" x14ac:dyDescent="0.25">
      <c r="A50" s="1"/>
      <c r="B50" s="6"/>
      <c r="C50" s="2"/>
      <c r="D50" s="2"/>
      <c r="F50" s="2"/>
    </row>
    <row r="51" spans="1:6" ht="15" x14ac:dyDescent="0.25">
      <c r="A51" s="1"/>
      <c r="B51" s="5"/>
      <c r="C51" s="2"/>
      <c r="D51" s="2"/>
      <c r="F51" s="2"/>
    </row>
    <row r="52" spans="1:6" ht="15" x14ac:dyDescent="0.25">
      <c r="A52" s="1"/>
      <c r="B52" s="6"/>
      <c r="C52" s="2"/>
      <c r="D52" s="2"/>
      <c r="F52" s="2"/>
    </row>
    <row r="53" spans="1:6" ht="15" x14ac:dyDescent="0.25">
      <c r="A53" s="1"/>
      <c r="B53" s="5"/>
      <c r="C53" s="2"/>
      <c r="D53" s="2"/>
      <c r="F53" s="2"/>
    </row>
    <row r="54" spans="1:6" ht="15" x14ac:dyDescent="0.25">
      <c r="A54" s="1"/>
      <c r="B54" s="6"/>
      <c r="C54" s="2"/>
      <c r="D54" s="2"/>
      <c r="F54" s="2"/>
    </row>
    <row r="55" spans="1:6" ht="15" x14ac:dyDescent="0.25">
      <c r="A55" s="1"/>
      <c r="B55" s="5"/>
      <c r="C55" s="2"/>
      <c r="D55" s="2"/>
      <c r="F55" s="2"/>
    </row>
    <row r="56" spans="1:6" ht="15" x14ac:dyDescent="0.25">
      <c r="A56" s="1"/>
      <c r="B56" s="6"/>
      <c r="C56" s="2"/>
      <c r="D56" s="2"/>
      <c r="F56" s="2"/>
    </row>
    <row r="57" spans="1:6" ht="15" x14ac:dyDescent="0.25">
      <c r="A57" s="1"/>
      <c r="B57" s="5"/>
      <c r="C57" s="2"/>
      <c r="D57" s="2"/>
      <c r="F57" s="2"/>
    </row>
    <row r="58" spans="1:6" ht="15" x14ac:dyDescent="0.25">
      <c r="A58" s="1"/>
      <c r="B58" s="6"/>
      <c r="C58" s="2"/>
      <c r="D58" s="2"/>
      <c r="F58" s="2"/>
    </row>
    <row r="59" spans="1:6" ht="15" x14ac:dyDescent="0.25">
      <c r="A59" s="1"/>
      <c r="B59" s="5"/>
      <c r="C59" s="2"/>
      <c r="D59" s="2"/>
      <c r="F59" s="2"/>
    </row>
    <row r="60" spans="1:6" ht="15" x14ac:dyDescent="0.25">
      <c r="A60" s="1"/>
      <c r="B60" s="6"/>
      <c r="C60" s="2"/>
      <c r="D60" s="2"/>
      <c r="F60" s="2"/>
    </row>
    <row r="61" spans="1:6" ht="15" x14ac:dyDescent="0.25">
      <c r="A61" s="1"/>
      <c r="B61" s="5"/>
      <c r="C61" s="2"/>
      <c r="D61" s="2"/>
      <c r="F61" s="2"/>
    </row>
    <row r="62" spans="1:6" ht="15" x14ac:dyDescent="0.25">
      <c r="A62" s="1"/>
      <c r="B62" s="6"/>
      <c r="C62" s="2"/>
      <c r="D62" s="2"/>
      <c r="F62" s="2"/>
    </row>
    <row r="63" spans="1:6" ht="15" x14ac:dyDescent="0.25">
      <c r="A63" s="1"/>
      <c r="B63" s="5"/>
      <c r="C63" s="2"/>
      <c r="D63" s="2"/>
      <c r="F63" s="2"/>
    </row>
    <row r="64" spans="1:6" ht="15" x14ac:dyDescent="0.25">
      <c r="A64" s="1"/>
      <c r="B64" s="6"/>
      <c r="C64" s="2"/>
      <c r="D64" s="2"/>
      <c r="F64" s="2"/>
    </row>
    <row r="65" spans="1:6" ht="15" x14ac:dyDescent="0.25">
      <c r="A65" s="1"/>
      <c r="B65" s="5"/>
      <c r="C65" s="2"/>
      <c r="D65" s="2"/>
      <c r="F65" s="2"/>
    </row>
    <row r="66" spans="1:6" ht="15" x14ac:dyDescent="0.25">
      <c r="A66" s="1"/>
      <c r="B66" s="6"/>
      <c r="C66" s="2"/>
      <c r="D66" s="2"/>
      <c r="F66" s="2"/>
    </row>
    <row r="67" spans="1:6" ht="15" x14ac:dyDescent="0.25">
      <c r="A67" s="1"/>
      <c r="B67" s="5"/>
      <c r="C67" s="2"/>
      <c r="D67" s="2"/>
      <c r="F67" s="2"/>
    </row>
    <row r="68" spans="1:6" ht="15" x14ac:dyDescent="0.25">
      <c r="A68" s="1"/>
      <c r="B68" s="6"/>
      <c r="C68" s="2"/>
      <c r="D68" s="2"/>
      <c r="F68" s="2"/>
    </row>
    <row r="69" spans="1:6" ht="15" x14ac:dyDescent="0.25">
      <c r="A69" s="1"/>
      <c r="B69" s="5"/>
      <c r="C69" s="2"/>
      <c r="D69" s="2"/>
      <c r="F69" s="2"/>
    </row>
    <row r="70" spans="1:6" ht="15" x14ac:dyDescent="0.25">
      <c r="A70" s="1"/>
      <c r="B70" s="6"/>
      <c r="C70" s="2"/>
      <c r="D70" s="2"/>
      <c r="F70" s="2"/>
    </row>
    <row r="71" spans="1:6" ht="15" x14ac:dyDescent="0.25">
      <c r="A71" s="1"/>
      <c r="B71" s="5"/>
      <c r="C71" s="2"/>
      <c r="D71" s="2"/>
      <c r="F71" s="2"/>
    </row>
    <row r="72" spans="1:6" ht="15" x14ac:dyDescent="0.25">
      <c r="A72" s="1"/>
      <c r="B72" s="6"/>
      <c r="C72" s="2"/>
      <c r="D72" s="2"/>
      <c r="F72" s="2"/>
    </row>
    <row r="73" spans="1:6" ht="15" x14ac:dyDescent="0.25">
      <c r="A73" s="1"/>
      <c r="B73" s="5"/>
      <c r="C73" s="2"/>
      <c r="D73" s="2"/>
      <c r="F73" s="2"/>
    </row>
    <row r="74" spans="1:6" ht="15" x14ac:dyDescent="0.25">
      <c r="A74" s="1"/>
      <c r="B74" s="6"/>
      <c r="C74" s="2"/>
      <c r="D74" s="2"/>
      <c r="F74" s="2"/>
    </row>
    <row r="75" spans="1:6" ht="15" x14ac:dyDescent="0.25">
      <c r="A75" s="1"/>
      <c r="B75" s="5"/>
      <c r="C75" s="2"/>
      <c r="D75" s="2"/>
      <c r="F75" s="2"/>
    </row>
    <row r="76" spans="1:6" ht="15" x14ac:dyDescent="0.25">
      <c r="A76" s="1"/>
      <c r="B76" s="6"/>
      <c r="C76" s="2"/>
      <c r="D76" s="2"/>
      <c r="F76" s="2"/>
    </row>
    <row r="77" spans="1:6" ht="15" x14ac:dyDescent="0.25">
      <c r="A77" s="1"/>
      <c r="B77" s="5"/>
      <c r="C77" s="2"/>
      <c r="D77" s="2"/>
      <c r="F77" s="2"/>
    </row>
    <row r="78" spans="1:6" ht="15" x14ac:dyDescent="0.25">
      <c r="A78" s="1"/>
      <c r="B78" s="6"/>
      <c r="C78" s="2"/>
      <c r="D78" s="2"/>
      <c r="F78" s="2"/>
    </row>
    <row r="79" spans="1:6" ht="15" x14ac:dyDescent="0.25">
      <c r="A79" s="1"/>
      <c r="B79" s="5"/>
      <c r="C79" s="2"/>
      <c r="D79" s="2"/>
      <c r="F79" s="2"/>
    </row>
    <row r="80" spans="1:6" ht="15" x14ac:dyDescent="0.25">
      <c r="A80" s="1"/>
      <c r="B80" s="6"/>
      <c r="C80" s="2"/>
      <c r="D80" s="2"/>
      <c r="F80" s="2"/>
    </row>
    <row r="81" spans="1:6" ht="15" x14ac:dyDescent="0.25">
      <c r="A81" s="1"/>
      <c r="B81" s="5"/>
      <c r="C81" s="2"/>
      <c r="D81" s="2"/>
      <c r="F81" s="2"/>
    </row>
    <row r="82" spans="1:6" ht="15" x14ac:dyDescent="0.25">
      <c r="A82" s="1"/>
      <c r="B82" s="6"/>
      <c r="C82" s="2"/>
      <c r="D82" s="2"/>
      <c r="F82" s="2"/>
    </row>
    <row r="83" spans="1:6" ht="15" x14ac:dyDescent="0.25">
      <c r="A83" s="1"/>
      <c r="B83" s="5"/>
      <c r="C83" s="2"/>
      <c r="D83" s="2"/>
      <c r="F83" s="2"/>
    </row>
    <row r="84" spans="1:6" ht="15" x14ac:dyDescent="0.25">
      <c r="A84" s="1"/>
      <c r="B84" s="6"/>
      <c r="C84" s="2"/>
      <c r="D84" s="2"/>
      <c r="F84" s="2"/>
    </row>
    <row r="85" spans="1:6" ht="15" x14ac:dyDescent="0.25">
      <c r="A85" s="1"/>
      <c r="B85" s="5"/>
      <c r="C85" s="2"/>
      <c r="D85" s="2"/>
      <c r="F85" s="2"/>
    </row>
    <row r="86" spans="1:6" ht="15" x14ac:dyDescent="0.25">
      <c r="A86" s="1"/>
      <c r="B86" s="6"/>
      <c r="C86" s="2"/>
      <c r="D86" s="2"/>
      <c r="F86" s="2"/>
    </row>
    <row r="87" spans="1:6" ht="15" x14ac:dyDescent="0.25">
      <c r="A87" s="1"/>
      <c r="B87" s="5"/>
      <c r="C87" s="2"/>
      <c r="D87" s="2"/>
      <c r="F87" s="2"/>
    </row>
    <row r="88" spans="1:6" ht="15" x14ac:dyDescent="0.25">
      <c r="A88" s="1"/>
      <c r="B88" s="6"/>
      <c r="C88" s="2"/>
      <c r="D88" s="2"/>
      <c r="F88" s="2"/>
    </row>
    <row r="89" spans="1:6" ht="15" x14ac:dyDescent="0.25">
      <c r="A89" s="1"/>
      <c r="B89" s="5"/>
      <c r="C89" s="2"/>
      <c r="D89" s="2"/>
      <c r="F89" s="2"/>
    </row>
    <row r="90" spans="1:6" ht="15" x14ac:dyDescent="0.25">
      <c r="A90" s="1"/>
      <c r="B90" s="6"/>
      <c r="C90" s="2"/>
      <c r="D90" s="2"/>
      <c r="F90" s="2"/>
    </row>
    <row r="91" spans="1:6" ht="15" x14ac:dyDescent="0.25">
      <c r="A91" s="1"/>
      <c r="B91" s="5"/>
      <c r="C91" s="2"/>
      <c r="D91" s="2"/>
      <c r="F91" s="2"/>
    </row>
    <row r="92" spans="1:6" ht="15" x14ac:dyDescent="0.25">
      <c r="A92" s="1"/>
      <c r="B92" s="6"/>
      <c r="C92" s="2"/>
      <c r="D92" s="2"/>
      <c r="F92" s="2"/>
    </row>
    <row r="93" spans="1:6" ht="15" x14ac:dyDescent="0.25">
      <c r="A93" s="1"/>
      <c r="B93" s="5"/>
      <c r="C93" s="2"/>
      <c r="D93" s="2"/>
      <c r="F93" s="2"/>
    </row>
    <row r="94" spans="1:6" ht="15" x14ac:dyDescent="0.25">
      <c r="A94" s="1"/>
      <c r="B94" s="6"/>
      <c r="C94" s="2"/>
      <c r="D94" s="2"/>
      <c r="F94" s="2"/>
    </row>
    <row r="95" spans="1:6" ht="15" x14ac:dyDescent="0.25">
      <c r="A95" s="1"/>
      <c r="B95" s="5"/>
      <c r="C95" s="2"/>
      <c r="D95" s="2"/>
      <c r="F95" s="2"/>
    </row>
    <row r="96" spans="1:6" ht="15" x14ac:dyDescent="0.25">
      <c r="A96" s="1"/>
      <c r="B96" s="6"/>
      <c r="C96" s="2"/>
      <c r="D96" s="2"/>
      <c r="F96" s="2"/>
    </row>
    <row r="97" spans="1:6" ht="15" x14ac:dyDescent="0.25">
      <c r="A97" s="1"/>
      <c r="B97" s="5"/>
      <c r="C97" s="2"/>
      <c r="D97" s="2"/>
      <c r="F97" s="2"/>
    </row>
    <row r="98" spans="1:6" ht="15" x14ac:dyDescent="0.25">
      <c r="A98" s="1"/>
      <c r="B98" s="6"/>
      <c r="C98" s="2"/>
      <c r="D98" s="2"/>
      <c r="F98" s="2"/>
    </row>
    <row r="99" spans="1:6" ht="15" x14ac:dyDescent="0.25">
      <c r="A99" s="1"/>
      <c r="B99" s="5"/>
      <c r="C99" s="2"/>
      <c r="D99" s="2"/>
      <c r="F99" s="2"/>
    </row>
    <row r="100" spans="1:6" ht="15" x14ac:dyDescent="0.25">
      <c r="A100" s="1"/>
      <c r="B100" s="6"/>
      <c r="C100" s="2"/>
      <c r="D100" s="2"/>
      <c r="F100" s="2"/>
    </row>
    <row r="101" spans="1:6" ht="15" x14ac:dyDescent="0.25">
      <c r="A101" s="1"/>
      <c r="B101" s="5"/>
      <c r="C101" s="2"/>
      <c r="D101" s="2"/>
      <c r="F101" s="2"/>
    </row>
    <row r="102" spans="1:6" ht="15" x14ac:dyDescent="0.25">
      <c r="A102" s="1"/>
      <c r="B102" s="6"/>
      <c r="C102" s="2"/>
      <c r="D102" s="2"/>
      <c r="F102" s="2"/>
    </row>
    <row r="103" spans="1:6" ht="15" x14ac:dyDescent="0.25">
      <c r="A103" s="1"/>
      <c r="B103" s="5"/>
      <c r="C103" s="2"/>
      <c r="D103" s="2"/>
      <c r="F103" s="2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F61E-6BF3-40DB-9069-91EB7A7BD9A5}">
  <dimension ref="A1:I103"/>
  <sheetViews>
    <sheetView workbookViewId="0">
      <selection activeCell="B1" sqref="B1"/>
    </sheetView>
  </sheetViews>
  <sheetFormatPr defaultRowHeight="12.75" x14ac:dyDescent="0.2"/>
  <cols>
    <col min="1" max="1" width="16.140625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16" t="s">
        <v>0</v>
      </c>
      <c r="B1" s="16" t="s">
        <v>470</v>
      </c>
      <c r="C1" s="16"/>
    </row>
    <row r="2" spans="1:9" ht="15" x14ac:dyDescent="0.25">
      <c r="A2" s="16" t="s">
        <v>158</v>
      </c>
      <c r="B2" s="16" t="s">
        <v>154</v>
      </c>
      <c r="C2" s="16" t="s">
        <v>52</v>
      </c>
      <c r="D2" s="1"/>
      <c r="E2" s="1"/>
      <c r="F2" s="1"/>
      <c r="H2" s="1"/>
      <c r="I2" s="1"/>
    </row>
    <row r="3" spans="1:9" ht="15" x14ac:dyDescent="0.25">
      <c r="A3" s="16">
        <v>0</v>
      </c>
      <c r="B3" s="16">
        <v>0</v>
      </c>
      <c r="C3" s="16">
        <v>4000</v>
      </c>
      <c r="D3" s="2"/>
      <c r="F3" s="2"/>
      <c r="G3" s="4"/>
      <c r="H3" s="4"/>
      <c r="I3" s="3"/>
    </row>
    <row r="4" spans="1:9" ht="15" x14ac:dyDescent="0.25">
      <c r="A4" s="16">
        <v>1</v>
      </c>
      <c r="B4" s="16">
        <v>10</v>
      </c>
      <c r="C4" s="16"/>
      <c r="D4" s="2"/>
      <c r="F4" s="2"/>
      <c r="G4" s="4"/>
      <c r="I4" s="3"/>
    </row>
    <row r="5" spans="1:9" ht="15" x14ac:dyDescent="0.25">
      <c r="A5" s="2"/>
      <c r="B5" s="2"/>
      <c r="D5" s="2"/>
      <c r="F5" s="2"/>
      <c r="G5" s="2"/>
      <c r="H5" s="2"/>
    </row>
    <row r="6" spans="1:9" ht="15" x14ac:dyDescent="0.25">
      <c r="A6" s="1"/>
      <c r="B6" s="6"/>
      <c r="C6" s="2"/>
      <c r="D6" s="2"/>
      <c r="F6" s="2"/>
    </row>
    <row r="7" spans="1:9" ht="15" x14ac:dyDescent="0.25">
      <c r="A7" s="1"/>
      <c r="B7" s="5"/>
      <c r="C7" s="2"/>
      <c r="D7" s="2"/>
      <c r="F7" s="2"/>
    </row>
    <row r="8" spans="1:9" ht="15" x14ac:dyDescent="0.25">
      <c r="A8" s="1"/>
      <c r="B8" s="6"/>
      <c r="C8" s="2"/>
      <c r="D8" s="2"/>
      <c r="F8" s="2"/>
    </row>
    <row r="9" spans="1:9" ht="15" x14ac:dyDescent="0.25">
      <c r="A9" s="1"/>
      <c r="B9" s="5"/>
      <c r="C9" s="2"/>
      <c r="D9" s="2"/>
      <c r="F9" s="2"/>
    </row>
    <row r="10" spans="1:9" ht="15" x14ac:dyDescent="0.25">
      <c r="A10" s="1"/>
      <c r="B10" s="6"/>
      <c r="C10" s="2"/>
      <c r="D10" s="2"/>
      <c r="F10" s="2"/>
    </row>
    <row r="11" spans="1:9" ht="15" x14ac:dyDescent="0.25">
      <c r="A11" s="1"/>
      <c r="B11" s="5"/>
      <c r="C11" s="2"/>
      <c r="D11" s="2"/>
      <c r="F11" s="2"/>
    </row>
    <row r="12" spans="1:9" ht="15" x14ac:dyDescent="0.25">
      <c r="A12" s="1"/>
      <c r="B12" s="6"/>
      <c r="C12" s="2"/>
      <c r="D12" s="2"/>
      <c r="F12" s="2"/>
    </row>
    <row r="13" spans="1:9" ht="15" x14ac:dyDescent="0.25">
      <c r="A13" s="1"/>
      <c r="B13" s="5"/>
      <c r="C13" s="2"/>
      <c r="D13" s="2"/>
      <c r="F13" s="2"/>
    </row>
    <row r="14" spans="1:9" ht="15" x14ac:dyDescent="0.25">
      <c r="A14" s="1"/>
      <c r="B14" s="6"/>
      <c r="C14" s="2"/>
      <c r="D14" s="2"/>
      <c r="F14" s="2"/>
    </row>
    <row r="15" spans="1:9" ht="15" x14ac:dyDescent="0.25">
      <c r="A15" s="1"/>
      <c r="B15" s="5"/>
      <c r="C15" s="2"/>
      <c r="D15" s="2"/>
      <c r="F15" s="2"/>
    </row>
    <row r="16" spans="1:9" ht="15" x14ac:dyDescent="0.25">
      <c r="A16" s="1"/>
      <c r="B16" s="6"/>
      <c r="C16" s="2"/>
      <c r="D16" s="2"/>
      <c r="F16" s="2"/>
    </row>
    <row r="17" spans="1:6" ht="15" x14ac:dyDescent="0.25">
      <c r="A17" s="1"/>
      <c r="B17" s="5"/>
      <c r="C17" s="2"/>
      <c r="D17" s="2"/>
      <c r="F17" s="2"/>
    </row>
    <row r="18" spans="1:6" ht="15" x14ac:dyDescent="0.25">
      <c r="A18" s="1"/>
      <c r="B18" s="6"/>
      <c r="C18" s="2"/>
      <c r="D18" s="2"/>
      <c r="F18" s="2"/>
    </row>
    <row r="19" spans="1:6" ht="15" x14ac:dyDescent="0.25">
      <c r="A19" s="1"/>
      <c r="B19" s="5"/>
      <c r="C19" s="2"/>
      <c r="D19" s="2"/>
      <c r="F19" s="2"/>
    </row>
    <row r="20" spans="1:6" ht="15" x14ac:dyDescent="0.25">
      <c r="A20" s="1"/>
      <c r="B20" s="6"/>
      <c r="C20" s="2"/>
      <c r="D20" s="2"/>
      <c r="F20" s="2"/>
    </row>
    <row r="21" spans="1:6" ht="15" x14ac:dyDescent="0.25">
      <c r="A21" s="1"/>
      <c r="B21" s="5"/>
      <c r="C21" s="2"/>
      <c r="D21" s="2"/>
      <c r="F21" s="2"/>
    </row>
    <row r="22" spans="1:6" ht="15" x14ac:dyDescent="0.25">
      <c r="A22" s="1"/>
      <c r="B22" s="6"/>
      <c r="C22" s="2"/>
      <c r="D22" s="2"/>
      <c r="F22" s="2"/>
    </row>
    <row r="23" spans="1:6" ht="15" x14ac:dyDescent="0.25">
      <c r="A23" s="1"/>
      <c r="B23" s="5"/>
      <c r="C23" s="2"/>
      <c r="D23" s="2"/>
      <c r="F23" s="2"/>
    </row>
    <row r="24" spans="1:6" ht="15" x14ac:dyDescent="0.25">
      <c r="A24" s="1"/>
      <c r="B24" s="6"/>
      <c r="C24" s="2"/>
      <c r="D24" s="2"/>
      <c r="F24" s="2"/>
    </row>
    <row r="25" spans="1:6" ht="15" x14ac:dyDescent="0.25">
      <c r="A25" s="1"/>
      <c r="B25" s="5"/>
      <c r="C25" s="2"/>
      <c r="D25" s="2"/>
      <c r="F25" s="2"/>
    </row>
    <row r="26" spans="1:6" ht="15" x14ac:dyDescent="0.25">
      <c r="A26" s="1"/>
      <c r="B26" s="6"/>
      <c r="C26" s="2"/>
      <c r="D26" s="2"/>
      <c r="F26" s="2"/>
    </row>
    <row r="27" spans="1:6" ht="15" x14ac:dyDescent="0.25">
      <c r="A27" s="1"/>
      <c r="B27" s="5"/>
      <c r="C27" s="2"/>
      <c r="D27" s="2"/>
      <c r="F27" s="2"/>
    </row>
    <row r="28" spans="1:6" ht="15" x14ac:dyDescent="0.25">
      <c r="A28" s="1"/>
      <c r="B28" s="6"/>
      <c r="C28" s="2"/>
      <c r="D28" s="2"/>
      <c r="F28" s="2"/>
    </row>
    <row r="29" spans="1:6" ht="15" x14ac:dyDescent="0.25">
      <c r="A29" s="1"/>
      <c r="B29" s="5"/>
      <c r="C29" s="2"/>
      <c r="D29" s="2"/>
      <c r="F29" s="2"/>
    </row>
    <row r="30" spans="1:6" ht="15" x14ac:dyDescent="0.25">
      <c r="A30" s="1"/>
      <c r="B30" s="6"/>
      <c r="C30" s="2"/>
      <c r="D30" s="2"/>
      <c r="F30" s="2"/>
    </row>
    <row r="31" spans="1:6" ht="15" x14ac:dyDescent="0.25">
      <c r="A31" s="1"/>
      <c r="B31" s="5"/>
      <c r="C31" s="2"/>
      <c r="D31" s="2"/>
      <c r="F31" s="2"/>
    </row>
    <row r="32" spans="1:6" ht="15" x14ac:dyDescent="0.25">
      <c r="A32" s="1"/>
      <c r="B32" s="6"/>
      <c r="C32" s="2"/>
      <c r="D32" s="2"/>
      <c r="F32" s="2"/>
    </row>
    <row r="33" spans="1:6" ht="15" x14ac:dyDescent="0.25">
      <c r="A33" s="1"/>
      <c r="B33" s="5"/>
      <c r="C33" s="2"/>
      <c r="D33" s="2"/>
      <c r="F33" s="2"/>
    </row>
    <row r="34" spans="1:6" ht="15" x14ac:dyDescent="0.25">
      <c r="A34" s="1"/>
      <c r="B34" s="6"/>
      <c r="C34" s="2"/>
      <c r="D34" s="2"/>
      <c r="F34" s="2"/>
    </row>
    <row r="35" spans="1:6" ht="15" x14ac:dyDescent="0.25">
      <c r="A35" s="1"/>
      <c r="B35" s="5"/>
      <c r="C35" s="2"/>
      <c r="D35" s="2"/>
      <c r="F35" s="2"/>
    </row>
    <row r="36" spans="1:6" ht="15" x14ac:dyDescent="0.25">
      <c r="A36" s="1"/>
      <c r="B36" s="6"/>
      <c r="C36" s="2"/>
      <c r="D36" s="2"/>
      <c r="F36" s="2"/>
    </row>
    <row r="37" spans="1:6" ht="15" x14ac:dyDescent="0.25">
      <c r="A37" s="1"/>
      <c r="B37" s="5"/>
      <c r="C37" s="2"/>
      <c r="D37" s="2"/>
      <c r="F37" s="2"/>
    </row>
    <row r="38" spans="1:6" ht="15" x14ac:dyDescent="0.25">
      <c r="A38" s="1"/>
      <c r="B38" s="6"/>
      <c r="C38" s="2"/>
      <c r="D38" s="2"/>
      <c r="F38" s="2"/>
    </row>
    <row r="39" spans="1:6" ht="15" x14ac:dyDescent="0.25">
      <c r="A39" s="1"/>
      <c r="B39" s="5"/>
      <c r="C39" s="2"/>
      <c r="D39" s="2"/>
      <c r="F39" s="2"/>
    </row>
    <row r="40" spans="1:6" ht="15" x14ac:dyDescent="0.25">
      <c r="A40" s="1"/>
      <c r="B40" s="6"/>
      <c r="C40" s="2"/>
      <c r="D40" s="2"/>
      <c r="F40" s="2"/>
    </row>
    <row r="41" spans="1:6" ht="15" x14ac:dyDescent="0.25">
      <c r="A41" s="1"/>
      <c r="B41" s="5"/>
      <c r="C41" s="2"/>
      <c r="D41" s="2"/>
      <c r="F41" s="2"/>
    </row>
    <row r="42" spans="1:6" ht="15" x14ac:dyDescent="0.25">
      <c r="A42" s="1"/>
      <c r="B42" s="6"/>
      <c r="C42" s="2"/>
      <c r="D42" s="2"/>
      <c r="F42" s="2"/>
    </row>
    <row r="43" spans="1:6" ht="15" x14ac:dyDescent="0.25">
      <c r="A43" s="1"/>
      <c r="B43" s="5"/>
      <c r="C43" s="2"/>
      <c r="D43" s="2"/>
      <c r="F43" s="2"/>
    </row>
    <row r="44" spans="1:6" ht="15" x14ac:dyDescent="0.25">
      <c r="A44" s="1"/>
      <c r="B44" s="6"/>
      <c r="C44" s="2"/>
      <c r="D44" s="2"/>
      <c r="F44" s="2"/>
    </row>
    <row r="45" spans="1:6" ht="15" x14ac:dyDescent="0.25">
      <c r="A45" s="1"/>
      <c r="B45" s="5"/>
      <c r="C45" s="2"/>
      <c r="D45" s="2"/>
      <c r="F45" s="2"/>
    </row>
    <row r="46" spans="1:6" ht="15" x14ac:dyDescent="0.25">
      <c r="A46" s="1"/>
      <c r="B46" s="6"/>
      <c r="C46" s="2"/>
      <c r="D46" s="2"/>
      <c r="F46" s="2"/>
    </row>
    <row r="47" spans="1:6" ht="15" x14ac:dyDescent="0.25">
      <c r="A47" s="1"/>
      <c r="B47" s="5"/>
      <c r="C47" s="2"/>
      <c r="D47" s="2"/>
      <c r="F47" s="2"/>
    </row>
    <row r="48" spans="1:6" ht="15" x14ac:dyDescent="0.25">
      <c r="A48" s="1"/>
      <c r="B48" s="6"/>
      <c r="C48" s="2"/>
      <c r="D48" s="2"/>
      <c r="F48" s="2"/>
    </row>
    <row r="49" spans="1:6" ht="15" x14ac:dyDescent="0.25">
      <c r="A49" s="1"/>
      <c r="B49" s="5"/>
      <c r="C49" s="2"/>
      <c r="D49" s="2"/>
      <c r="F49" s="2"/>
    </row>
    <row r="50" spans="1:6" ht="15" x14ac:dyDescent="0.25">
      <c r="A50" s="1"/>
      <c r="B50" s="6"/>
      <c r="C50" s="2"/>
      <c r="D50" s="2"/>
      <c r="F50" s="2"/>
    </row>
    <row r="51" spans="1:6" ht="15" x14ac:dyDescent="0.25">
      <c r="A51" s="1"/>
      <c r="B51" s="5"/>
      <c r="C51" s="2"/>
      <c r="D51" s="2"/>
      <c r="F51" s="2"/>
    </row>
    <row r="52" spans="1:6" ht="15" x14ac:dyDescent="0.25">
      <c r="A52" s="1"/>
      <c r="B52" s="6"/>
      <c r="C52" s="2"/>
      <c r="D52" s="2"/>
      <c r="F52" s="2"/>
    </row>
    <row r="53" spans="1:6" ht="15" x14ac:dyDescent="0.25">
      <c r="A53" s="1"/>
      <c r="B53" s="5"/>
      <c r="C53" s="2"/>
      <c r="D53" s="2"/>
      <c r="F53" s="2"/>
    </row>
    <row r="54" spans="1:6" ht="15" x14ac:dyDescent="0.25">
      <c r="A54" s="1"/>
      <c r="B54" s="6"/>
      <c r="C54" s="2"/>
      <c r="D54" s="2"/>
      <c r="F54" s="2"/>
    </row>
    <row r="55" spans="1:6" ht="15" x14ac:dyDescent="0.25">
      <c r="A55" s="1"/>
      <c r="B55" s="5"/>
      <c r="C55" s="2"/>
      <c r="D55" s="2"/>
      <c r="F55" s="2"/>
    </row>
    <row r="56" spans="1:6" ht="15" x14ac:dyDescent="0.25">
      <c r="A56" s="1"/>
      <c r="B56" s="6"/>
      <c r="C56" s="2"/>
      <c r="D56" s="2"/>
      <c r="F56" s="2"/>
    </row>
    <row r="57" spans="1:6" ht="15" x14ac:dyDescent="0.25">
      <c r="A57" s="1"/>
      <c r="B57" s="5"/>
      <c r="C57" s="2"/>
      <c r="D57" s="2"/>
      <c r="F57" s="2"/>
    </row>
    <row r="58" spans="1:6" ht="15" x14ac:dyDescent="0.25">
      <c r="A58" s="1"/>
      <c r="B58" s="6"/>
      <c r="C58" s="2"/>
      <c r="D58" s="2"/>
      <c r="F58" s="2"/>
    </row>
    <row r="59" spans="1:6" ht="15" x14ac:dyDescent="0.25">
      <c r="A59" s="1"/>
      <c r="B59" s="5"/>
      <c r="C59" s="2"/>
      <c r="D59" s="2"/>
      <c r="F59" s="2"/>
    </row>
    <row r="60" spans="1:6" ht="15" x14ac:dyDescent="0.25">
      <c r="A60" s="1"/>
      <c r="B60" s="6"/>
      <c r="C60" s="2"/>
      <c r="D60" s="2"/>
      <c r="F60" s="2"/>
    </row>
    <row r="61" spans="1:6" ht="15" x14ac:dyDescent="0.25">
      <c r="A61" s="1"/>
      <c r="B61" s="5"/>
      <c r="C61" s="2"/>
      <c r="D61" s="2"/>
      <c r="F61" s="2"/>
    </row>
    <row r="62" spans="1:6" ht="15" x14ac:dyDescent="0.25">
      <c r="A62" s="1"/>
      <c r="B62" s="6"/>
      <c r="C62" s="2"/>
      <c r="D62" s="2"/>
      <c r="F62" s="2"/>
    </row>
    <row r="63" spans="1:6" ht="15" x14ac:dyDescent="0.25">
      <c r="A63" s="1"/>
      <c r="B63" s="5"/>
      <c r="C63" s="2"/>
      <c r="D63" s="2"/>
      <c r="F63" s="2"/>
    </row>
    <row r="64" spans="1:6" ht="15" x14ac:dyDescent="0.25">
      <c r="A64" s="1"/>
      <c r="B64" s="6"/>
      <c r="C64" s="2"/>
      <c r="D64" s="2"/>
      <c r="F64" s="2"/>
    </row>
    <row r="65" spans="1:6" ht="15" x14ac:dyDescent="0.25">
      <c r="A65" s="1"/>
      <c r="B65" s="5"/>
      <c r="C65" s="2"/>
      <c r="D65" s="2"/>
      <c r="F65" s="2"/>
    </row>
    <row r="66" spans="1:6" ht="15" x14ac:dyDescent="0.25">
      <c r="A66" s="1"/>
      <c r="B66" s="6"/>
      <c r="C66" s="2"/>
      <c r="D66" s="2"/>
      <c r="F66" s="2"/>
    </row>
    <row r="67" spans="1:6" ht="15" x14ac:dyDescent="0.25">
      <c r="A67" s="1"/>
      <c r="B67" s="5"/>
      <c r="C67" s="2"/>
      <c r="D67" s="2"/>
      <c r="F67" s="2"/>
    </row>
    <row r="68" spans="1:6" ht="15" x14ac:dyDescent="0.25">
      <c r="A68" s="1"/>
      <c r="B68" s="6"/>
      <c r="C68" s="2"/>
      <c r="D68" s="2"/>
      <c r="F68" s="2"/>
    </row>
    <row r="69" spans="1:6" ht="15" x14ac:dyDescent="0.25">
      <c r="A69" s="1"/>
      <c r="B69" s="5"/>
      <c r="C69" s="2"/>
      <c r="D69" s="2"/>
      <c r="F69" s="2"/>
    </row>
    <row r="70" spans="1:6" ht="15" x14ac:dyDescent="0.25">
      <c r="A70" s="1"/>
      <c r="B70" s="6"/>
      <c r="C70" s="2"/>
      <c r="D70" s="2"/>
      <c r="F70" s="2"/>
    </row>
    <row r="71" spans="1:6" ht="15" x14ac:dyDescent="0.25">
      <c r="A71" s="1"/>
      <c r="B71" s="5"/>
      <c r="C71" s="2"/>
      <c r="D71" s="2"/>
      <c r="F71" s="2"/>
    </row>
    <row r="72" spans="1:6" ht="15" x14ac:dyDescent="0.25">
      <c r="A72" s="1"/>
      <c r="B72" s="6"/>
      <c r="C72" s="2"/>
      <c r="D72" s="2"/>
      <c r="F72" s="2"/>
    </row>
    <row r="73" spans="1:6" ht="15" x14ac:dyDescent="0.25">
      <c r="A73" s="1"/>
      <c r="B73" s="5"/>
      <c r="C73" s="2"/>
      <c r="D73" s="2"/>
      <c r="F73" s="2"/>
    </row>
    <row r="74" spans="1:6" ht="15" x14ac:dyDescent="0.25">
      <c r="A74" s="1"/>
      <c r="B74" s="6"/>
      <c r="C74" s="2"/>
      <c r="D74" s="2"/>
      <c r="F74" s="2"/>
    </row>
    <row r="75" spans="1:6" ht="15" x14ac:dyDescent="0.25">
      <c r="A75" s="1"/>
      <c r="B75" s="5"/>
      <c r="C75" s="2"/>
      <c r="D75" s="2"/>
      <c r="F75" s="2"/>
    </row>
    <row r="76" spans="1:6" ht="15" x14ac:dyDescent="0.25">
      <c r="A76" s="1"/>
      <c r="B76" s="6"/>
      <c r="C76" s="2"/>
      <c r="D76" s="2"/>
      <c r="F76" s="2"/>
    </row>
    <row r="77" spans="1:6" ht="15" x14ac:dyDescent="0.25">
      <c r="A77" s="1"/>
      <c r="B77" s="5"/>
      <c r="C77" s="2"/>
      <c r="D77" s="2"/>
      <c r="F77" s="2"/>
    </row>
    <row r="78" spans="1:6" ht="15" x14ac:dyDescent="0.25">
      <c r="A78" s="1"/>
      <c r="B78" s="6"/>
      <c r="C78" s="2"/>
      <c r="D78" s="2"/>
      <c r="F78" s="2"/>
    </row>
    <row r="79" spans="1:6" ht="15" x14ac:dyDescent="0.25">
      <c r="A79" s="1"/>
      <c r="B79" s="5"/>
      <c r="C79" s="2"/>
      <c r="D79" s="2"/>
      <c r="F79" s="2"/>
    </row>
    <row r="80" spans="1:6" ht="15" x14ac:dyDescent="0.25">
      <c r="A80" s="1"/>
      <c r="B80" s="6"/>
      <c r="C80" s="2"/>
      <c r="D80" s="2"/>
      <c r="F80" s="2"/>
    </row>
    <row r="81" spans="1:6" ht="15" x14ac:dyDescent="0.25">
      <c r="A81" s="1"/>
      <c r="B81" s="5"/>
      <c r="C81" s="2"/>
      <c r="D81" s="2"/>
      <c r="F81" s="2"/>
    </row>
    <row r="82" spans="1:6" ht="15" x14ac:dyDescent="0.25">
      <c r="A82" s="1"/>
      <c r="B82" s="6"/>
      <c r="C82" s="2"/>
      <c r="D82" s="2"/>
      <c r="F82" s="2"/>
    </row>
    <row r="83" spans="1:6" ht="15" x14ac:dyDescent="0.25">
      <c r="A83" s="1"/>
      <c r="B83" s="5"/>
      <c r="C83" s="2"/>
      <c r="D83" s="2"/>
      <c r="F83" s="2"/>
    </row>
    <row r="84" spans="1:6" ht="15" x14ac:dyDescent="0.25">
      <c r="A84" s="1"/>
      <c r="B84" s="6"/>
      <c r="C84" s="2"/>
      <c r="D84" s="2"/>
      <c r="F84" s="2"/>
    </row>
    <row r="85" spans="1:6" ht="15" x14ac:dyDescent="0.25">
      <c r="A85" s="1"/>
      <c r="B85" s="5"/>
      <c r="C85" s="2"/>
      <c r="D85" s="2"/>
      <c r="F85" s="2"/>
    </row>
    <row r="86" spans="1:6" ht="15" x14ac:dyDescent="0.25">
      <c r="A86" s="1"/>
      <c r="B86" s="6"/>
      <c r="C86" s="2"/>
      <c r="D86" s="2"/>
      <c r="F86" s="2"/>
    </row>
    <row r="87" spans="1:6" ht="15" x14ac:dyDescent="0.25">
      <c r="A87" s="1"/>
      <c r="B87" s="5"/>
      <c r="C87" s="2"/>
      <c r="D87" s="2"/>
      <c r="F87" s="2"/>
    </row>
    <row r="88" spans="1:6" ht="15" x14ac:dyDescent="0.25">
      <c r="A88" s="1"/>
      <c r="B88" s="6"/>
      <c r="C88" s="2"/>
      <c r="D88" s="2"/>
      <c r="F88" s="2"/>
    </row>
    <row r="89" spans="1:6" ht="15" x14ac:dyDescent="0.25">
      <c r="A89" s="1"/>
      <c r="B89" s="5"/>
      <c r="C89" s="2"/>
      <c r="D89" s="2"/>
      <c r="F89" s="2"/>
    </row>
    <row r="90" spans="1:6" ht="15" x14ac:dyDescent="0.25">
      <c r="A90" s="1"/>
      <c r="B90" s="6"/>
      <c r="C90" s="2"/>
      <c r="D90" s="2"/>
      <c r="F90" s="2"/>
    </row>
    <row r="91" spans="1:6" ht="15" x14ac:dyDescent="0.25">
      <c r="A91" s="1"/>
      <c r="B91" s="5"/>
      <c r="C91" s="2"/>
      <c r="D91" s="2"/>
      <c r="F91" s="2"/>
    </row>
    <row r="92" spans="1:6" ht="15" x14ac:dyDescent="0.25">
      <c r="A92" s="1"/>
      <c r="B92" s="6"/>
      <c r="C92" s="2"/>
      <c r="D92" s="2"/>
      <c r="F92" s="2"/>
    </row>
    <row r="93" spans="1:6" ht="15" x14ac:dyDescent="0.25">
      <c r="A93" s="1"/>
      <c r="B93" s="5"/>
      <c r="C93" s="2"/>
      <c r="D93" s="2"/>
      <c r="F93" s="2"/>
    </row>
    <row r="94" spans="1:6" ht="15" x14ac:dyDescent="0.25">
      <c r="A94" s="1"/>
      <c r="B94" s="6"/>
      <c r="C94" s="2"/>
      <c r="D94" s="2"/>
      <c r="F94" s="2"/>
    </row>
    <row r="95" spans="1:6" ht="15" x14ac:dyDescent="0.25">
      <c r="A95" s="1"/>
      <c r="B95" s="5"/>
      <c r="C95" s="2"/>
      <c r="D95" s="2"/>
      <c r="F95" s="2"/>
    </row>
    <row r="96" spans="1:6" ht="15" x14ac:dyDescent="0.25">
      <c r="A96" s="1"/>
      <c r="B96" s="6"/>
      <c r="C96" s="2"/>
      <c r="D96" s="2"/>
      <c r="F96" s="2"/>
    </row>
    <row r="97" spans="1:6" ht="15" x14ac:dyDescent="0.25">
      <c r="A97" s="1"/>
      <c r="B97" s="5"/>
      <c r="C97" s="2"/>
      <c r="D97" s="2"/>
      <c r="F97" s="2"/>
    </row>
    <row r="98" spans="1:6" ht="15" x14ac:dyDescent="0.25">
      <c r="A98" s="1"/>
      <c r="B98" s="6"/>
      <c r="C98" s="2"/>
      <c r="D98" s="2"/>
      <c r="F98" s="2"/>
    </row>
    <row r="99" spans="1:6" ht="15" x14ac:dyDescent="0.25">
      <c r="A99" s="1"/>
      <c r="B99" s="5"/>
      <c r="C99" s="2"/>
      <c r="D99" s="2"/>
      <c r="F99" s="2"/>
    </row>
    <row r="100" spans="1:6" ht="15" x14ac:dyDescent="0.25">
      <c r="A100" s="1"/>
      <c r="B100" s="6"/>
      <c r="C100" s="2"/>
      <c r="D100" s="2"/>
      <c r="F100" s="2"/>
    </row>
    <row r="101" spans="1:6" ht="15" x14ac:dyDescent="0.25">
      <c r="A101" s="1"/>
      <c r="B101" s="5"/>
      <c r="C101" s="2"/>
      <c r="D101" s="2"/>
      <c r="F101" s="2"/>
    </row>
    <row r="102" spans="1:6" ht="15" x14ac:dyDescent="0.25">
      <c r="A102" s="1"/>
      <c r="B102" s="6"/>
      <c r="C102" s="2"/>
      <c r="D102" s="2"/>
      <c r="F102" s="2"/>
    </row>
    <row r="103" spans="1:6" ht="15" x14ac:dyDescent="0.25">
      <c r="A103" s="1"/>
      <c r="B103" s="5"/>
      <c r="C103" s="2"/>
      <c r="D103" s="2"/>
      <c r="F10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5D7B-9498-43A9-A704-27C9F3677515}">
  <dimension ref="A1:AE103"/>
  <sheetViews>
    <sheetView zoomScaleNormal="100" workbookViewId="0">
      <selection activeCell="B1" sqref="B1"/>
    </sheetView>
  </sheetViews>
  <sheetFormatPr defaultRowHeight="12.75" x14ac:dyDescent="0.2"/>
  <cols>
    <col min="1" max="1" width="10.85546875" bestFit="1" customWidth="1"/>
    <col min="3" max="3" width="12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13.85546875" bestFit="1" customWidth="1"/>
  </cols>
  <sheetData>
    <row r="1" spans="1:31" ht="15" x14ac:dyDescent="0.25">
      <c r="A1" s="16" t="s">
        <v>0</v>
      </c>
      <c r="B1" s="16" t="s">
        <v>471</v>
      </c>
      <c r="C1" s="16"/>
      <c r="D1" s="16"/>
      <c r="E1" s="16"/>
      <c r="F1" s="16"/>
      <c r="G1" s="16"/>
      <c r="H1" s="16"/>
    </row>
    <row r="2" spans="1:31" ht="15" x14ac:dyDescent="0.25">
      <c r="A2" s="16" t="s">
        <v>46</v>
      </c>
      <c r="B2" s="16" t="s">
        <v>47</v>
      </c>
      <c r="C2" s="16" t="s">
        <v>48</v>
      </c>
      <c r="D2" s="16" t="s">
        <v>49</v>
      </c>
      <c r="E2" s="16" t="s">
        <v>50</v>
      </c>
      <c r="F2" s="16" t="s">
        <v>51</v>
      </c>
      <c r="G2" s="16" t="s">
        <v>155</v>
      </c>
      <c r="H2" s="16" t="s">
        <v>156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" x14ac:dyDescent="0.25">
      <c r="A3" s="16" t="s">
        <v>53</v>
      </c>
      <c r="B3" s="16">
        <v>0</v>
      </c>
      <c r="C3" s="16">
        <v>0</v>
      </c>
      <c r="D3" s="16">
        <v>0.01</v>
      </c>
      <c r="E3" s="16">
        <v>0</v>
      </c>
      <c r="F3" s="16">
        <v>0.01</v>
      </c>
      <c r="G3" s="16">
        <v>0</v>
      </c>
      <c r="H3" s="16">
        <v>0.01</v>
      </c>
      <c r="I3" s="3"/>
      <c r="K3" s="3"/>
      <c r="M3" s="3"/>
      <c r="O3" s="3"/>
      <c r="Q3" s="3"/>
      <c r="S3" s="3"/>
      <c r="U3" s="3"/>
      <c r="W3" s="3"/>
      <c r="Y3" s="3"/>
      <c r="AA3" s="3"/>
    </row>
    <row r="4" spans="1:31" ht="15" x14ac:dyDescent="0.25">
      <c r="A4" s="16" t="s">
        <v>54</v>
      </c>
      <c r="B4" s="16">
        <v>61</v>
      </c>
      <c r="C4" s="16">
        <v>0.95674000000000003</v>
      </c>
      <c r="D4" s="16">
        <v>0.1</v>
      </c>
      <c r="E4" s="16">
        <v>0.99726000000000004</v>
      </c>
      <c r="F4" s="16">
        <v>0.05</v>
      </c>
      <c r="G4" s="16">
        <v>8.6143999999999995E-3</v>
      </c>
      <c r="H4" s="16">
        <v>0.01</v>
      </c>
      <c r="I4" s="3"/>
      <c r="K4" s="3"/>
      <c r="M4" s="3"/>
      <c r="O4" s="3"/>
      <c r="Q4" s="3"/>
      <c r="S4" s="3"/>
      <c r="U4" s="3"/>
      <c r="W4" s="3"/>
      <c r="Y4" s="3"/>
      <c r="AA4" s="3"/>
    </row>
    <row r="5" spans="1:31" ht="15" x14ac:dyDescent="0.25">
      <c r="A5" s="16" t="s">
        <v>55</v>
      </c>
      <c r="B5" s="16">
        <v>121</v>
      </c>
      <c r="C5" s="16">
        <v>0.26888000000000001</v>
      </c>
      <c r="D5" s="16">
        <v>0.1</v>
      </c>
      <c r="E5" s="16">
        <v>0.88190000000000002</v>
      </c>
      <c r="F5" s="16">
        <v>0.02</v>
      </c>
      <c r="G5" s="16">
        <v>1.3062000000000001E-2</v>
      </c>
      <c r="H5" s="16">
        <v>0.01</v>
      </c>
      <c r="I5" s="3"/>
      <c r="K5" s="3"/>
      <c r="M5" s="3"/>
      <c r="O5" s="3"/>
      <c r="Q5" s="3"/>
      <c r="S5" s="3"/>
      <c r="U5" s="3"/>
      <c r="W5" s="3"/>
      <c r="Y5" s="3"/>
      <c r="AA5" s="3"/>
    </row>
    <row r="6" spans="1:31" ht="15" x14ac:dyDescent="0.25">
      <c r="A6" s="16" t="s">
        <v>56</v>
      </c>
      <c r="B6" s="16">
        <v>301</v>
      </c>
      <c r="C6" s="16">
        <v>0.34087000000000001</v>
      </c>
      <c r="D6" s="16">
        <v>0.2</v>
      </c>
      <c r="E6" s="16">
        <v>0.27372999999999997</v>
      </c>
      <c r="F6" s="16">
        <v>0.02</v>
      </c>
      <c r="G6" s="16">
        <v>7.9930000000000001E-2</v>
      </c>
      <c r="H6" s="16">
        <v>0.01</v>
      </c>
      <c r="I6" s="3"/>
      <c r="K6" s="3"/>
      <c r="M6" s="3"/>
      <c r="O6" s="3"/>
      <c r="Q6" s="3"/>
      <c r="S6" s="3"/>
      <c r="U6" s="3"/>
      <c r="W6" s="3"/>
      <c r="Y6" s="3"/>
      <c r="AA6" s="3"/>
    </row>
    <row r="7" spans="1:31" ht="15" x14ac:dyDescent="0.25">
      <c r="A7" s="16" t="s">
        <v>57</v>
      </c>
      <c r="B7" s="16">
        <v>601</v>
      </c>
      <c r="C7" s="16">
        <v>0.10018000000000001</v>
      </c>
      <c r="D7" s="16">
        <v>0.05</v>
      </c>
      <c r="E7" s="16">
        <v>0.11182</v>
      </c>
      <c r="F7" s="16">
        <v>0.02</v>
      </c>
      <c r="G7" s="16">
        <v>0.42868000000000001</v>
      </c>
      <c r="H7" s="16">
        <v>0.02</v>
      </c>
      <c r="I7" s="3"/>
      <c r="K7" s="3"/>
      <c r="M7" s="3"/>
      <c r="O7" s="3"/>
      <c r="Q7" s="3"/>
      <c r="S7" s="3"/>
      <c r="U7" s="3"/>
      <c r="W7" s="3"/>
      <c r="Y7" s="3"/>
      <c r="AA7" s="3"/>
    </row>
    <row r="8" spans="1:31" ht="15" x14ac:dyDescent="0.25">
      <c r="A8" s="16" t="s">
        <v>58</v>
      </c>
      <c r="B8" s="16">
        <v>901</v>
      </c>
      <c r="C8" s="16">
        <v>9.7798999999999997E-2</v>
      </c>
      <c r="D8" s="16">
        <v>0.02</v>
      </c>
      <c r="E8" s="16">
        <v>7.3731000000000005E-2</v>
      </c>
      <c r="F8" s="16">
        <v>0.02</v>
      </c>
      <c r="G8" s="16">
        <v>0.60507999999999995</v>
      </c>
      <c r="H8" s="16">
        <v>0.03</v>
      </c>
      <c r="I8" s="3"/>
      <c r="K8" s="3"/>
      <c r="M8" s="3"/>
      <c r="O8" s="3"/>
      <c r="Q8" s="3"/>
      <c r="S8" s="3"/>
      <c r="U8" s="3"/>
      <c r="W8" s="3"/>
      <c r="Y8" s="3"/>
      <c r="AA8" s="3"/>
    </row>
    <row r="9" spans="1:31" ht="15" x14ac:dyDescent="0.25">
      <c r="A9" s="16" t="s">
        <v>59</v>
      </c>
      <c r="B9" s="16">
        <v>1801</v>
      </c>
      <c r="C9" s="16">
        <v>2.5368999999999999E-2</v>
      </c>
      <c r="D9" s="16">
        <v>0.01</v>
      </c>
      <c r="E9" s="16">
        <v>5.3435999999999997E-2</v>
      </c>
      <c r="F9" s="16">
        <v>0.02</v>
      </c>
      <c r="G9" s="16">
        <v>0.62087999999999999</v>
      </c>
      <c r="H9" s="16">
        <v>3.5000000000000003E-2</v>
      </c>
      <c r="I9" s="3"/>
      <c r="K9" s="3"/>
      <c r="M9" s="3"/>
      <c r="O9" s="3"/>
      <c r="Q9" s="3"/>
      <c r="S9" s="3"/>
      <c r="U9" s="3"/>
      <c r="W9" s="3"/>
      <c r="Y9" s="3"/>
      <c r="AA9" s="3"/>
    </row>
    <row r="10" spans="1:31" ht="15" x14ac:dyDescent="0.25">
      <c r="A10" s="16" t="s">
        <v>60</v>
      </c>
      <c r="B10" s="16">
        <v>3601</v>
      </c>
      <c r="C10" s="16">
        <v>8.1957000000000002E-3</v>
      </c>
      <c r="D10" s="16">
        <v>0.01</v>
      </c>
      <c r="E10" s="16">
        <v>3.8275000000000003E-2</v>
      </c>
      <c r="F10" s="16">
        <v>0.01</v>
      </c>
      <c r="G10" s="16">
        <v>0.32084000000000001</v>
      </c>
      <c r="H10" s="16">
        <v>7.0000000000000007E-2</v>
      </c>
      <c r="I10" s="3"/>
      <c r="K10" s="3"/>
      <c r="M10" s="3"/>
      <c r="O10" s="3"/>
      <c r="Q10" s="3"/>
      <c r="S10" s="3"/>
      <c r="U10" s="3"/>
      <c r="W10" s="3"/>
      <c r="Y10" s="3"/>
      <c r="AA10" s="3"/>
    </row>
    <row r="11" spans="1:31" ht="15" x14ac:dyDescent="0.25">
      <c r="A11" s="1"/>
      <c r="B11" s="5"/>
      <c r="C11" s="2"/>
      <c r="D11" s="2"/>
      <c r="F11" s="2"/>
    </row>
    <row r="12" spans="1:31" ht="15" x14ac:dyDescent="0.25">
      <c r="A12" s="1"/>
      <c r="B12" s="6"/>
      <c r="C12" s="2"/>
      <c r="D12" s="2"/>
      <c r="F12" s="2"/>
    </row>
    <row r="13" spans="1:31" ht="15" x14ac:dyDescent="0.25">
      <c r="A13" s="1"/>
      <c r="B13" s="5"/>
      <c r="C13" s="2"/>
      <c r="D13" s="2"/>
      <c r="F13" s="2"/>
    </row>
    <row r="14" spans="1:31" ht="15" x14ac:dyDescent="0.25">
      <c r="A14" s="1"/>
      <c r="B14" s="6"/>
      <c r="C14" s="2"/>
      <c r="D14" s="2"/>
      <c r="F14" s="2"/>
    </row>
    <row r="15" spans="1:31" ht="15" x14ac:dyDescent="0.25">
      <c r="A15" s="1"/>
      <c r="B15" s="5"/>
      <c r="C15" s="2"/>
      <c r="D15" s="2"/>
      <c r="F15" s="2"/>
    </row>
    <row r="16" spans="1:31" ht="15" x14ac:dyDescent="0.25">
      <c r="A16" s="1"/>
      <c r="B16" s="6"/>
      <c r="C16" s="2"/>
      <c r="D16" s="2"/>
      <c r="F16" s="2"/>
    </row>
    <row r="17" spans="1:6" ht="15" x14ac:dyDescent="0.25">
      <c r="A17" s="1"/>
      <c r="B17" s="5"/>
      <c r="C17" s="2"/>
      <c r="D17" s="2"/>
      <c r="F17" s="2"/>
    </row>
    <row r="18" spans="1:6" ht="15" x14ac:dyDescent="0.25">
      <c r="A18" s="1"/>
      <c r="B18" s="6"/>
      <c r="C18" s="2"/>
      <c r="D18" s="2"/>
      <c r="F18" s="2"/>
    </row>
    <row r="19" spans="1:6" ht="15" x14ac:dyDescent="0.25">
      <c r="A19" s="1"/>
      <c r="B19" s="5"/>
      <c r="C19" s="2"/>
      <c r="D19" s="2"/>
      <c r="F19" s="2"/>
    </row>
    <row r="20" spans="1:6" ht="15" x14ac:dyDescent="0.25">
      <c r="A20" s="1"/>
      <c r="B20" s="6"/>
      <c r="C20" s="2"/>
      <c r="D20" s="2"/>
      <c r="F20" s="2"/>
    </row>
    <row r="21" spans="1:6" ht="15" x14ac:dyDescent="0.25">
      <c r="A21" s="1"/>
      <c r="B21" s="5"/>
      <c r="C21" s="2"/>
      <c r="D21" s="2"/>
      <c r="F21" s="2"/>
    </row>
    <row r="22" spans="1:6" ht="15" x14ac:dyDescent="0.25">
      <c r="A22" s="1"/>
      <c r="B22" s="6"/>
      <c r="C22" s="2"/>
      <c r="D22" s="2"/>
      <c r="F22" s="2"/>
    </row>
    <row r="23" spans="1:6" ht="15" x14ac:dyDescent="0.25">
      <c r="A23" s="1"/>
      <c r="B23" s="5"/>
      <c r="C23" s="2"/>
      <c r="D23" s="2"/>
      <c r="F23" s="2"/>
    </row>
    <row r="24" spans="1:6" ht="15" x14ac:dyDescent="0.25">
      <c r="A24" s="1"/>
      <c r="B24" s="6"/>
      <c r="C24" s="2"/>
      <c r="D24" s="2"/>
      <c r="F24" s="2"/>
    </row>
    <row r="25" spans="1:6" ht="15" x14ac:dyDescent="0.25">
      <c r="A25" s="1"/>
      <c r="B25" s="5"/>
      <c r="C25" s="2"/>
      <c r="D25" s="2"/>
      <c r="F25" s="2"/>
    </row>
    <row r="26" spans="1:6" ht="15" x14ac:dyDescent="0.25">
      <c r="A26" s="1"/>
      <c r="B26" s="6"/>
      <c r="C26" s="2"/>
      <c r="D26" s="2"/>
      <c r="F26" s="2"/>
    </row>
    <row r="27" spans="1:6" ht="15" x14ac:dyDescent="0.25">
      <c r="A27" s="1"/>
      <c r="B27" s="5"/>
      <c r="C27" s="2"/>
      <c r="D27" s="2"/>
      <c r="F27" s="2"/>
    </row>
    <row r="28" spans="1:6" ht="15" x14ac:dyDescent="0.25">
      <c r="A28" s="1"/>
      <c r="B28" s="6"/>
      <c r="C28" s="2"/>
      <c r="D28" s="2"/>
      <c r="F28" s="2"/>
    </row>
    <row r="29" spans="1:6" ht="15" x14ac:dyDescent="0.25">
      <c r="A29" s="1"/>
      <c r="B29" s="5"/>
      <c r="C29" s="2"/>
      <c r="D29" s="2"/>
      <c r="F29" s="2"/>
    </row>
    <row r="30" spans="1:6" ht="15" x14ac:dyDescent="0.25">
      <c r="A30" s="1"/>
      <c r="B30" s="6"/>
      <c r="C30" s="2"/>
      <c r="D30" s="2"/>
      <c r="F30" s="2"/>
    </row>
    <row r="31" spans="1:6" ht="15" x14ac:dyDescent="0.25">
      <c r="A31" s="1"/>
      <c r="B31" s="5"/>
      <c r="C31" s="2"/>
      <c r="D31" s="2"/>
      <c r="F31" s="2"/>
    </row>
    <row r="32" spans="1:6" ht="15" x14ac:dyDescent="0.25">
      <c r="A32" s="1"/>
      <c r="B32" s="6"/>
      <c r="C32" s="2"/>
      <c r="D32" s="2"/>
      <c r="F32" s="2"/>
    </row>
    <row r="33" spans="1:6" ht="15" x14ac:dyDescent="0.25">
      <c r="A33" s="1"/>
      <c r="B33" s="5"/>
      <c r="C33" s="2"/>
      <c r="D33" s="2"/>
      <c r="F33" s="2"/>
    </row>
    <row r="34" spans="1:6" ht="15" x14ac:dyDescent="0.25">
      <c r="A34" s="1"/>
      <c r="B34" s="6"/>
      <c r="C34" s="2"/>
      <c r="D34" s="2"/>
      <c r="F34" s="2"/>
    </row>
    <row r="35" spans="1:6" ht="15" x14ac:dyDescent="0.25">
      <c r="A35" s="1"/>
      <c r="B35" s="5"/>
      <c r="C35" s="2"/>
      <c r="D35" s="2"/>
      <c r="F35" s="2"/>
    </row>
    <row r="36" spans="1:6" ht="15" x14ac:dyDescent="0.25">
      <c r="A36" s="1"/>
      <c r="B36" s="6"/>
      <c r="C36" s="2"/>
      <c r="D36" s="2"/>
      <c r="F36" s="2"/>
    </row>
    <row r="37" spans="1:6" ht="15" x14ac:dyDescent="0.25">
      <c r="A37" s="1"/>
      <c r="B37" s="5"/>
      <c r="C37" s="2"/>
      <c r="D37" s="2"/>
      <c r="F37" s="2"/>
    </row>
    <row r="38" spans="1:6" ht="15" x14ac:dyDescent="0.25">
      <c r="A38" s="1"/>
      <c r="B38" s="6"/>
      <c r="C38" s="2"/>
      <c r="D38" s="2"/>
      <c r="F38" s="2"/>
    </row>
    <row r="39" spans="1:6" ht="15" x14ac:dyDescent="0.25">
      <c r="A39" s="1"/>
      <c r="B39" s="5"/>
      <c r="C39" s="2"/>
      <c r="D39" s="2"/>
      <c r="F39" s="2"/>
    </row>
    <row r="40" spans="1:6" ht="15" x14ac:dyDescent="0.25">
      <c r="A40" s="1"/>
      <c r="B40" s="6"/>
      <c r="C40" s="2"/>
      <c r="D40" s="2"/>
      <c r="F40" s="2"/>
    </row>
    <row r="41" spans="1:6" ht="15" x14ac:dyDescent="0.25">
      <c r="A41" s="1"/>
      <c r="B41" s="5"/>
      <c r="C41" s="2"/>
      <c r="D41" s="2"/>
      <c r="F41" s="2"/>
    </row>
    <row r="42" spans="1:6" ht="15" x14ac:dyDescent="0.25">
      <c r="A42" s="1"/>
      <c r="B42" s="6"/>
      <c r="C42" s="2"/>
      <c r="D42" s="2"/>
      <c r="F42" s="2"/>
    </row>
    <row r="43" spans="1:6" ht="15" x14ac:dyDescent="0.25">
      <c r="A43" s="1"/>
      <c r="B43" s="5"/>
      <c r="C43" s="2"/>
      <c r="D43" s="2"/>
      <c r="F43" s="2"/>
    </row>
    <row r="44" spans="1:6" ht="15" x14ac:dyDescent="0.25">
      <c r="A44" s="1"/>
      <c r="B44" s="6"/>
      <c r="C44" s="2"/>
      <c r="D44" s="2"/>
      <c r="F44" s="2"/>
    </row>
    <row r="45" spans="1:6" ht="15" x14ac:dyDescent="0.25">
      <c r="A45" s="1"/>
      <c r="B45" s="5"/>
      <c r="C45" s="2"/>
      <c r="D45" s="2"/>
      <c r="F45" s="2"/>
    </row>
    <row r="46" spans="1:6" ht="15" x14ac:dyDescent="0.25">
      <c r="A46" s="1"/>
      <c r="B46" s="6"/>
      <c r="C46" s="2"/>
      <c r="D46" s="2"/>
      <c r="F46" s="2"/>
    </row>
    <row r="47" spans="1:6" ht="15" x14ac:dyDescent="0.25">
      <c r="A47" s="1"/>
      <c r="B47" s="5"/>
      <c r="C47" s="2"/>
      <c r="D47" s="2"/>
      <c r="F47" s="2"/>
    </row>
    <row r="48" spans="1:6" ht="15" x14ac:dyDescent="0.25">
      <c r="A48" s="1"/>
      <c r="B48" s="6"/>
      <c r="C48" s="2"/>
      <c r="D48" s="2"/>
      <c r="F48" s="2"/>
    </row>
    <row r="49" spans="1:6" ht="15" x14ac:dyDescent="0.25">
      <c r="A49" s="1"/>
      <c r="B49" s="5"/>
      <c r="C49" s="2"/>
      <c r="D49" s="2"/>
      <c r="F49" s="2"/>
    </row>
    <row r="50" spans="1:6" ht="15" x14ac:dyDescent="0.25">
      <c r="A50" s="1"/>
      <c r="B50" s="6"/>
      <c r="C50" s="2"/>
      <c r="D50" s="2"/>
      <c r="F50" s="2"/>
    </row>
    <row r="51" spans="1:6" ht="15" x14ac:dyDescent="0.25">
      <c r="A51" s="1"/>
      <c r="B51" s="5"/>
      <c r="C51" s="2"/>
      <c r="D51" s="2"/>
      <c r="F51" s="2"/>
    </row>
    <row r="52" spans="1:6" ht="15" x14ac:dyDescent="0.25">
      <c r="A52" s="1"/>
      <c r="B52" s="6"/>
      <c r="C52" s="2"/>
      <c r="D52" s="2"/>
      <c r="F52" s="2"/>
    </row>
    <row r="53" spans="1:6" ht="15" x14ac:dyDescent="0.25">
      <c r="A53" s="1"/>
      <c r="B53" s="5"/>
      <c r="C53" s="2"/>
      <c r="D53" s="2"/>
      <c r="F53" s="2"/>
    </row>
    <row r="54" spans="1:6" ht="15" x14ac:dyDescent="0.25">
      <c r="A54" s="1"/>
      <c r="B54" s="6"/>
      <c r="C54" s="2"/>
      <c r="D54" s="2"/>
      <c r="F54" s="2"/>
    </row>
    <row r="55" spans="1:6" ht="15" x14ac:dyDescent="0.25">
      <c r="A55" s="1"/>
      <c r="B55" s="5"/>
      <c r="C55" s="2"/>
      <c r="D55" s="2"/>
      <c r="F55" s="2"/>
    </row>
    <row r="56" spans="1:6" ht="15" x14ac:dyDescent="0.25">
      <c r="A56" s="1"/>
      <c r="B56" s="6"/>
      <c r="C56" s="2"/>
      <c r="D56" s="2"/>
      <c r="F56" s="2"/>
    </row>
    <row r="57" spans="1:6" ht="15" x14ac:dyDescent="0.25">
      <c r="A57" s="1"/>
      <c r="B57" s="5"/>
      <c r="C57" s="2"/>
      <c r="D57" s="2"/>
      <c r="F57" s="2"/>
    </row>
    <row r="58" spans="1:6" ht="15" x14ac:dyDescent="0.25">
      <c r="A58" s="1"/>
      <c r="B58" s="6"/>
      <c r="C58" s="2"/>
      <c r="D58" s="2"/>
      <c r="F58" s="2"/>
    </row>
    <row r="59" spans="1:6" ht="15" x14ac:dyDescent="0.25">
      <c r="A59" s="1"/>
      <c r="B59" s="5"/>
      <c r="C59" s="2"/>
      <c r="D59" s="2"/>
      <c r="F59" s="2"/>
    </row>
    <row r="60" spans="1:6" ht="15" x14ac:dyDescent="0.25">
      <c r="A60" s="1"/>
      <c r="B60" s="6"/>
      <c r="C60" s="2"/>
      <c r="D60" s="2"/>
      <c r="F60" s="2"/>
    </row>
    <row r="61" spans="1:6" ht="15" x14ac:dyDescent="0.25">
      <c r="A61" s="1"/>
      <c r="B61" s="5"/>
      <c r="C61" s="2"/>
      <c r="D61" s="2"/>
      <c r="F61" s="2"/>
    </row>
    <row r="62" spans="1:6" ht="15" x14ac:dyDescent="0.25">
      <c r="A62" s="1"/>
      <c r="B62" s="6"/>
      <c r="C62" s="2"/>
      <c r="D62" s="2"/>
      <c r="F62" s="2"/>
    </row>
    <row r="63" spans="1:6" ht="15" x14ac:dyDescent="0.25">
      <c r="A63" s="1"/>
      <c r="B63" s="5"/>
      <c r="C63" s="2"/>
      <c r="D63" s="2"/>
      <c r="F63" s="2"/>
    </row>
    <row r="64" spans="1:6" ht="15" x14ac:dyDescent="0.25">
      <c r="A64" s="1"/>
      <c r="B64" s="6"/>
      <c r="C64" s="2"/>
      <c r="D64" s="2"/>
      <c r="F64" s="2"/>
    </row>
    <row r="65" spans="1:6" ht="15" x14ac:dyDescent="0.25">
      <c r="A65" s="1"/>
      <c r="B65" s="5"/>
      <c r="C65" s="2"/>
      <c r="D65" s="2"/>
      <c r="F65" s="2"/>
    </row>
    <row r="66" spans="1:6" ht="15" x14ac:dyDescent="0.25">
      <c r="A66" s="1"/>
      <c r="B66" s="6"/>
      <c r="C66" s="2"/>
      <c r="D66" s="2"/>
      <c r="F66" s="2"/>
    </row>
    <row r="67" spans="1:6" ht="15" x14ac:dyDescent="0.25">
      <c r="A67" s="1"/>
      <c r="B67" s="5"/>
      <c r="C67" s="2"/>
      <c r="D67" s="2"/>
      <c r="F67" s="2"/>
    </row>
    <row r="68" spans="1:6" ht="15" x14ac:dyDescent="0.25">
      <c r="A68" s="1"/>
      <c r="B68" s="6"/>
      <c r="C68" s="2"/>
      <c r="D68" s="2"/>
      <c r="F68" s="2"/>
    </row>
    <row r="69" spans="1:6" ht="15" x14ac:dyDescent="0.25">
      <c r="A69" s="1"/>
      <c r="B69" s="5"/>
      <c r="C69" s="2"/>
      <c r="D69" s="2"/>
      <c r="F69" s="2"/>
    </row>
    <row r="70" spans="1:6" ht="15" x14ac:dyDescent="0.25">
      <c r="A70" s="1"/>
      <c r="B70" s="6"/>
      <c r="C70" s="2"/>
      <c r="D70" s="2"/>
      <c r="F70" s="2"/>
    </row>
    <row r="71" spans="1:6" ht="15" x14ac:dyDescent="0.25">
      <c r="A71" s="1"/>
      <c r="B71" s="5"/>
      <c r="C71" s="2"/>
      <c r="D71" s="2"/>
      <c r="F71" s="2"/>
    </row>
    <row r="72" spans="1:6" ht="15" x14ac:dyDescent="0.25">
      <c r="A72" s="1"/>
      <c r="B72" s="6"/>
      <c r="C72" s="2"/>
      <c r="D72" s="2"/>
      <c r="F72" s="2"/>
    </row>
    <row r="73" spans="1:6" ht="15" x14ac:dyDescent="0.25">
      <c r="A73" s="1"/>
      <c r="B73" s="5"/>
      <c r="C73" s="2"/>
      <c r="D73" s="2"/>
      <c r="F73" s="2"/>
    </row>
    <row r="74" spans="1:6" ht="15" x14ac:dyDescent="0.25">
      <c r="A74" s="1"/>
      <c r="B74" s="6"/>
      <c r="C74" s="2"/>
      <c r="D74" s="2"/>
      <c r="F74" s="2"/>
    </row>
    <row r="75" spans="1:6" ht="15" x14ac:dyDescent="0.25">
      <c r="A75" s="1"/>
      <c r="B75" s="5"/>
      <c r="C75" s="2"/>
      <c r="D75" s="2"/>
      <c r="F75" s="2"/>
    </row>
    <row r="76" spans="1:6" ht="15" x14ac:dyDescent="0.25">
      <c r="A76" s="1"/>
      <c r="B76" s="6"/>
      <c r="C76" s="2"/>
      <c r="D76" s="2"/>
      <c r="F76" s="2"/>
    </row>
    <row r="77" spans="1:6" ht="15" x14ac:dyDescent="0.25">
      <c r="A77" s="1"/>
      <c r="B77" s="5"/>
      <c r="C77" s="2"/>
      <c r="D77" s="2"/>
      <c r="F77" s="2"/>
    </row>
    <row r="78" spans="1:6" ht="15" x14ac:dyDescent="0.25">
      <c r="A78" s="1"/>
      <c r="B78" s="6"/>
      <c r="C78" s="2"/>
      <c r="D78" s="2"/>
      <c r="F78" s="2"/>
    </row>
    <row r="79" spans="1:6" ht="15" x14ac:dyDescent="0.25">
      <c r="A79" s="1"/>
      <c r="B79" s="5"/>
      <c r="C79" s="2"/>
      <c r="D79" s="2"/>
      <c r="F79" s="2"/>
    </row>
    <row r="80" spans="1:6" ht="15" x14ac:dyDescent="0.25">
      <c r="A80" s="1"/>
      <c r="B80" s="6"/>
      <c r="C80" s="2"/>
      <c r="D80" s="2"/>
      <c r="F80" s="2"/>
    </row>
    <row r="81" spans="1:6" ht="15" x14ac:dyDescent="0.25">
      <c r="A81" s="1"/>
      <c r="B81" s="5"/>
      <c r="C81" s="2"/>
      <c r="D81" s="2"/>
      <c r="F81" s="2"/>
    </row>
    <row r="82" spans="1:6" ht="15" x14ac:dyDescent="0.25">
      <c r="A82" s="1"/>
      <c r="B82" s="6"/>
      <c r="C82" s="2"/>
      <c r="D82" s="2"/>
      <c r="F82" s="2"/>
    </row>
    <row r="83" spans="1:6" ht="15" x14ac:dyDescent="0.25">
      <c r="A83" s="1"/>
      <c r="B83" s="5"/>
      <c r="C83" s="2"/>
      <c r="D83" s="2"/>
      <c r="F83" s="2"/>
    </row>
    <row r="84" spans="1:6" ht="15" x14ac:dyDescent="0.25">
      <c r="A84" s="1"/>
      <c r="B84" s="6"/>
      <c r="C84" s="2"/>
      <c r="D84" s="2"/>
      <c r="F84" s="2"/>
    </row>
    <row r="85" spans="1:6" ht="15" x14ac:dyDescent="0.25">
      <c r="A85" s="1"/>
      <c r="B85" s="5"/>
      <c r="C85" s="2"/>
      <c r="D85" s="2"/>
      <c r="F85" s="2"/>
    </row>
    <row r="86" spans="1:6" ht="15" x14ac:dyDescent="0.25">
      <c r="A86" s="1"/>
      <c r="B86" s="6"/>
      <c r="C86" s="2"/>
      <c r="D86" s="2"/>
      <c r="F86" s="2"/>
    </row>
    <row r="87" spans="1:6" ht="15" x14ac:dyDescent="0.25">
      <c r="A87" s="1"/>
      <c r="B87" s="5"/>
      <c r="C87" s="2"/>
      <c r="D87" s="2"/>
      <c r="F87" s="2"/>
    </row>
    <row r="88" spans="1:6" ht="15" x14ac:dyDescent="0.25">
      <c r="A88" s="1"/>
      <c r="B88" s="6"/>
      <c r="C88" s="2"/>
      <c r="D88" s="2"/>
      <c r="F88" s="2"/>
    </row>
    <row r="89" spans="1:6" ht="15" x14ac:dyDescent="0.25">
      <c r="A89" s="1"/>
      <c r="B89" s="5"/>
      <c r="C89" s="2"/>
      <c r="D89" s="2"/>
      <c r="F89" s="2"/>
    </row>
    <row r="90" spans="1:6" ht="15" x14ac:dyDescent="0.25">
      <c r="A90" s="1"/>
      <c r="B90" s="6"/>
      <c r="C90" s="2"/>
      <c r="D90" s="2"/>
      <c r="F90" s="2"/>
    </row>
    <row r="91" spans="1:6" ht="15" x14ac:dyDescent="0.25">
      <c r="A91" s="1"/>
      <c r="B91" s="5"/>
      <c r="C91" s="2"/>
      <c r="D91" s="2"/>
      <c r="F91" s="2"/>
    </row>
    <row r="92" spans="1:6" ht="15" x14ac:dyDescent="0.25">
      <c r="A92" s="1"/>
      <c r="B92" s="6"/>
      <c r="C92" s="2"/>
      <c r="D92" s="2"/>
      <c r="F92" s="2"/>
    </row>
    <row r="93" spans="1:6" ht="15" x14ac:dyDescent="0.25">
      <c r="A93" s="1"/>
      <c r="B93" s="5"/>
      <c r="C93" s="2"/>
      <c r="D93" s="2"/>
      <c r="F93" s="2"/>
    </row>
    <row r="94" spans="1:6" ht="15" x14ac:dyDescent="0.25">
      <c r="A94" s="1"/>
      <c r="B94" s="6"/>
      <c r="C94" s="2"/>
      <c r="D94" s="2"/>
      <c r="F94" s="2"/>
    </row>
    <row r="95" spans="1:6" ht="15" x14ac:dyDescent="0.25">
      <c r="A95" s="1"/>
      <c r="B95" s="5"/>
      <c r="C95" s="2"/>
      <c r="D95" s="2"/>
      <c r="F95" s="2"/>
    </row>
    <row r="96" spans="1:6" ht="15" x14ac:dyDescent="0.25">
      <c r="A96" s="1"/>
      <c r="B96" s="6"/>
      <c r="C96" s="2"/>
      <c r="D96" s="2"/>
      <c r="F96" s="2"/>
    </row>
    <row r="97" spans="1:6" ht="15" x14ac:dyDescent="0.25">
      <c r="A97" s="1"/>
      <c r="B97" s="5"/>
      <c r="C97" s="2"/>
      <c r="D97" s="2"/>
      <c r="F97" s="2"/>
    </row>
    <row r="98" spans="1:6" ht="15" x14ac:dyDescent="0.25">
      <c r="A98" s="1"/>
      <c r="B98" s="6"/>
      <c r="C98" s="2"/>
      <c r="D98" s="2"/>
      <c r="F98" s="2"/>
    </row>
    <row r="99" spans="1:6" ht="15" x14ac:dyDescent="0.25">
      <c r="A99" s="1"/>
      <c r="B99" s="5"/>
      <c r="C99" s="2"/>
      <c r="D99" s="2"/>
      <c r="F99" s="2"/>
    </row>
    <row r="100" spans="1:6" ht="15" x14ac:dyDescent="0.25">
      <c r="A100" s="1"/>
      <c r="B100" s="6"/>
      <c r="C100" s="2"/>
      <c r="D100" s="2"/>
      <c r="F100" s="2"/>
    </row>
    <row r="101" spans="1:6" ht="15" x14ac:dyDescent="0.25">
      <c r="A101" s="1"/>
      <c r="B101" s="5"/>
      <c r="C101" s="2"/>
      <c r="D101" s="2"/>
      <c r="F101" s="2"/>
    </row>
    <row r="102" spans="1:6" ht="15" x14ac:dyDescent="0.25">
      <c r="A102" s="1"/>
      <c r="B102" s="6"/>
      <c r="C102" s="2"/>
      <c r="D102" s="2"/>
      <c r="F102" s="2"/>
    </row>
    <row r="103" spans="1:6" ht="15" x14ac:dyDescent="0.25">
      <c r="A103" s="1"/>
      <c r="B103" s="5"/>
      <c r="C103" s="2"/>
      <c r="D103" s="2"/>
      <c r="F103" s="2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CAC59-12EF-4DDB-A040-F87B7D545B7A}">
  <dimension ref="A1:E258"/>
  <sheetViews>
    <sheetView workbookViewId="0">
      <selection activeCell="B1" sqref="B1"/>
    </sheetView>
  </sheetViews>
  <sheetFormatPr defaultRowHeight="15" x14ac:dyDescent="0.25"/>
  <cols>
    <col min="1" max="16384" width="9.140625" style="15"/>
  </cols>
  <sheetData>
    <row r="1" spans="1:5" x14ac:dyDescent="0.25">
      <c r="A1" s="15" t="s">
        <v>0</v>
      </c>
      <c r="B1" s="32" t="s">
        <v>454</v>
      </c>
    </row>
    <row r="2" spans="1:5" x14ac:dyDescent="0.25">
      <c r="A2" s="15" t="s">
        <v>218</v>
      </c>
      <c r="B2" s="15" t="s">
        <v>219</v>
      </c>
      <c r="C2" s="15" t="s">
        <v>220</v>
      </c>
      <c r="D2" s="15" t="s">
        <v>221</v>
      </c>
      <c r="E2" s="15" t="s">
        <v>222</v>
      </c>
    </row>
    <row r="3" spans="1:5" x14ac:dyDescent="0.25">
      <c r="A3" s="15" t="s">
        <v>223</v>
      </c>
      <c r="B3" s="15" t="s">
        <v>224</v>
      </c>
      <c r="C3" s="15" t="s">
        <v>225</v>
      </c>
      <c r="D3" s="15" t="s">
        <v>226</v>
      </c>
      <c r="E3" s="15" t="s">
        <v>223</v>
      </c>
    </row>
    <row r="4" spans="1:5" x14ac:dyDescent="0.25">
      <c r="A4" s="15" t="s">
        <v>227</v>
      </c>
      <c r="B4" s="15" t="s">
        <v>224</v>
      </c>
      <c r="C4" s="15" t="s">
        <v>225</v>
      </c>
      <c r="D4" s="15" t="s">
        <v>226</v>
      </c>
      <c r="E4" s="15" t="s">
        <v>228</v>
      </c>
    </row>
    <row r="5" spans="1:5" x14ac:dyDescent="0.25">
      <c r="A5" s="15" t="s">
        <v>229</v>
      </c>
      <c r="B5" s="15" t="s">
        <v>224</v>
      </c>
      <c r="C5" s="15" t="s">
        <v>225</v>
      </c>
      <c r="D5" s="15" t="s">
        <v>226</v>
      </c>
      <c r="E5" s="15" t="s">
        <v>230</v>
      </c>
    </row>
    <row r="6" spans="1:5" x14ac:dyDescent="0.25">
      <c r="A6" s="15" t="s">
        <v>231</v>
      </c>
      <c r="B6" s="15" t="s">
        <v>224</v>
      </c>
      <c r="C6" s="15" t="s">
        <v>225</v>
      </c>
      <c r="D6" s="15" t="s">
        <v>226</v>
      </c>
      <c r="E6" s="15" t="s">
        <v>232</v>
      </c>
    </row>
    <row r="7" spans="1:5" x14ac:dyDescent="0.25">
      <c r="A7" s="15" t="s">
        <v>233</v>
      </c>
      <c r="B7" s="15" t="s">
        <v>224</v>
      </c>
      <c r="C7" s="15" t="s">
        <v>225</v>
      </c>
      <c r="D7" s="15" t="s">
        <v>226</v>
      </c>
      <c r="E7" s="15" t="s">
        <v>234</v>
      </c>
    </row>
    <row r="8" spans="1:5" x14ac:dyDescent="0.25">
      <c r="A8" s="15" t="s">
        <v>235</v>
      </c>
      <c r="B8" s="15" t="s">
        <v>224</v>
      </c>
      <c r="C8" s="15" t="s">
        <v>225</v>
      </c>
      <c r="D8" s="15" t="s">
        <v>226</v>
      </c>
      <c r="E8" s="15" t="s">
        <v>236</v>
      </c>
    </row>
    <row r="9" spans="1:5" x14ac:dyDescent="0.25">
      <c r="A9" s="15" t="s">
        <v>237</v>
      </c>
      <c r="B9" s="15" t="s">
        <v>224</v>
      </c>
      <c r="C9" s="15" t="s">
        <v>225</v>
      </c>
      <c r="D9" s="15" t="s">
        <v>226</v>
      </c>
      <c r="E9" s="15" t="s">
        <v>238</v>
      </c>
    </row>
    <row r="10" spans="1:5" x14ac:dyDescent="0.25">
      <c r="A10" s="15" t="s">
        <v>239</v>
      </c>
      <c r="B10" s="15" t="s">
        <v>224</v>
      </c>
      <c r="C10" s="15" t="s">
        <v>225</v>
      </c>
      <c r="D10" s="15" t="s">
        <v>226</v>
      </c>
      <c r="E10" s="15" t="s">
        <v>240</v>
      </c>
    </row>
    <row r="11" spans="1:5" x14ac:dyDescent="0.25">
      <c r="A11" s="15" t="s">
        <v>241</v>
      </c>
      <c r="B11" s="15" t="s">
        <v>224</v>
      </c>
      <c r="C11" s="15" t="s">
        <v>225</v>
      </c>
      <c r="D11" s="15" t="s">
        <v>226</v>
      </c>
      <c r="E11" s="15" t="s">
        <v>242</v>
      </c>
    </row>
    <row r="12" spans="1:5" x14ac:dyDescent="0.25">
      <c r="A12" s="15" t="s">
        <v>243</v>
      </c>
      <c r="B12" s="15" t="s">
        <v>224</v>
      </c>
      <c r="C12" s="15" t="s">
        <v>225</v>
      </c>
      <c r="D12" s="15" t="s">
        <v>226</v>
      </c>
      <c r="E12" s="15" t="s">
        <v>244</v>
      </c>
    </row>
    <row r="13" spans="1:5" x14ac:dyDescent="0.25">
      <c r="A13" s="15" t="s">
        <v>245</v>
      </c>
      <c r="B13" s="15" t="s">
        <v>224</v>
      </c>
      <c r="C13" s="15" t="s">
        <v>225</v>
      </c>
      <c r="D13" s="15" t="s">
        <v>246</v>
      </c>
      <c r="E13" s="15" t="s">
        <v>247</v>
      </c>
    </row>
    <row r="14" spans="1:5" x14ac:dyDescent="0.25">
      <c r="A14" s="15" t="s">
        <v>248</v>
      </c>
      <c r="B14" s="15" t="s">
        <v>224</v>
      </c>
      <c r="C14" s="15" t="s">
        <v>225</v>
      </c>
      <c r="D14" s="15" t="s">
        <v>246</v>
      </c>
      <c r="E14" s="15" t="s">
        <v>249</v>
      </c>
    </row>
    <row r="15" spans="1:5" x14ac:dyDescent="0.25">
      <c r="A15" s="15" t="s">
        <v>250</v>
      </c>
      <c r="B15" s="15" t="s">
        <v>224</v>
      </c>
      <c r="C15" s="15" t="s">
        <v>225</v>
      </c>
      <c r="D15" s="15" t="s">
        <v>226</v>
      </c>
      <c r="E15" s="15" t="s">
        <v>251</v>
      </c>
    </row>
    <row r="16" spans="1:5" x14ac:dyDescent="0.25">
      <c r="A16" s="15" t="s">
        <v>252</v>
      </c>
      <c r="B16" s="15" t="s">
        <v>224</v>
      </c>
      <c r="C16" s="15" t="s">
        <v>225</v>
      </c>
      <c r="D16" s="15" t="s">
        <v>226</v>
      </c>
      <c r="E16" s="15" t="s">
        <v>253</v>
      </c>
    </row>
    <row r="17" spans="1:5" x14ac:dyDescent="0.25">
      <c r="A17" s="15" t="s">
        <v>254</v>
      </c>
      <c r="B17" s="15" t="s">
        <v>224</v>
      </c>
      <c r="C17" s="15" t="s">
        <v>225</v>
      </c>
      <c r="D17" s="15" t="s">
        <v>226</v>
      </c>
      <c r="E17" s="15" t="s">
        <v>255</v>
      </c>
    </row>
    <row r="18" spans="1:5" x14ac:dyDescent="0.25">
      <c r="A18" s="15" t="s">
        <v>256</v>
      </c>
      <c r="B18" s="15" t="s">
        <v>224</v>
      </c>
      <c r="C18" s="15" t="s">
        <v>225</v>
      </c>
      <c r="D18" s="15" t="s">
        <v>226</v>
      </c>
      <c r="E18" s="15" t="s">
        <v>257</v>
      </c>
    </row>
    <row r="19" spans="1:5" x14ac:dyDescent="0.25">
      <c r="A19" s="15" t="s">
        <v>258</v>
      </c>
      <c r="B19" s="15" t="s">
        <v>224</v>
      </c>
      <c r="C19" s="15" t="s">
        <v>225</v>
      </c>
      <c r="D19" s="15" t="s">
        <v>226</v>
      </c>
      <c r="E19" s="15" t="s">
        <v>259</v>
      </c>
    </row>
    <row r="20" spans="1:5" x14ac:dyDescent="0.25">
      <c r="A20" s="15" t="s">
        <v>260</v>
      </c>
      <c r="B20" s="15" t="s">
        <v>224</v>
      </c>
      <c r="C20" s="15" t="s">
        <v>225</v>
      </c>
      <c r="D20" s="15" t="s">
        <v>226</v>
      </c>
      <c r="E20" s="15" t="s">
        <v>261</v>
      </c>
    </row>
    <row r="21" spans="1:5" x14ac:dyDescent="0.25">
      <c r="A21" s="15" t="s">
        <v>262</v>
      </c>
      <c r="B21" s="15" t="s">
        <v>224</v>
      </c>
      <c r="C21" s="15" t="s">
        <v>225</v>
      </c>
      <c r="D21" s="15" t="s">
        <v>226</v>
      </c>
      <c r="E21" s="15" t="s">
        <v>263</v>
      </c>
    </row>
    <row r="22" spans="1:5" x14ac:dyDescent="0.25">
      <c r="A22" s="15" t="s">
        <v>264</v>
      </c>
      <c r="B22" s="15" t="s">
        <v>224</v>
      </c>
      <c r="C22" s="15" t="s">
        <v>225</v>
      </c>
      <c r="D22" s="15" t="s">
        <v>226</v>
      </c>
      <c r="E22" s="15" t="s">
        <v>265</v>
      </c>
    </row>
    <row r="23" spans="1:5" x14ac:dyDescent="0.25">
      <c r="A23" s="15" t="s">
        <v>266</v>
      </c>
      <c r="B23" s="15" t="s">
        <v>224</v>
      </c>
      <c r="C23" s="15" t="s">
        <v>225</v>
      </c>
      <c r="D23" s="15" t="s">
        <v>267</v>
      </c>
      <c r="E23" s="15" t="s">
        <v>268</v>
      </c>
    </row>
    <row r="24" spans="1:5" x14ac:dyDescent="0.25">
      <c r="A24" s="15" t="s">
        <v>269</v>
      </c>
      <c r="B24" s="15" t="s">
        <v>224</v>
      </c>
      <c r="C24" s="15" t="s">
        <v>225</v>
      </c>
      <c r="D24" s="15" t="s">
        <v>267</v>
      </c>
      <c r="E24" s="15" t="s">
        <v>270</v>
      </c>
    </row>
    <row r="25" spans="1:5" x14ac:dyDescent="0.25">
      <c r="A25" s="15" t="s">
        <v>271</v>
      </c>
      <c r="B25" s="15" t="s">
        <v>224</v>
      </c>
      <c r="C25" s="15" t="s">
        <v>225</v>
      </c>
      <c r="D25" s="15" t="s">
        <v>267</v>
      </c>
      <c r="E25" s="15" t="s">
        <v>272</v>
      </c>
    </row>
    <row r="26" spans="1:5" x14ac:dyDescent="0.25">
      <c r="A26" s="15" t="s">
        <v>273</v>
      </c>
      <c r="B26" s="15" t="s">
        <v>224</v>
      </c>
      <c r="C26" s="15" t="s">
        <v>225</v>
      </c>
      <c r="D26" s="15" t="s">
        <v>267</v>
      </c>
      <c r="E26" s="15" t="s">
        <v>274</v>
      </c>
    </row>
    <row r="27" spans="1:5" x14ac:dyDescent="0.25">
      <c r="A27" s="15" t="s">
        <v>275</v>
      </c>
      <c r="B27" s="15" t="s">
        <v>224</v>
      </c>
      <c r="C27" s="15" t="s">
        <v>225</v>
      </c>
      <c r="D27" s="15" t="s">
        <v>246</v>
      </c>
      <c r="E27" s="15" t="s">
        <v>276</v>
      </c>
    </row>
    <row r="28" spans="1:5" x14ac:dyDescent="0.25">
      <c r="A28" s="15" t="s">
        <v>277</v>
      </c>
      <c r="B28" s="15" t="s">
        <v>224</v>
      </c>
      <c r="C28" s="15" t="s">
        <v>225</v>
      </c>
      <c r="D28" s="15" t="s">
        <v>267</v>
      </c>
      <c r="E28" s="15" t="s">
        <v>278</v>
      </c>
    </row>
    <row r="29" spans="1:5" x14ac:dyDescent="0.25">
      <c r="A29" s="15" t="s">
        <v>279</v>
      </c>
      <c r="B29" s="15" t="s">
        <v>224</v>
      </c>
      <c r="C29" s="15" t="s">
        <v>225</v>
      </c>
      <c r="D29" s="15" t="s">
        <v>226</v>
      </c>
      <c r="E29" s="15" t="s">
        <v>280</v>
      </c>
    </row>
    <row r="30" spans="1:5" x14ac:dyDescent="0.25">
      <c r="A30" s="15" t="s">
        <v>281</v>
      </c>
      <c r="B30" s="15" t="s">
        <v>224</v>
      </c>
      <c r="C30" s="15" t="s">
        <v>225</v>
      </c>
      <c r="D30" s="15" t="s">
        <v>226</v>
      </c>
      <c r="E30" s="15" t="s">
        <v>282</v>
      </c>
    </row>
    <row r="31" spans="1:5" x14ac:dyDescent="0.25">
      <c r="A31" s="15" t="s">
        <v>283</v>
      </c>
      <c r="B31" s="15" t="s">
        <v>224</v>
      </c>
      <c r="C31" s="15" t="s">
        <v>225</v>
      </c>
      <c r="D31" s="15" t="s">
        <v>226</v>
      </c>
      <c r="E31" s="15" t="s">
        <v>284</v>
      </c>
    </row>
    <row r="32" spans="1:5" x14ac:dyDescent="0.25">
      <c r="A32" s="15" t="s">
        <v>285</v>
      </c>
      <c r="B32" s="15" t="s">
        <v>224</v>
      </c>
      <c r="C32" s="15" t="s">
        <v>225</v>
      </c>
      <c r="D32" s="15" t="s">
        <v>226</v>
      </c>
      <c r="E32" s="15" t="s">
        <v>286</v>
      </c>
    </row>
    <row r="33" spans="1:5" x14ac:dyDescent="0.25">
      <c r="A33" s="15" t="s">
        <v>287</v>
      </c>
      <c r="B33" s="15" t="s">
        <v>224</v>
      </c>
      <c r="C33" s="15" t="s">
        <v>225</v>
      </c>
      <c r="D33" s="15" t="s">
        <v>226</v>
      </c>
      <c r="E33" s="15" t="s">
        <v>286</v>
      </c>
    </row>
    <row r="34" spans="1:5" x14ac:dyDescent="0.25">
      <c r="A34" s="15" t="s">
        <v>288</v>
      </c>
      <c r="B34" s="15" t="s">
        <v>224</v>
      </c>
      <c r="C34" s="15" t="s">
        <v>225</v>
      </c>
      <c r="D34" s="15" t="s">
        <v>267</v>
      </c>
      <c r="E34" s="15" t="s">
        <v>289</v>
      </c>
    </row>
    <row r="35" spans="1:5" x14ac:dyDescent="0.25">
      <c r="A35" s="15" t="s">
        <v>290</v>
      </c>
      <c r="B35" s="15" t="s">
        <v>224</v>
      </c>
      <c r="C35" s="15" t="s">
        <v>225</v>
      </c>
      <c r="D35" s="15" t="s">
        <v>267</v>
      </c>
      <c r="E35" s="15" t="s">
        <v>291</v>
      </c>
    </row>
    <row r="36" spans="1:5" x14ac:dyDescent="0.25">
      <c r="A36" s="15" t="s">
        <v>292</v>
      </c>
      <c r="B36" s="15" t="s">
        <v>224</v>
      </c>
      <c r="C36" s="15" t="s">
        <v>225</v>
      </c>
      <c r="D36" s="15" t="s">
        <v>267</v>
      </c>
      <c r="E36" s="15" t="s">
        <v>293</v>
      </c>
    </row>
    <row r="37" spans="1:5" x14ac:dyDescent="0.25">
      <c r="A37" s="15" t="s">
        <v>294</v>
      </c>
      <c r="B37" s="15" t="s">
        <v>224</v>
      </c>
      <c r="C37" s="15" t="s">
        <v>225</v>
      </c>
      <c r="D37" s="15" t="s">
        <v>226</v>
      </c>
      <c r="E37" s="15" t="s">
        <v>295</v>
      </c>
    </row>
    <row r="38" spans="1:5" x14ac:dyDescent="0.25">
      <c r="A38" s="15" t="s">
        <v>296</v>
      </c>
      <c r="B38" s="15" t="s">
        <v>224</v>
      </c>
      <c r="C38" s="15" t="s">
        <v>225</v>
      </c>
      <c r="D38" s="15" t="s">
        <v>226</v>
      </c>
      <c r="E38" s="15" t="s">
        <v>297</v>
      </c>
    </row>
    <row r="39" spans="1:5" x14ac:dyDescent="0.25">
      <c r="A39" s="15" t="s">
        <v>223</v>
      </c>
      <c r="B39" s="15" t="s">
        <v>224</v>
      </c>
      <c r="C39" s="15" t="s">
        <v>298</v>
      </c>
      <c r="D39" s="15" t="s">
        <v>226</v>
      </c>
      <c r="E39" s="15" t="s">
        <v>223</v>
      </c>
    </row>
    <row r="40" spans="1:5" x14ac:dyDescent="0.25">
      <c r="A40" s="15" t="s">
        <v>227</v>
      </c>
      <c r="B40" s="15" t="s">
        <v>224</v>
      </c>
      <c r="C40" s="15" t="s">
        <v>298</v>
      </c>
      <c r="D40" s="15" t="s">
        <v>226</v>
      </c>
      <c r="E40" s="15" t="s">
        <v>228</v>
      </c>
    </row>
    <row r="41" spans="1:5" x14ac:dyDescent="0.25">
      <c r="A41" s="15" t="s">
        <v>229</v>
      </c>
      <c r="B41" s="15" t="s">
        <v>224</v>
      </c>
      <c r="C41" s="15" t="s">
        <v>298</v>
      </c>
      <c r="D41" s="15" t="s">
        <v>226</v>
      </c>
      <c r="E41" s="15" t="s">
        <v>230</v>
      </c>
    </row>
    <row r="42" spans="1:5" x14ac:dyDescent="0.25">
      <c r="A42" s="15" t="s">
        <v>231</v>
      </c>
      <c r="B42" s="15" t="s">
        <v>224</v>
      </c>
      <c r="C42" s="15" t="s">
        <v>298</v>
      </c>
      <c r="D42" s="15" t="s">
        <v>226</v>
      </c>
      <c r="E42" s="15" t="s">
        <v>232</v>
      </c>
    </row>
    <row r="43" spans="1:5" x14ac:dyDescent="0.25">
      <c r="A43" s="15" t="s">
        <v>233</v>
      </c>
      <c r="B43" s="15" t="s">
        <v>224</v>
      </c>
      <c r="C43" s="15" t="s">
        <v>298</v>
      </c>
      <c r="D43" s="15" t="s">
        <v>226</v>
      </c>
      <c r="E43" s="15" t="s">
        <v>234</v>
      </c>
    </row>
    <row r="44" spans="1:5" x14ac:dyDescent="0.25">
      <c r="A44" s="15" t="s">
        <v>237</v>
      </c>
      <c r="B44" s="15" t="s">
        <v>224</v>
      </c>
      <c r="C44" s="15" t="s">
        <v>298</v>
      </c>
      <c r="D44" s="15" t="s">
        <v>226</v>
      </c>
      <c r="E44" s="15" t="s">
        <v>238</v>
      </c>
    </row>
    <row r="45" spans="1:5" x14ac:dyDescent="0.25">
      <c r="A45" s="15" t="s">
        <v>239</v>
      </c>
      <c r="B45" s="15" t="s">
        <v>224</v>
      </c>
      <c r="C45" s="15" t="s">
        <v>298</v>
      </c>
      <c r="D45" s="15" t="s">
        <v>226</v>
      </c>
      <c r="E45" s="15" t="s">
        <v>240</v>
      </c>
    </row>
    <row r="46" spans="1:5" x14ac:dyDescent="0.25">
      <c r="A46" s="15" t="s">
        <v>241</v>
      </c>
      <c r="B46" s="15" t="s">
        <v>224</v>
      </c>
      <c r="C46" s="15" t="s">
        <v>298</v>
      </c>
      <c r="D46" s="15" t="s">
        <v>226</v>
      </c>
      <c r="E46" s="15" t="s">
        <v>242</v>
      </c>
    </row>
    <row r="47" spans="1:5" x14ac:dyDescent="0.25">
      <c r="A47" s="15" t="s">
        <v>243</v>
      </c>
      <c r="B47" s="15" t="s">
        <v>224</v>
      </c>
      <c r="C47" s="15" t="s">
        <v>298</v>
      </c>
      <c r="D47" s="15" t="s">
        <v>226</v>
      </c>
      <c r="E47" s="15" t="s">
        <v>244</v>
      </c>
    </row>
    <row r="48" spans="1:5" x14ac:dyDescent="0.25">
      <c r="A48" s="15" t="s">
        <v>245</v>
      </c>
      <c r="B48" s="15" t="s">
        <v>224</v>
      </c>
      <c r="C48" s="15" t="s">
        <v>298</v>
      </c>
      <c r="D48" s="15" t="s">
        <v>246</v>
      </c>
      <c r="E48" s="15" t="s">
        <v>247</v>
      </c>
    </row>
    <row r="49" spans="1:5" x14ac:dyDescent="0.25">
      <c r="A49" s="15" t="s">
        <v>248</v>
      </c>
      <c r="B49" s="15" t="s">
        <v>224</v>
      </c>
      <c r="C49" s="15" t="s">
        <v>298</v>
      </c>
      <c r="D49" s="15" t="s">
        <v>246</v>
      </c>
      <c r="E49" s="15" t="s">
        <v>249</v>
      </c>
    </row>
    <row r="50" spans="1:5" x14ac:dyDescent="0.25">
      <c r="A50" s="15" t="s">
        <v>250</v>
      </c>
      <c r="B50" s="15" t="s">
        <v>224</v>
      </c>
      <c r="C50" s="15" t="s">
        <v>298</v>
      </c>
      <c r="D50" s="15" t="s">
        <v>226</v>
      </c>
      <c r="E50" s="15" t="s">
        <v>299</v>
      </c>
    </row>
    <row r="51" spans="1:5" x14ac:dyDescent="0.25">
      <c r="A51" s="15" t="s">
        <v>300</v>
      </c>
      <c r="B51" s="15" t="s">
        <v>224</v>
      </c>
      <c r="C51" s="15" t="s">
        <v>298</v>
      </c>
      <c r="D51" s="15" t="s">
        <v>226</v>
      </c>
      <c r="E51" s="15" t="s">
        <v>301</v>
      </c>
    </row>
    <row r="52" spans="1:5" x14ac:dyDescent="0.25">
      <c r="A52" s="15" t="s">
        <v>302</v>
      </c>
      <c r="B52" s="15" t="s">
        <v>224</v>
      </c>
      <c r="C52" s="15" t="s">
        <v>298</v>
      </c>
      <c r="D52" s="15" t="s">
        <v>226</v>
      </c>
      <c r="E52" s="15" t="s">
        <v>303</v>
      </c>
    </row>
    <row r="53" spans="1:5" x14ac:dyDescent="0.25">
      <c r="A53" s="15" t="s">
        <v>304</v>
      </c>
      <c r="B53" s="15" t="s">
        <v>224</v>
      </c>
      <c r="C53" s="15" t="s">
        <v>298</v>
      </c>
      <c r="D53" s="15" t="s">
        <v>246</v>
      </c>
      <c r="E53" s="15" t="s">
        <v>305</v>
      </c>
    </row>
    <row r="54" spans="1:5" x14ac:dyDescent="0.25">
      <c r="A54" s="15" t="s">
        <v>306</v>
      </c>
      <c r="B54" s="15" t="s">
        <v>224</v>
      </c>
      <c r="C54" s="15" t="s">
        <v>298</v>
      </c>
      <c r="D54" s="15" t="s">
        <v>226</v>
      </c>
      <c r="E54" s="15" t="s">
        <v>307</v>
      </c>
    </row>
    <row r="55" spans="1:5" x14ac:dyDescent="0.25">
      <c r="A55" s="15" t="s">
        <v>256</v>
      </c>
      <c r="B55" s="15" t="s">
        <v>224</v>
      </c>
      <c r="C55" s="15" t="s">
        <v>298</v>
      </c>
      <c r="D55" s="15" t="s">
        <v>226</v>
      </c>
      <c r="E55" s="15" t="s">
        <v>308</v>
      </c>
    </row>
    <row r="56" spans="1:5" x14ac:dyDescent="0.25">
      <c r="A56" s="15" t="s">
        <v>309</v>
      </c>
      <c r="B56" s="15" t="s">
        <v>224</v>
      </c>
      <c r="C56" s="15" t="s">
        <v>298</v>
      </c>
      <c r="D56" s="15" t="s">
        <v>226</v>
      </c>
      <c r="E56" s="15" t="s">
        <v>310</v>
      </c>
    </row>
    <row r="57" spans="1:5" x14ac:dyDescent="0.25">
      <c r="A57" s="15" t="s">
        <v>311</v>
      </c>
      <c r="B57" s="15" t="s">
        <v>224</v>
      </c>
      <c r="C57" s="15" t="s">
        <v>298</v>
      </c>
      <c r="D57" s="15" t="s">
        <v>226</v>
      </c>
      <c r="E57" s="15" t="s">
        <v>312</v>
      </c>
    </row>
    <row r="58" spans="1:5" x14ac:dyDescent="0.25">
      <c r="A58" s="15" t="s">
        <v>313</v>
      </c>
      <c r="B58" s="15" t="s">
        <v>224</v>
      </c>
      <c r="C58" s="15" t="s">
        <v>298</v>
      </c>
      <c r="D58" s="15" t="s">
        <v>226</v>
      </c>
      <c r="E58" s="15" t="s">
        <v>314</v>
      </c>
    </row>
    <row r="59" spans="1:5" x14ac:dyDescent="0.25">
      <c r="A59" s="15" t="s">
        <v>315</v>
      </c>
      <c r="B59" s="15" t="s">
        <v>224</v>
      </c>
      <c r="C59" s="15" t="s">
        <v>298</v>
      </c>
      <c r="D59" s="15" t="s">
        <v>316</v>
      </c>
      <c r="E59" s="15" t="s">
        <v>317</v>
      </c>
    </row>
    <row r="60" spans="1:5" x14ac:dyDescent="0.25">
      <c r="A60" s="15" t="s">
        <v>318</v>
      </c>
      <c r="B60" s="15" t="s">
        <v>224</v>
      </c>
      <c r="C60" s="15" t="s">
        <v>298</v>
      </c>
      <c r="D60" s="15" t="s">
        <v>246</v>
      </c>
      <c r="E60" s="15" t="s">
        <v>319</v>
      </c>
    </row>
    <row r="61" spans="1:5" x14ac:dyDescent="0.25">
      <c r="A61" s="15" t="s">
        <v>320</v>
      </c>
      <c r="B61" s="15" t="s">
        <v>224</v>
      </c>
      <c r="C61" s="15" t="s">
        <v>298</v>
      </c>
      <c r="D61" s="15" t="s">
        <v>267</v>
      </c>
      <c r="E61" s="15" t="s">
        <v>321</v>
      </c>
    </row>
    <row r="62" spans="1:5" x14ac:dyDescent="0.25">
      <c r="A62" s="15" t="s">
        <v>322</v>
      </c>
      <c r="B62" s="15" t="s">
        <v>224</v>
      </c>
      <c r="C62" s="15" t="s">
        <v>298</v>
      </c>
      <c r="D62" s="15" t="s">
        <v>226</v>
      </c>
      <c r="E62" s="15" t="s">
        <v>323</v>
      </c>
    </row>
    <row r="63" spans="1:5" x14ac:dyDescent="0.25">
      <c r="A63" s="15" t="s">
        <v>324</v>
      </c>
      <c r="B63" s="15" t="s">
        <v>224</v>
      </c>
      <c r="C63" s="15" t="s">
        <v>298</v>
      </c>
      <c r="D63" s="15" t="s">
        <v>226</v>
      </c>
      <c r="E63" s="15" t="s">
        <v>325</v>
      </c>
    </row>
    <row r="64" spans="1:5" x14ac:dyDescent="0.25">
      <c r="A64" s="15" t="s">
        <v>294</v>
      </c>
      <c r="B64" s="15" t="s">
        <v>224</v>
      </c>
      <c r="C64" s="15" t="s">
        <v>298</v>
      </c>
      <c r="D64" s="15" t="s">
        <v>226</v>
      </c>
      <c r="E64" s="15" t="s">
        <v>295</v>
      </c>
    </row>
    <row r="65" spans="1:5" x14ac:dyDescent="0.25">
      <c r="A65" s="15" t="s">
        <v>296</v>
      </c>
      <c r="B65" s="15" t="s">
        <v>224</v>
      </c>
      <c r="C65" s="15" t="s">
        <v>298</v>
      </c>
      <c r="D65" s="15" t="s">
        <v>226</v>
      </c>
      <c r="E65" s="15" t="s">
        <v>297</v>
      </c>
    </row>
    <row r="66" spans="1:5" x14ac:dyDescent="0.25">
      <c r="A66" s="15" t="s">
        <v>223</v>
      </c>
      <c r="B66" s="15" t="s">
        <v>224</v>
      </c>
      <c r="C66" s="15" t="s">
        <v>258</v>
      </c>
      <c r="D66" s="15" t="s">
        <v>226</v>
      </c>
      <c r="E66" s="15" t="s">
        <v>223</v>
      </c>
    </row>
    <row r="67" spans="1:5" x14ac:dyDescent="0.25">
      <c r="A67" s="15" t="s">
        <v>227</v>
      </c>
      <c r="B67" s="15" t="s">
        <v>224</v>
      </c>
      <c r="C67" s="15" t="s">
        <v>258</v>
      </c>
      <c r="D67" s="15" t="s">
        <v>226</v>
      </c>
      <c r="E67" s="15" t="s">
        <v>228</v>
      </c>
    </row>
    <row r="68" spans="1:5" x14ac:dyDescent="0.25">
      <c r="A68" s="15" t="s">
        <v>229</v>
      </c>
      <c r="B68" s="15" t="s">
        <v>224</v>
      </c>
      <c r="C68" s="15" t="s">
        <v>258</v>
      </c>
      <c r="D68" s="15" t="s">
        <v>226</v>
      </c>
      <c r="E68" s="15" t="s">
        <v>230</v>
      </c>
    </row>
    <row r="69" spans="1:5" x14ac:dyDescent="0.25">
      <c r="A69" s="15" t="s">
        <v>231</v>
      </c>
      <c r="B69" s="15" t="s">
        <v>224</v>
      </c>
      <c r="C69" s="15" t="s">
        <v>258</v>
      </c>
      <c r="D69" s="15" t="s">
        <v>226</v>
      </c>
      <c r="E69" s="15" t="s">
        <v>232</v>
      </c>
    </row>
    <row r="70" spans="1:5" x14ac:dyDescent="0.25">
      <c r="A70" s="15" t="s">
        <v>233</v>
      </c>
      <c r="B70" s="15" t="s">
        <v>224</v>
      </c>
      <c r="C70" s="15" t="s">
        <v>258</v>
      </c>
      <c r="D70" s="15" t="s">
        <v>226</v>
      </c>
      <c r="E70" s="15" t="s">
        <v>234</v>
      </c>
    </row>
    <row r="71" spans="1:5" x14ac:dyDescent="0.25">
      <c r="A71" s="15" t="s">
        <v>237</v>
      </c>
      <c r="B71" s="15" t="s">
        <v>224</v>
      </c>
      <c r="C71" s="15" t="s">
        <v>258</v>
      </c>
      <c r="D71" s="15" t="s">
        <v>226</v>
      </c>
      <c r="E71" s="15" t="s">
        <v>238</v>
      </c>
    </row>
    <row r="72" spans="1:5" x14ac:dyDescent="0.25">
      <c r="A72" s="15" t="s">
        <v>239</v>
      </c>
      <c r="B72" s="15" t="s">
        <v>224</v>
      </c>
      <c r="C72" s="15" t="s">
        <v>258</v>
      </c>
      <c r="D72" s="15" t="s">
        <v>226</v>
      </c>
      <c r="E72" s="15" t="s">
        <v>240</v>
      </c>
    </row>
    <row r="73" spans="1:5" x14ac:dyDescent="0.25">
      <c r="A73" s="15" t="s">
        <v>241</v>
      </c>
      <c r="B73" s="15" t="s">
        <v>224</v>
      </c>
      <c r="C73" s="15" t="s">
        <v>258</v>
      </c>
      <c r="D73" s="15" t="s">
        <v>226</v>
      </c>
      <c r="E73" s="15" t="s">
        <v>242</v>
      </c>
    </row>
    <row r="74" spans="1:5" x14ac:dyDescent="0.25">
      <c r="A74" s="15" t="s">
        <v>243</v>
      </c>
      <c r="B74" s="15" t="s">
        <v>224</v>
      </c>
      <c r="C74" s="15" t="s">
        <v>258</v>
      </c>
      <c r="D74" s="15" t="s">
        <v>226</v>
      </c>
      <c r="E74" s="15" t="s">
        <v>244</v>
      </c>
    </row>
    <row r="75" spans="1:5" x14ac:dyDescent="0.25">
      <c r="A75" s="15" t="s">
        <v>245</v>
      </c>
      <c r="B75" s="15" t="s">
        <v>224</v>
      </c>
      <c r="C75" s="15" t="s">
        <v>258</v>
      </c>
      <c r="D75" s="15" t="s">
        <v>246</v>
      </c>
      <c r="E75" s="15" t="s">
        <v>247</v>
      </c>
    </row>
    <row r="76" spans="1:5" x14ac:dyDescent="0.25">
      <c r="A76" s="15" t="s">
        <v>248</v>
      </c>
      <c r="B76" s="15" t="s">
        <v>224</v>
      </c>
      <c r="C76" s="15" t="s">
        <v>258</v>
      </c>
      <c r="D76" s="15" t="s">
        <v>246</v>
      </c>
      <c r="E76" s="15" t="s">
        <v>249</v>
      </c>
    </row>
    <row r="77" spans="1:5" x14ac:dyDescent="0.25">
      <c r="A77" s="15" t="s">
        <v>250</v>
      </c>
      <c r="B77" s="15" t="s">
        <v>224</v>
      </c>
      <c r="C77" s="15" t="s">
        <v>258</v>
      </c>
      <c r="D77" s="15" t="s">
        <v>226</v>
      </c>
      <c r="E77" s="15" t="s">
        <v>326</v>
      </c>
    </row>
    <row r="78" spans="1:5" x14ac:dyDescent="0.25">
      <c r="A78" s="15" t="s">
        <v>327</v>
      </c>
      <c r="B78" s="15" t="s">
        <v>224</v>
      </c>
      <c r="C78" s="15" t="s">
        <v>258</v>
      </c>
      <c r="D78" s="15" t="s">
        <v>226</v>
      </c>
      <c r="E78" s="15" t="s">
        <v>328</v>
      </c>
    </row>
    <row r="79" spans="1:5" x14ac:dyDescent="0.25">
      <c r="A79" s="15" t="s">
        <v>279</v>
      </c>
      <c r="B79" s="15" t="s">
        <v>224</v>
      </c>
      <c r="C79" s="15" t="s">
        <v>258</v>
      </c>
      <c r="D79" s="15" t="s">
        <v>226</v>
      </c>
      <c r="E79" s="15" t="s">
        <v>328</v>
      </c>
    </row>
    <row r="80" spans="1:5" x14ac:dyDescent="0.25">
      <c r="A80" s="15" t="s">
        <v>262</v>
      </c>
      <c r="B80" s="15" t="s">
        <v>224</v>
      </c>
      <c r="C80" s="15" t="s">
        <v>258</v>
      </c>
      <c r="D80" s="15" t="s">
        <v>226</v>
      </c>
      <c r="E80" s="15" t="s">
        <v>329</v>
      </c>
    </row>
    <row r="81" spans="1:5" x14ac:dyDescent="0.25">
      <c r="A81" s="15" t="s">
        <v>281</v>
      </c>
      <c r="B81" s="15" t="s">
        <v>224</v>
      </c>
      <c r="C81" s="15" t="s">
        <v>258</v>
      </c>
      <c r="D81" s="15" t="s">
        <v>226</v>
      </c>
      <c r="E81" s="15" t="s">
        <v>330</v>
      </c>
    </row>
    <row r="82" spans="1:5" x14ac:dyDescent="0.25">
      <c r="A82" s="15" t="s">
        <v>296</v>
      </c>
      <c r="B82" s="15" t="s">
        <v>224</v>
      </c>
      <c r="C82" s="15" t="s">
        <v>258</v>
      </c>
      <c r="D82" s="15" t="s">
        <v>226</v>
      </c>
      <c r="E82" s="15" t="s">
        <v>297</v>
      </c>
    </row>
    <row r="83" spans="1:5" x14ac:dyDescent="0.25">
      <c r="A83" s="15" t="s">
        <v>223</v>
      </c>
      <c r="B83" s="15" t="s">
        <v>224</v>
      </c>
      <c r="C83" s="15" t="s">
        <v>331</v>
      </c>
      <c r="D83" s="15" t="s">
        <v>226</v>
      </c>
      <c r="E83" s="15" t="s">
        <v>223</v>
      </c>
    </row>
    <row r="84" spans="1:5" x14ac:dyDescent="0.25">
      <c r="A84" s="15" t="s">
        <v>227</v>
      </c>
      <c r="B84" s="15" t="s">
        <v>224</v>
      </c>
      <c r="C84" s="15" t="s">
        <v>331</v>
      </c>
      <c r="D84" s="15" t="s">
        <v>226</v>
      </c>
      <c r="E84" s="15" t="s">
        <v>228</v>
      </c>
    </row>
    <row r="85" spans="1:5" x14ac:dyDescent="0.25">
      <c r="A85" s="15" t="s">
        <v>229</v>
      </c>
      <c r="B85" s="15" t="s">
        <v>224</v>
      </c>
      <c r="C85" s="15" t="s">
        <v>331</v>
      </c>
      <c r="D85" s="15" t="s">
        <v>226</v>
      </c>
      <c r="E85" s="15" t="s">
        <v>230</v>
      </c>
    </row>
    <row r="86" spans="1:5" x14ac:dyDescent="0.25">
      <c r="A86" s="15" t="s">
        <v>231</v>
      </c>
      <c r="B86" s="15" t="s">
        <v>224</v>
      </c>
      <c r="C86" s="15" t="s">
        <v>331</v>
      </c>
      <c r="D86" s="15" t="s">
        <v>226</v>
      </c>
      <c r="E86" s="15" t="s">
        <v>232</v>
      </c>
    </row>
    <row r="87" spans="1:5" x14ac:dyDescent="0.25">
      <c r="A87" s="15" t="s">
        <v>233</v>
      </c>
      <c r="B87" s="15" t="s">
        <v>224</v>
      </c>
      <c r="C87" s="15" t="s">
        <v>331</v>
      </c>
      <c r="D87" s="15" t="s">
        <v>226</v>
      </c>
      <c r="E87" s="15" t="s">
        <v>234</v>
      </c>
    </row>
    <row r="88" spans="1:5" x14ac:dyDescent="0.25">
      <c r="A88" s="15" t="s">
        <v>237</v>
      </c>
      <c r="B88" s="15" t="s">
        <v>224</v>
      </c>
      <c r="C88" s="15" t="s">
        <v>331</v>
      </c>
      <c r="D88" s="15" t="s">
        <v>226</v>
      </c>
      <c r="E88" s="15" t="s">
        <v>238</v>
      </c>
    </row>
    <row r="89" spans="1:5" x14ac:dyDescent="0.25">
      <c r="A89" s="15" t="s">
        <v>239</v>
      </c>
      <c r="B89" s="15" t="s">
        <v>224</v>
      </c>
      <c r="C89" s="15" t="s">
        <v>331</v>
      </c>
      <c r="D89" s="15" t="s">
        <v>226</v>
      </c>
      <c r="E89" s="15" t="s">
        <v>240</v>
      </c>
    </row>
    <row r="90" spans="1:5" x14ac:dyDescent="0.25">
      <c r="A90" s="15" t="s">
        <v>241</v>
      </c>
      <c r="B90" s="15" t="s">
        <v>224</v>
      </c>
      <c r="C90" s="15" t="s">
        <v>331</v>
      </c>
      <c r="D90" s="15" t="s">
        <v>226</v>
      </c>
      <c r="E90" s="15" t="s">
        <v>242</v>
      </c>
    </row>
    <row r="91" spans="1:5" x14ac:dyDescent="0.25">
      <c r="A91" s="15" t="s">
        <v>243</v>
      </c>
      <c r="B91" s="15" t="s">
        <v>224</v>
      </c>
      <c r="C91" s="15" t="s">
        <v>331</v>
      </c>
      <c r="D91" s="15" t="s">
        <v>226</v>
      </c>
      <c r="E91" s="15" t="s">
        <v>244</v>
      </c>
    </row>
    <row r="92" spans="1:5" x14ac:dyDescent="0.25">
      <c r="A92" s="15" t="s">
        <v>245</v>
      </c>
      <c r="B92" s="15" t="s">
        <v>224</v>
      </c>
      <c r="C92" s="15" t="s">
        <v>331</v>
      </c>
      <c r="D92" s="15" t="s">
        <v>246</v>
      </c>
      <c r="E92" s="15" t="s">
        <v>247</v>
      </c>
    </row>
    <row r="93" spans="1:5" x14ac:dyDescent="0.25">
      <c r="A93" s="15" t="s">
        <v>248</v>
      </c>
      <c r="B93" s="15" t="s">
        <v>224</v>
      </c>
      <c r="C93" s="15" t="s">
        <v>331</v>
      </c>
      <c r="D93" s="15" t="s">
        <v>246</v>
      </c>
      <c r="E93" s="15" t="s">
        <v>249</v>
      </c>
    </row>
    <row r="94" spans="1:5" x14ac:dyDescent="0.25">
      <c r="A94" s="15" t="s">
        <v>250</v>
      </c>
      <c r="B94" s="15" t="s">
        <v>224</v>
      </c>
      <c r="C94" s="15" t="s">
        <v>331</v>
      </c>
      <c r="D94" s="15" t="s">
        <v>226</v>
      </c>
      <c r="E94" s="15" t="s">
        <v>332</v>
      </c>
    </row>
    <row r="95" spans="1:5" x14ac:dyDescent="0.25">
      <c r="A95" s="15" t="s">
        <v>281</v>
      </c>
      <c r="B95" s="15" t="s">
        <v>224</v>
      </c>
      <c r="C95" s="15" t="s">
        <v>331</v>
      </c>
      <c r="D95" s="15" t="s">
        <v>226</v>
      </c>
      <c r="E95" s="15" t="s">
        <v>333</v>
      </c>
    </row>
    <row r="96" spans="1:5" x14ac:dyDescent="0.25">
      <c r="A96" s="15" t="s">
        <v>318</v>
      </c>
      <c r="B96" s="15" t="s">
        <v>224</v>
      </c>
      <c r="C96" s="15" t="s">
        <v>331</v>
      </c>
      <c r="D96" s="15" t="s">
        <v>246</v>
      </c>
      <c r="E96" s="15" t="s">
        <v>334</v>
      </c>
    </row>
    <row r="97" spans="1:5" x14ac:dyDescent="0.25">
      <c r="A97" s="15" t="s">
        <v>335</v>
      </c>
      <c r="B97" s="15" t="s">
        <v>224</v>
      </c>
      <c r="C97" s="15" t="s">
        <v>331</v>
      </c>
      <c r="D97" s="15" t="s">
        <v>246</v>
      </c>
      <c r="E97" s="15" t="s">
        <v>336</v>
      </c>
    </row>
    <row r="98" spans="1:5" x14ac:dyDescent="0.25">
      <c r="A98" s="15" t="s">
        <v>223</v>
      </c>
      <c r="B98" s="15" t="s">
        <v>224</v>
      </c>
      <c r="C98" s="15" t="s">
        <v>337</v>
      </c>
      <c r="D98" s="15" t="s">
        <v>226</v>
      </c>
      <c r="E98" s="15" t="s">
        <v>223</v>
      </c>
    </row>
    <row r="99" spans="1:5" x14ac:dyDescent="0.25">
      <c r="A99" s="15" t="s">
        <v>227</v>
      </c>
      <c r="B99" s="15" t="s">
        <v>224</v>
      </c>
      <c r="C99" s="15" t="s">
        <v>337</v>
      </c>
      <c r="D99" s="15" t="s">
        <v>226</v>
      </c>
      <c r="E99" s="15" t="s">
        <v>228</v>
      </c>
    </row>
    <row r="100" spans="1:5" x14ac:dyDescent="0.25">
      <c r="A100" s="15" t="s">
        <v>229</v>
      </c>
      <c r="B100" s="15" t="s">
        <v>224</v>
      </c>
      <c r="C100" s="15" t="s">
        <v>337</v>
      </c>
      <c r="D100" s="15" t="s">
        <v>226</v>
      </c>
      <c r="E100" s="15" t="s">
        <v>230</v>
      </c>
    </row>
    <row r="101" spans="1:5" x14ac:dyDescent="0.25">
      <c r="A101" s="15" t="s">
        <v>231</v>
      </c>
      <c r="B101" s="15" t="s">
        <v>224</v>
      </c>
      <c r="C101" s="15" t="s">
        <v>337</v>
      </c>
      <c r="D101" s="15" t="s">
        <v>226</v>
      </c>
      <c r="E101" s="15" t="s">
        <v>232</v>
      </c>
    </row>
    <row r="102" spans="1:5" x14ac:dyDescent="0.25">
      <c r="A102" s="15" t="s">
        <v>233</v>
      </c>
      <c r="B102" s="15" t="s">
        <v>224</v>
      </c>
      <c r="C102" s="15" t="s">
        <v>337</v>
      </c>
      <c r="D102" s="15" t="s">
        <v>226</v>
      </c>
      <c r="E102" s="15" t="s">
        <v>234</v>
      </c>
    </row>
    <row r="103" spans="1:5" x14ac:dyDescent="0.25">
      <c r="A103" s="15" t="s">
        <v>237</v>
      </c>
      <c r="B103" s="15" t="s">
        <v>224</v>
      </c>
      <c r="C103" s="15" t="s">
        <v>337</v>
      </c>
      <c r="D103" s="15" t="s">
        <v>226</v>
      </c>
      <c r="E103" s="15" t="s">
        <v>238</v>
      </c>
    </row>
    <row r="104" spans="1:5" x14ac:dyDescent="0.25">
      <c r="A104" s="15" t="s">
        <v>239</v>
      </c>
      <c r="B104" s="15" t="s">
        <v>224</v>
      </c>
      <c r="C104" s="15" t="s">
        <v>337</v>
      </c>
      <c r="D104" s="15" t="s">
        <v>226</v>
      </c>
      <c r="E104" s="15" t="s">
        <v>240</v>
      </c>
    </row>
    <row r="105" spans="1:5" x14ac:dyDescent="0.25">
      <c r="A105" s="15" t="s">
        <v>241</v>
      </c>
      <c r="B105" s="15" t="s">
        <v>224</v>
      </c>
      <c r="C105" s="15" t="s">
        <v>337</v>
      </c>
      <c r="D105" s="15" t="s">
        <v>226</v>
      </c>
      <c r="E105" s="15" t="s">
        <v>242</v>
      </c>
    </row>
    <row r="106" spans="1:5" x14ac:dyDescent="0.25">
      <c r="A106" s="15" t="s">
        <v>243</v>
      </c>
      <c r="B106" s="15" t="s">
        <v>224</v>
      </c>
      <c r="C106" s="15" t="s">
        <v>337</v>
      </c>
      <c r="D106" s="15" t="s">
        <v>226</v>
      </c>
      <c r="E106" s="15" t="s">
        <v>244</v>
      </c>
    </row>
    <row r="107" spans="1:5" x14ac:dyDescent="0.25">
      <c r="A107" s="15" t="s">
        <v>245</v>
      </c>
      <c r="B107" s="15" t="s">
        <v>224</v>
      </c>
      <c r="C107" s="15" t="s">
        <v>337</v>
      </c>
      <c r="D107" s="15" t="s">
        <v>246</v>
      </c>
      <c r="E107" s="15" t="s">
        <v>247</v>
      </c>
    </row>
    <row r="108" spans="1:5" x14ac:dyDescent="0.25">
      <c r="A108" s="15" t="s">
        <v>248</v>
      </c>
      <c r="B108" s="15" t="s">
        <v>224</v>
      </c>
      <c r="C108" s="15" t="s">
        <v>337</v>
      </c>
      <c r="D108" s="15" t="s">
        <v>246</v>
      </c>
      <c r="E108" s="15" t="s">
        <v>249</v>
      </c>
    </row>
    <row r="109" spans="1:5" x14ac:dyDescent="0.25">
      <c r="A109" s="15" t="s">
        <v>250</v>
      </c>
      <c r="B109" s="15" t="s">
        <v>224</v>
      </c>
      <c r="C109" s="15" t="s">
        <v>337</v>
      </c>
      <c r="D109" s="15" t="s">
        <v>226</v>
      </c>
      <c r="E109" s="15" t="s">
        <v>338</v>
      </c>
    </row>
    <row r="110" spans="1:5" x14ac:dyDescent="0.25">
      <c r="A110" s="15" t="s">
        <v>339</v>
      </c>
      <c r="B110" s="15" t="s">
        <v>224</v>
      </c>
      <c r="C110" s="15" t="s">
        <v>337</v>
      </c>
      <c r="D110" s="15" t="s">
        <v>226</v>
      </c>
      <c r="E110" s="15" t="s">
        <v>340</v>
      </c>
    </row>
    <row r="111" spans="1:5" x14ac:dyDescent="0.25">
      <c r="A111" s="15" t="s">
        <v>341</v>
      </c>
      <c r="B111" s="15" t="s">
        <v>224</v>
      </c>
      <c r="C111" s="15" t="s">
        <v>337</v>
      </c>
      <c r="D111" s="15" t="s">
        <v>226</v>
      </c>
      <c r="E111" s="15" t="s">
        <v>342</v>
      </c>
    </row>
    <row r="112" spans="1:5" x14ac:dyDescent="0.25">
      <c r="A112" s="15" t="s">
        <v>343</v>
      </c>
      <c r="B112" s="15" t="s">
        <v>224</v>
      </c>
      <c r="C112" s="15" t="s">
        <v>337</v>
      </c>
      <c r="D112" s="15" t="s">
        <v>226</v>
      </c>
      <c r="E112" s="15" t="s">
        <v>344</v>
      </c>
    </row>
    <row r="113" spans="1:5" x14ac:dyDescent="0.25">
      <c r="A113" s="15" t="s">
        <v>335</v>
      </c>
      <c r="B113" s="15" t="s">
        <v>224</v>
      </c>
      <c r="C113" s="15" t="s">
        <v>337</v>
      </c>
      <c r="D113" s="15" t="s">
        <v>246</v>
      </c>
      <c r="E113" s="15" t="s">
        <v>345</v>
      </c>
    </row>
    <row r="114" spans="1:5" x14ac:dyDescent="0.25">
      <c r="A114" s="15" t="s">
        <v>306</v>
      </c>
      <c r="B114" s="15" t="s">
        <v>224</v>
      </c>
      <c r="C114" s="15" t="s">
        <v>337</v>
      </c>
      <c r="D114" s="15" t="s">
        <v>226</v>
      </c>
      <c r="E114" s="15" t="s">
        <v>346</v>
      </c>
    </row>
    <row r="115" spans="1:5" x14ac:dyDescent="0.25">
      <c r="A115" s="15" t="s">
        <v>294</v>
      </c>
      <c r="B115" s="15" t="s">
        <v>224</v>
      </c>
      <c r="C115" s="15" t="s">
        <v>337</v>
      </c>
      <c r="D115" s="15" t="s">
        <v>226</v>
      </c>
      <c r="E115" s="15" t="s">
        <v>295</v>
      </c>
    </row>
    <row r="116" spans="1:5" x14ac:dyDescent="0.25">
      <c r="A116" s="15" t="s">
        <v>296</v>
      </c>
      <c r="B116" s="15" t="s">
        <v>224</v>
      </c>
      <c r="C116" s="15" t="s">
        <v>337</v>
      </c>
      <c r="D116" s="15" t="s">
        <v>226</v>
      </c>
      <c r="E116" s="15" t="s">
        <v>297</v>
      </c>
    </row>
    <row r="117" spans="1:5" x14ac:dyDescent="0.25">
      <c r="A117" s="15" t="s">
        <v>223</v>
      </c>
      <c r="B117" s="15" t="s">
        <v>224</v>
      </c>
      <c r="C117" s="15" t="s">
        <v>347</v>
      </c>
      <c r="D117" s="15" t="s">
        <v>226</v>
      </c>
      <c r="E117" s="15" t="s">
        <v>223</v>
      </c>
    </row>
    <row r="118" spans="1:5" x14ac:dyDescent="0.25">
      <c r="A118" s="15" t="s">
        <v>227</v>
      </c>
      <c r="B118" s="15" t="s">
        <v>224</v>
      </c>
      <c r="C118" s="15" t="s">
        <v>347</v>
      </c>
      <c r="D118" s="15" t="s">
        <v>226</v>
      </c>
      <c r="E118" s="15" t="s">
        <v>228</v>
      </c>
    </row>
    <row r="119" spans="1:5" x14ac:dyDescent="0.25">
      <c r="A119" s="15" t="s">
        <v>229</v>
      </c>
      <c r="B119" s="15" t="s">
        <v>224</v>
      </c>
      <c r="C119" s="15" t="s">
        <v>347</v>
      </c>
      <c r="D119" s="15" t="s">
        <v>226</v>
      </c>
      <c r="E119" s="15" t="s">
        <v>230</v>
      </c>
    </row>
    <row r="120" spans="1:5" x14ac:dyDescent="0.25">
      <c r="A120" s="15" t="s">
        <v>231</v>
      </c>
      <c r="B120" s="15" t="s">
        <v>224</v>
      </c>
      <c r="C120" s="15" t="s">
        <v>347</v>
      </c>
      <c r="D120" s="15" t="s">
        <v>226</v>
      </c>
      <c r="E120" s="15" t="s">
        <v>232</v>
      </c>
    </row>
    <row r="121" spans="1:5" x14ac:dyDescent="0.25">
      <c r="A121" s="15" t="s">
        <v>233</v>
      </c>
      <c r="B121" s="15" t="s">
        <v>224</v>
      </c>
      <c r="C121" s="15" t="s">
        <v>347</v>
      </c>
      <c r="D121" s="15" t="s">
        <v>226</v>
      </c>
      <c r="E121" s="15" t="s">
        <v>234</v>
      </c>
    </row>
    <row r="122" spans="1:5" x14ac:dyDescent="0.25">
      <c r="A122" s="15" t="s">
        <v>237</v>
      </c>
      <c r="B122" s="15" t="s">
        <v>224</v>
      </c>
      <c r="C122" s="15" t="s">
        <v>347</v>
      </c>
      <c r="D122" s="15" t="s">
        <v>226</v>
      </c>
      <c r="E122" s="15" t="s">
        <v>238</v>
      </c>
    </row>
    <row r="123" spans="1:5" x14ac:dyDescent="0.25">
      <c r="A123" s="15" t="s">
        <v>239</v>
      </c>
      <c r="B123" s="15" t="s">
        <v>224</v>
      </c>
      <c r="C123" s="15" t="s">
        <v>347</v>
      </c>
      <c r="D123" s="15" t="s">
        <v>226</v>
      </c>
      <c r="E123" s="15" t="s">
        <v>240</v>
      </c>
    </row>
    <row r="124" spans="1:5" x14ac:dyDescent="0.25">
      <c r="A124" s="15" t="s">
        <v>241</v>
      </c>
      <c r="B124" s="15" t="s">
        <v>224</v>
      </c>
      <c r="C124" s="15" t="s">
        <v>347</v>
      </c>
      <c r="D124" s="15" t="s">
        <v>226</v>
      </c>
      <c r="E124" s="15" t="s">
        <v>242</v>
      </c>
    </row>
    <row r="125" spans="1:5" x14ac:dyDescent="0.25">
      <c r="A125" s="15" t="s">
        <v>243</v>
      </c>
      <c r="B125" s="15" t="s">
        <v>224</v>
      </c>
      <c r="C125" s="15" t="s">
        <v>347</v>
      </c>
      <c r="D125" s="15" t="s">
        <v>226</v>
      </c>
      <c r="E125" s="15" t="s">
        <v>244</v>
      </c>
    </row>
    <row r="126" spans="1:5" x14ac:dyDescent="0.25">
      <c r="A126" s="15" t="s">
        <v>245</v>
      </c>
      <c r="B126" s="15" t="s">
        <v>224</v>
      </c>
      <c r="C126" s="15" t="s">
        <v>347</v>
      </c>
      <c r="D126" s="15" t="s">
        <v>246</v>
      </c>
      <c r="E126" s="15" t="s">
        <v>247</v>
      </c>
    </row>
    <row r="127" spans="1:5" x14ac:dyDescent="0.25">
      <c r="A127" s="15" t="s">
        <v>248</v>
      </c>
      <c r="B127" s="15" t="s">
        <v>224</v>
      </c>
      <c r="C127" s="15" t="s">
        <v>347</v>
      </c>
      <c r="D127" s="15" t="s">
        <v>246</v>
      </c>
      <c r="E127" s="15" t="s">
        <v>249</v>
      </c>
    </row>
    <row r="128" spans="1:5" x14ac:dyDescent="0.25">
      <c r="A128" s="15" t="s">
        <v>250</v>
      </c>
      <c r="B128" s="15" t="s">
        <v>224</v>
      </c>
      <c r="C128" s="15" t="s">
        <v>347</v>
      </c>
      <c r="D128" s="15" t="s">
        <v>226</v>
      </c>
      <c r="E128" s="15" t="s">
        <v>348</v>
      </c>
    </row>
    <row r="129" spans="1:5" x14ac:dyDescent="0.25">
      <c r="A129" s="15" t="s">
        <v>349</v>
      </c>
      <c r="B129" s="15" t="s">
        <v>224</v>
      </c>
      <c r="C129" s="15" t="s">
        <v>347</v>
      </c>
      <c r="D129" s="15" t="s">
        <v>226</v>
      </c>
      <c r="E129" s="15" t="s">
        <v>350</v>
      </c>
    </row>
    <row r="130" spans="1:5" x14ac:dyDescent="0.25">
      <c r="A130" s="15" t="s">
        <v>351</v>
      </c>
      <c r="B130" s="15" t="s">
        <v>224</v>
      </c>
      <c r="C130" s="15" t="s">
        <v>347</v>
      </c>
      <c r="D130" s="15" t="s">
        <v>226</v>
      </c>
      <c r="E130" s="15" t="s">
        <v>352</v>
      </c>
    </row>
    <row r="131" spans="1:5" x14ac:dyDescent="0.25">
      <c r="A131" s="15" t="s">
        <v>353</v>
      </c>
      <c r="B131" s="15" t="s">
        <v>224</v>
      </c>
      <c r="C131" s="15" t="s">
        <v>347</v>
      </c>
      <c r="D131" s="15" t="s">
        <v>246</v>
      </c>
      <c r="E131" s="15" t="s">
        <v>354</v>
      </c>
    </row>
    <row r="132" spans="1:5" x14ac:dyDescent="0.25">
      <c r="A132" s="15" t="s">
        <v>355</v>
      </c>
      <c r="B132" s="15" t="s">
        <v>224</v>
      </c>
      <c r="C132" s="15" t="s">
        <v>347</v>
      </c>
      <c r="D132" s="15" t="s">
        <v>246</v>
      </c>
      <c r="E132" s="15" t="s">
        <v>356</v>
      </c>
    </row>
    <row r="133" spans="1:5" x14ac:dyDescent="0.25">
      <c r="A133" s="15" t="s">
        <v>357</v>
      </c>
      <c r="B133" s="15" t="s">
        <v>224</v>
      </c>
      <c r="C133" s="15" t="s">
        <v>347</v>
      </c>
      <c r="D133" s="15" t="s">
        <v>246</v>
      </c>
      <c r="E133" s="15" t="s">
        <v>358</v>
      </c>
    </row>
    <row r="134" spans="1:5" x14ac:dyDescent="0.25">
      <c r="A134" s="15" t="s">
        <v>359</v>
      </c>
      <c r="B134" s="15" t="s">
        <v>224</v>
      </c>
      <c r="C134" s="15" t="s">
        <v>347</v>
      </c>
      <c r="D134" s="15" t="s">
        <v>246</v>
      </c>
      <c r="E134" s="15" t="s">
        <v>360</v>
      </c>
    </row>
    <row r="135" spans="1:5" x14ac:dyDescent="0.25">
      <c r="A135" s="15" t="s">
        <v>361</v>
      </c>
      <c r="B135" s="15" t="s">
        <v>224</v>
      </c>
      <c r="C135" s="15" t="s">
        <v>347</v>
      </c>
      <c r="D135" s="15" t="s">
        <v>246</v>
      </c>
      <c r="E135" s="15" t="s">
        <v>362</v>
      </c>
    </row>
    <row r="136" spans="1:5" x14ac:dyDescent="0.25">
      <c r="A136" s="15" t="s">
        <v>363</v>
      </c>
      <c r="B136" s="15" t="s">
        <v>224</v>
      </c>
      <c r="C136" s="15" t="s">
        <v>347</v>
      </c>
      <c r="D136" s="15" t="s">
        <v>246</v>
      </c>
      <c r="E136" s="15" t="s">
        <v>363</v>
      </c>
    </row>
    <row r="137" spans="1:5" x14ac:dyDescent="0.25">
      <c r="A137" s="15" t="s">
        <v>364</v>
      </c>
      <c r="B137" s="15" t="s">
        <v>224</v>
      </c>
      <c r="C137" s="15" t="s">
        <v>347</v>
      </c>
      <c r="D137" s="15" t="s">
        <v>226</v>
      </c>
      <c r="E137" s="15" t="s">
        <v>365</v>
      </c>
    </row>
    <row r="138" spans="1:5" x14ac:dyDescent="0.25">
      <c r="A138" s="15" t="s">
        <v>366</v>
      </c>
      <c r="B138" s="15" t="s">
        <v>224</v>
      </c>
      <c r="C138" s="15" t="s">
        <v>347</v>
      </c>
      <c r="D138" s="15" t="s">
        <v>226</v>
      </c>
      <c r="E138" s="15" t="s">
        <v>367</v>
      </c>
    </row>
    <row r="139" spans="1:5" x14ac:dyDescent="0.25">
      <c r="A139" s="15" t="s">
        <v>368</v>
      </c>
      <c r="B139" s="15" t="s">
        <v>224</v>
      </c>
      <c r="C139" s="15" t="s">
        <v>347</v>
      </c>
      <c r="D139" s="15" t="s">
        <v>246</v>
      </c>
      <c r="E139" s="15" t="s">
        <v>369</v>
      </c>
    </row>
    <row r="140" spans="1:5" x14ac:dyDescent="0.25">
      <c r="A140" s="15" t="s">
        <v>370</v>
      </c>
      <c r="B140" s="15" t="s">
        <v>224</v>
      </c>
      <c r="C140" s="15" t="s">
        <v>347</v>
      </c>
      <c r="D140" s="15" t="s">
        <v>371</v>
      </c>
      <c r="E140" s="15" t="s">
        <v>370</v>
      </c>
    </row>
    <row r="141" spans="1:5" x14ac:dyDescent="0.25">
      <c r="A141" s="15" t="s">
        <v>372</v>
      </c>
      <c r="B141" s="15" t="s">
        <v>224</v>
      </c>
      <c r="C141" s="15" t="s">
        <v>347</v>
      </c>
      <c r="D141" s="15" t="s">
        <v>226</v>
      </c>
      <c r="E141" s="15" t="s">
        <v>373</v>
      </c>
    </row>
    <row r="142" spans="1:5" x14ac:dyDescent="0.25">
      <c r="A142" s="15" t="s">
        <v>374</v>
      </c>
      <c r="B142" s="15" t="s">
        <v>224</v>
      </c>
      <c r="C142" s="15" t="s">
        <v>347</v>
      </c>
      <c r="D142" s="15" t="s">
        <v>226</v>
      </c>
      <c r="E142" s="15" t="s">
        <v>375</v>
      </c>
    </row>
    <row r="143" spans="1:5" x14ac:dyDescent="0.25">
      <c r="A143" s="15" t="s">
        <v>306</v>
      </c>
      <c r="B143" s="15" t="s">
        <v>224</v>
      </c>
      <c r="C143" s="15" t="s">
        <v>347</v>
      </c>
      <c r="D143" s="15" t="s">
        <v>226</v>
      </c>
      <c r="E143" s="15" t="s">
        <v>346</v>
      </c>
    </row>
    <row r="144" spans="1:5" x14ac:dyDescent="0.25">
      <c r="A144" s="15" t="s">
        <v>376</v>
      </c>
      <c r="B144" s="15" t="s">
        <v>224</v>
      </c>
      <c r="C144" s="15" t="s">
        <v>347</v>
      </c>
      <c r="D144" s="15" t="s">
        <v>226</v>
      </c>
      <c r="E144" s="15" t="s">
        <v>377</v>
      </c>
    </row>
    <row r="145" spans="1:5" x14ac:dyDescent="0.25">
      <c r="A145" s="15" t="s">
        <v>378</v>
      </c>
      <c r="B145" s="15" t="s">
        <v>224</v>
      </c>
      <c r="C145" s="15" t="s">
        <v>347</v>
      </c>
      <c r="D145" s="15" t="s">
        <v>246</v>
      </c>
      <c r="E145" s="15" t="s">
        <v>379</v>
      </c>
    </row>
    <row r="146" spans="1:5" x14ac:dyDescent="0.25">
      <c r="A146" s="15" t="s">
        <v>380</v>
      </c>
      <c r="B146" s="15" t="s">
        <v>224</v>
      </c>
      <c r="C146" s="15" t="s">
        <v>347</v>
      </c>
      <c r="D146" s="15" t="s">
        <v>226</v>
      </c>
      <c r="E146" s="15" t="s">
        <v>381</v>
      </c>
    </row>
    <row r="147" spans="1:5" x14ac:dyDescent="0.25">
      <c r="A147" s="15" t="s">
        <v>382</v>
      </c>
      <c r="B147" s="15" t="s">
        <v>224</v>
      </c>
      <c r="C147" s="15" t="s">
        <v>347</v>
      </c>
      <c r="D147" s="15" t="s">
        <v>226</v>
      </c>
      <c r="E147" s="15" t="s">
        <v>383</v>
      </c>
    </row>
    <row r="148" spans="1:5" x14ac:dyDescent="0.25">
      <c r="A148" s="15" t="s">
        <v>384</v>
      </c>
      <c r="B148" s="15" t="s">
        <v>224</v>
      </c>
      <c r="C148" s="15" t="s">
        <v>347</v>
      </c>
      <c r="D148" s="15" t="s">
        <v>246</v>
      </c>
      <c r="E148" s="15" t="s">
        <v>385</v>
      </c>
    </row>
    <row r="149" spans="1:5" x14ac:dyDescent="0.25">
      <c r="A149" s="15" t="s">
        <v>386</v>
      </c>
      <c r="B149" s="15" t="s">
        <v>224</v>
      </c>
      <c r="C149" s="15" t="s">
        <v>347</v>
      </c>
      <c r="D149" s="15" t="s">
        <v>246</v>
      </c>
      <c r="E149" s="15" t="s">
        <v>387</v>
      </c>
    </row>
    <row r="150" spans="1:5" x14ac:dyDescent="0.25">
      <c r="A150" s="15" t="s">
        <v>256</v>
      </c>
      <c r="B150" s="15" t="s">
        <v>224</v>
      </c>
      <c r="C150" s="15" t="s">
        <v>347</v>
      </c>
      <c r="D150" s="15" t="s">
        <v>226</v>
      </c>
      <c r="E150" s="15" t="s">
        <v>388</v>
      </c>
    </row>
    <row r="151" spans="1:5" x14ac:dyDescent="0.25">
      <c r="A151" s="15" t="s">
        <v>389</v>
      </c>
      <c r="B151" s="15" t="s">
        <v>224</v>
      </c>
      <c r="C151" s="15" t="s">
        <v>347</v>
      </c>
      <c r="D151" s="15" t="s">
        <v>226</v>
      </c>
      <c r="E151" s="15" t="s">
        <v>390</v>
      </c>
    </row>
    <row r="152" spans="1:5" x14ac:dyDescent="0.25">
      <c r="A152" s="15" t="s">
        <v>298</v>
      </c>
      <c r="B152" s="15" t="s">
        <v>224</v>
      </c>
      <c r="C152" s="15" t="s">
        <v>347</v>
      </c>
      <c r="D152" s="15" t="s">
        <v>226</v>
      </c>
      <c r="E152" s="15" t="s">
        <v>391</v>
      </c>
    </row>
    <row r="153" spans="1:5" x14ac:dyDescent="0.25">
      <c r="A153" s="15" t="s">
        <v>392</v>
      </c>
      <c r="B153" s="15" t="s">
        <v>224</v>
      </c>
      <c r="C153" s="15" t="s">
        <v>347</v>
      </c>
      <c r="D153" s="15" t="s">
        <v>226</v>
      </c>
      <c r="E153" s="15" t="s">
        <v>393</v>
      </c>
    </row>
    <row r="154" spans="1:5" x14ac:dyDescent="0.25">
      <c r="A154" s="15" t="s">
        <v>225</v>
      </c>
      <c r="B154" s="15" t="s">
        <v>224</v>
      </c>
      <c r="C154" s="15" t="s">
        <v>347</v>
      </c>
      <c r="D154" s="15" t="s">
        <v>226</v>
      </c>
      <c r="E154" s="15" t="s">
        <v>394</v>
      </c>
    </row>
    <row r="155" spans="1:5" x14ac:dyDescent="0.25">
      <c r="A155" s="15" t="s">
        <v>395</v>
      </c>
      <c r="B155" s="15" t="s">
        <v>224</v>
      </c>
      <c r="C155" s="15" t="s">
        <v>347</v>
      </c>
      <c r="D155" s="15" t="s">
        <v>226</v>
      </c>
      <c r="E155" s="15" t="s">
        <v>253</v>
      </c>
    </row>
    <row r="156" spans="1:5" x14ac:dyDescent="0.25">
      <c r="A156" s="15" t="s">
        <v>396</v>
      </c>
      <c r="B156" s="15" t="s">
        <v>224</v>
      </c>
      <c r="C156" s="15" t="s">
        <v>347</v>
      </c>
      <c r="D156" s="15" t="s">
        <v>226</v>
      </c>
      <c r="E156" s="15" t="s">
        <v>397</v>
      </c>
    </row>
    <row r="157" spans="1:5" x14ac:dyDescent="0.25">
      <c r="A157" s="15" t="s">
        <v>398</v>
      </c>
      <c r="B157" s="15" t="s">
        <v>224</v>
      </c>
      <c r="C157" s="15" t="s">
        <v>347</v>
      </c>
      <c r="D157" s="15" t="s">
        <v>226</v>
      </c>
      <c r="E157" s="15" t="s">
        <v>286</v>
      </c>
    </row>
    <row r="158" spans="1:5" x14ac:dyDescent="0.25">
      <c r="A158" s="15" t="s">
        <v>399</v>
      </c>
      <c r="B158" s="15" t="s">
        <v>224</v>
      </c>
      <c r="C158" s="15" t="s">
        <v>347</v>
      </c>
      <c r="D158" s="15" t="s">
        <v>226</v>
      </c>
      <c r="E158" s="15" t="s">
        <v>286</v>
      </c>
    </row>
    <row r="159" spans="1:5" x14ac:dyDescent="0.25">
      <c r="A159" s="15" t="s">
        <v>281</v>
      </c>
      <c r="B159" s="15" t="s">
        <v>224</v>
      </c>
      <c r="C159" s="15" t="s">
        <v>347</v>
      </c>
      <c r="D159" s="15" t="s">
        <v>226</v>
      </c>
      <c r="E159" s="15" t="s">
        <v>400</v>
      </c>
    </row>
    <row r="160" spans="1:5" x14ac:dyDescent="0.25">
      <c r="A160" s="15" t="s">
        <v>401</v>
      </c>
      <c r="B160" s="15" t="s">
        <v>224</v>
      </c>
      <c r="C160" s="15" t="s">
        <v>347</v>
      </c>
      <c r="D160" s="15" t="s">
        <v>226</v>
      </c>
      <c r="E160" s="15" t="s">
        <v>401</v>
      </c>
    </row>
    <row r="161" spans="1:5" x14ac:dyDescent="0.25">
      <c r="A161" s="15" t="s">
        <v>402</v>
      </c>
      <c r="B161" s="15" t="s">
        <v>224</v>
      </c>
      <c r="C161" s="15" t="s">
        <v>347</v>
      </c>
      <c r="D161" s="15" t="s">
        <v>226</v>
      </c>
      <c r="E161" s="15" t="s">
        <v>403</v>
      </c>
    </row>
    <row r="162" spans="1:5" x14ac:dyDescent="0.25">
      <c r="A162" s="15" t="s">
        <v>294</v>
      </c>
      <c r="B162" s="15" t="s">
        <v>224</v>
      </c>
      <c r="C162" s="15" t="s">
        <v>347</v>
      </c>
      <c r="D162" s="15" t="s">
        <v>226</v>
      </c>
      <c r="E162" s="15" t="s">
        <v>295</v>
      </c>
    </row>
    <row r="163" spans="1:5" x14ac:dyDescent="0.25">
      <c r="A163" s="15" t="s">
        <v>296</v>
      </c>
      <c r="B163" s="15" t="s">
        <v>224</v>
      </c>
      <c r="C163" s="15" t="s">
        <v>347</v>
      </c>
      <c r="D163" s="15" t="s">
        <v>226</v>
      </c>
      <c r="E163" s="15" t="s">
        <v>297</v>
      </c>
    </row>
    <row r="164" spans="1:5" x14ac:dyDescent="0.25">
      <c r="A164" s="15" t="s">
        <v>223</v>
      </c>
      <c r="B164" s="15" t="s">
        <v>224</v>
      </c>
      <c r="C164" s="15" t="s">
        <v>404</v>
      </c>
      <c r="D164" s="15" t="s">
        <v>226</v>
      </c>
      <c r="E164" s="15" t="s">
        <v>223</v>
      </c>
    </row>
    <row r="165" spans="1:5" x14ac:dyDescent="0.25">
      <c r="A165" s="15" t="s">
        <v>227</v>
      </c>
      <c r="B165" s="15" t="s">
        <v>224</v>
      </c>
      <c r="C165" s="15" t="s">
        <v>404</v>
      </c>
      <c r="D165" s="15" t="s">
        <v>226</v>
      </c>
      <c r="E165" s="15" t="s">
        <v>228</v>
      </c>
    </row>
    <row r="166" spans="1:5" x14ac:dyDescent="0.25">
      <c r="A166" s="15" t="s">
        <v>229</v>
      </c>
      <c r="B166" s="15" t="s">
        <v>224</v>
      </c>
      <c r="C166" s="15" t="s">
        <v>404</v>
      </c>
      <c r="D166" s="15" t="s">
        <v>226</v>
      </c>
      <c r="E166" s="15" t="s">
        <v>230</v>
      </c>
    </row>
    <row r="167" spans="1:5" x14ac:dyDescent="0.25">
      <c r="A167" s="15" t="s">
        <v>231</v>
      </c>
      <c r="B167" s="15" t="s">
        <v>224</v>
      </c>
      <c r="C167" s="15" t="s">
        <v>404</v>
      </c>
      <c r="D167" s="15" t="s">
        <v>226</v>
      </c>
      <c r="E167" s="15" t="s">
        <v>232</v>
      </c>
    </row>
    <row r="168" spans="1:5" x14ac:dyDescent="0.25">
      <c r="A168" s="15" t="s">
        <v>233</v>
      </c>
      <c r="B168" s="15" t="s">
        <v>224</v>
      </c>
      <c r="C168" s="15" t="s">
        <v>404</v>
      </c>
      <c r="D168" s="15" t="s">
        <v>226</v>
      </c>
      <c r="E168" s="15" t="s">
        <v>234</v>
      </c>
    </row>
    <row r="169" spans="1:5" x14ac:dyDescent="0.25">
      <c r="A169" s="15" t="s">
        <v>237</v>
      </c>
      <c r="B169" s="15" t="s">
        <v>224</v>
      </c>
      <c r="C169" s="15" t="s">
        <v>404</v>
      </c>
      <c r="D169" s="15" t="s">
        <v>226</v>
      </c>
      <c r="E169" s="15" t="s">
        <v>238</v>
      </c>
    </row>
    <row r="170" spans="1:5" x14ac:dyDescent="0.25">
      <c r="A170" s="15" t="s">
        <v>239</v>
      </c>
      <c r="B170" s="15" t="s">
        <v>224</v>
      </c>
      <c r="C170" s="15" t="s">
        <v>404</v>
      </c>
      <c r="D170" s="15" t="s">
        <v>226</v>
      </c>
      <c r="E170" s="15" t="s">
        <v>240</v>
      </c>
    </row>
    <row r="171" spans="1:5" x14ac:dyDescent="0.25">
      <c r="A171" s="15" t="s">
        <v>241</v>
      </c>
      <c r="B171" s="15" t="s">
        <v>224</v>
      </c>
      <c r="C171" s="15" t="s">
        <v>404</v>
      </c>
      <c r="D171" s="15" t="s">
        <v>226</v>
      </c>
      <c r="E171" s="15" t="s">
        <v>242</v>
      </c>
    </row>
    <row r="172" spans="1:5" x14ac:dyDescent="0.25">
      <c r="A172" s="15" t="s">
        <v>243</v>
      </c>
      <c r="B172" s="15" t="s">
        <v>224</v>
      </c>
      <c r="C172" s="15" t="s">
        <v>404</v>
      </c>
      <c r="D172" s="15" t="s">
        <v>226</v>
      </c>
      <c r="E172" s="15" t="s">
        <v>244</v>
      </c>
    </row>
    <row r="173" spans="1:5" x14ac:dyDescent="0.25">
      <c r="A173" s="15" t="s">
        <v>245</v>
      </c>
      <c r="B173" s="15" t="s">
        <v>224</v>
      </c>
      <c r="C173" s="15" t="s">
        <v>404</v>
      </c>
      <c r="D173" s="15" t="s">
        <v>246</v>
      </c>
      <c r="E173" s="15" t="s">
        <v>247</v>
      </c>
    </row>
    <row r="174" spans="1:5" x14ac:dyDescent="0.25">
      <c r="A174" s="15" t="s">
        <v>248</v>
      </c>
      <c r="B174" s="15" t="s">
        <v>224</v>
      </c>
      <c r="C174" s="15" t="s">
        <v>404</v>
      </c>
      <c r="D174" s="15" t="s">
        <v>246</v>
      </c>
      <c r="E174" s="15" t="s">
        <v>249</v>
      </c>
    </row>
    <row r="175" spans="1:5" x14ac:dyDescent="0.25">
      <c r="A175" s="15" t="s">
        <v>250</v>
      </c>
      <c r="B175" s="15" t="s">
        <v>224</v>
      </c>
      <c r="C175" s="15" t="s">
        <v>404</v>
      </c>
      <c r="D175" s="15" t="s">
        <v>226</v>
      </c>
      <c r="E175" s="15" t="s">
        <v>405</v>
      </c>
    </row>
    <row r="176" spans="1:5" x14ac:dyDescent="0.25">
      <c r="A176" s="15" t="s">
        <v>309</v>
      </c>
      <c r="B176" s="15" t="s">
        <v>224</v>
      </c>
      <c r="C176" s="15" t="s">
        <v>404</v>
      </c>
      <c r="D176" s="15" t="s">
        <v>226</v>
      </c>
      <c r="E176" s="15" t="s">
        <v>406</v>
      </c>
    </row>
    <row r="177" spans="1:5" x14ac:dyDescent="0.25">
      <c r="A177" s="15" t="s">
        <v>407</v>
      </c>
      <c r="B177" s="15" t="s">
        <v>224</v>
      </c>
      <c r="C177" s="15" t="s">
        <v>404</v>
      </c>
      <c r="D177" s="15" t="s">
        <v>226</v>
      </c>
      <c r="E177" s="15" t="s">
        <v>408</v>
      </c>
    </row>
    <row r="178" spans="1:5" x14ac:dyDescent="0.25">
      <c r="A178" s="15" t="s">
        <v>409</v>
      </c>
      <c r="B178" s="15" t="s">
        <v>224</v>
      </c>
      <c r="C178" s="15" t="s">
        <v>404</v>
      </c>
      <c r="D178" s="15" t="s">
        <v>226</v>
      </c>
      <c r="E178" s="15" t="s">
        <v>410</v>
      </c>
    </row>
    <row r="179" spans="1:5" x14ac:dyDescent="0.25">
      <c r="A179" s="15" t="s">
        <v>411</v>
      </c>
      <c r="B179" s="15" t="s">
        <v>224</v>
      </c>
      <c r="C179" s="15" t="s">
        <v>404</v>
      </c>
      <c r="D179" s="15" t="s">
        <v>226</v>
      </c>
      <c r="E179" s="15" t="s">
        <v>412</v>
      </c>
    </row>
    <row r="180" spans="1:5" x14ac:dyDescent="0.25">
      <c r="A180" s="15" t="s">
        <v>296</v>
      </c>
      <c r="B180" s="15" t="s">
        <v>224</v>
      </c>
      <c r="C180" s="15" t="s">
        <v>404</v>
      </c>
      <c r="D180" s="15" t="s">
        <v>226</v>
      </c>
      <c r="E180" s="15" t="s">
        <v>297</v>
      </c>
    </row>
    <row r="181" spans="1:5" x14ac:dyDescent="0.25">
      <c r="A181" s="15" t="s">
        <v>223</v>
      </c>
      <c r="B181" s="15" t="s">
        <v>224</v>
      </c>
      <c r="C181" s="15" t="s">
        <v>281</v>
      </c>
      <c r="D181" s="15" t="s">
        <v>226</v>
      </c>
      <c r="E181" s="15" t="s">
        <v>223</v>
      </c>
    </row>
    <row r="182" spans="1:5" x14ac:dyDescent="0.25">
      <c r="A182" s="15" t="s">
        <v>227</v>
      </c>
      <c r="B182" s="15" t="s">
        <v>224</v>
      </c>
      <c r="C182" s="15" t="s">
        <v>281</v>
      </c>
      <c r="D182" s="15" t="s">
        <v>226</v>
      </c>
      <c r="E182" s="15" t="s">
        <v>228</v>
      </c>
    </row>
    <row r="183" spans="1:5" x14ac:dyDescent="0.25">
      <c r="A183" s="15" t="s">
        <v>229</v>
      </c>
      <c r="B183" s="15" t="s">
        <v>224</v>
      </c>
      <c r="C183" s="15" t="s">
        <v>281</v>
      </c>
      <c r="D183" s="15" t="s">
        <v>226</v>
      </c>
      <c r="E183" s="15" t="s">
        <v>230</v>
      </c>
    </row>
    <row r="184" spans="1:5" x14ac:dyDescent="0.25">
      <c r="A184" s="15" t="s">
        <v>231</v>
      </c>
      <c r="B184" s="15" t="s">
        <v>224</v>
      </c>
      <c r="C184" s="15" t="s">
        <v>281</v>
      </c>
      <c r="D184" s="15" t="s">
        <v>226</v>
      </c>
      <c r="E184" s="15" t="s">
        <v>232</v>
      </c>
    </row>
    <row r="185" spans="1:5" x14ac:dyDescent="0.25">
      <c r="A185" s="15" t="s">
        <v>233</v>
      </c>
      <c r="B185" s="15" t="s">
        <v>224</v>
      </c>
      <c r="C185" s="15" t="s">
        <v>281</v>
      </c>
      <c r="D185" s="15" t="s">
        <v>226</v>
      </c>
      <c r="E185" s="15" t="s">
        <v>234</v>
      </c>
    </row>
    <row r="186" spans="1:5" x14ac:dyDescent="0.25">
      <c r="A186" s="15" t="s">
        <v>237</v>
      </c>
      <c r="B186" s="15" t="s">
        <v>224</v>
      </c>
      <c r="C186" s="15" t="s">
        <v>281</v>
      </c>
      <c r="D186" s="15" t="s">
        <v>226</v>
      </c>
      <c r="E186" s="15" t="s">
        <v>238</v>
      </c>
    </row>
    <row r="187" spans="1:5" x14ac:dyDescent="0.25">
      <c r="A187" s="15" t="s">
        <v>239</v>
      </c>
      <c r="B187" s="15" t="s">
        <v>224</v>
      </c>
      <c r="C187" s="15" t="s">
        <v>281</v>
      </c>
      <c r="D187" s="15" t="s">
        <v>226</v>
      </c>
      <c r="E187" s="15" t="s">
        <v>240</v>
      </c>
    </row>
    <row r="188" spans="1:5" x14ac:dyDescent="0.25">
      <c r="A188" s="15" t="s">
        <v>241</v>
      </c>
      <c r="B188" s="15" t="s">
        <v>224</v>
      </c>
      <c r="C188" s="15" t="s">
        <v>281</v>
      </c>
      <c r="D188" s="15" t="s">
        <v>226</v>
      </c>
      <c r="E188" s="15" t="s">
        <v>242</v>
      </c>
    </row>
    <row r="189" spans="1:5" x14ac:dyDescent="0.25">
      <c r="A189" s="15" t="s">
        <v>243</v>
      </c>
      <c r="B189" s="15" t="s">
        <v>224</v>
      </c>
      <c r="C189" s="15" t="s">
        <v>281</v>
      </c>
      <c r="D189" s="15" t="s">
        <v>226</v>
      </c>
      <c r="E189" s="15" t="s">
        <v>244</v>
      </c>
    </row>
    <row r="190" spans="1:5" x14ac:dyDescent="0.25">
      <c r="A190" s="15" t="s">
        <v>245</v>
      </c>
      <c r="B190" s="15" t="s">
        <v>224</v>
      </c>
      <c r="C190" s="15" t="s">
        <v>281</v>
      </c>
      <c r="D190" s="15" t="s">
        <v>246</v>
      </c>
      <c r="E190" s="15" t="s">
        <v>247</v>
      </c>
    </row>
    <row r="191" spans="1:5" x14ac:dyDescent="0.25">
      <c r="A191" s="15" t="s">
        <v>248</v>
      </c>
      <c r="B191" s="15" t="s">
        <v>224</v>
      </c>
      <c r="C191" s="15" t="s">
        <v>281</v>
      </c>
      <c r="D191" s="15" t="s">
        <v>246</v>
      </c>
      <c r="E191" s="15" t="s">
        <v>249</v>
      </c>
    </row>
    <row r="192" spans="1:5" x14ac:dyDescent="0.25">
      <c r="A192" s="15" t="s">
        <v>250</v>
      </c>
      <c r="B192" s="15" t="s">
        <v>224</v>
      </c>
      <c r="C192" s="15" t="s">
        <v>281</v>
      </c>
      <c r="D192" s="15" t="s">
        <v>226</v>
      </c>
      <c r="E192" s="15" t="s">
        <v>333</v>
      </c>
    </row>
    <row r="193" spans="1:5" x14ac:dyDescent="0.25">
      <c r="A193" s="15" t="s">
        <v>413</v>
      </c>
      <c r="B193" s="15" t="s">
        <v>224</v>
      </c>
      <c r="C193" s="15" t="s">
        <v>281</v>
      </c>
      <c r="D193" s="15" t="s">
        <v>226</v>
      </c>
      <c r="E193" s="15" t="s">
        <v>414</v>
      </c>
    </row>
    <row r="194" spans="1:5" x14ac:dyDescent="0.25">
      <c r="A194" s="15" t="s">
        <v>415</v>
      </c>
      <c r="B194" s="15" t="s">
        <v>224</v>
      </c>
      <c r="C194" s="15" t="s">
        <v>281</v>
      </c>
      <c r="D194" s="15" t="s">
        <v>226</v>
      </c>
      <c r="E194" s="15" t="s">
        <v>416</v>
      </c>
    </row>
    <row r="195" spans="1:5" x14ac:dyDescent="0.25">
      <c r="A195" s="15" t="s">
        <v>417</v>
      </c>
      <c r="B195" s="15" t="s">
        <v>224</v>
      </c>
      <c r="C195" s="15" t="s">
        <v>281</v>
      </c>
      <c r="D195" s="15" t="s">
        <v>226</v>
      </c>
      <c r="E195" s="15" t="s">
        <v>418</v>
      </c>
    </row>
    <row r="196" spans="1:5" x14ac:dyDescent="0.25">
      <c r="A196" s="15" t="s">
        <v>283</v>
      </c>
      <c r="B196" s="15" t="s">
        <v>224</v>
      </c>
      <c r="C196" s="15" t="s">
        <v>281</v>
      </c>
      <c r="D196" s="15" t="s">
        <v>226</v>
      </c>
      <c r="E196" s="15" t="s">
        <v>419</v>
      </c>
    </row>
    <row r="197" spans="1:5" x14ac:dyDescent="0.25">
      <c r="A197" s="15" t="s">
        <v>296</v>
      </c>
      <c r="B197" s="15" t="s">
        <v>224</v>
      </c>
      <c r="C197" s="15" t="s">
        <v>281</v>
      </c>
      <c r="D197" s="15" t="s">
        <v>226</v>
      </c>
      <c r="E197" s="15" t="s">
        <v>297</v>
      </c>
    </row>
    <row r="198" spans="1:5" x14ac:dyDescent="0.25">
      <c r="A198" s="15" t="s">
        <v>223</v>
      </c>
      <c r="B198" s="15" t="s">
        <v>224</v>
      </c>
      <c r="C198" s="15" t="s">
        <v>420</v>
      </c>
      <c r="D198" s="15" t="s">
        <v>226</v>
      </c>
      <c r="E198" s="15" t="s">
        <v>223</v>
      </c>
    </row>
    <row r="199" spans="1:5" x14ac:dyDescent="0.25">
      <c r="A199" s="15" t="s">
        <v>227</v>
      </c>
      <c r="B199" s="15" t="s">
        <v>224</v>
      </c>
      <c r="C199" s="15" t="s">
        <v>420</v>
      </c>
      <c r="D199" s="15" t="s">
        <v>226</v>
      </c>
      <c r="E199" s="15" t="s">
        <v>228</v>
      </c>
    </row>
    <row r="200" spans="1:5" x14ac:dyDescent="0.25">
      <c r="A200" s="15" t="s">
        <v>229</v>
      </c>
      <c r="B200" s="15" t="s">
        <v>224</v>
      </c>
      <c r="C200" s="15" t="s">
        <v>420</v>
      </c>
      <c r="D200" s="15" t="s">
        <v>226</v>
      </c>
      <c r="E200" s="15" t="s">
        <v>230</v>
      </c>
    </row>
    <row r="201" spans="1:5" x14ac:dyDescent="0.25">
      <c r="A201" s="15" t="s">
        <v>231</v>
      </c>
      <c r="B201" s="15" t="s">
        <v>224</v>
      </c>
      <c r="C201" s="15" t="s">
        <v>420</v>
      </c>
      <c r="D201" s="15" t="s">
        <v>226</v>
      </c>
      <c r="E201" s="15" t="s">
        <v>232</v>
      </c>
    </row>
    <row r="202" spans="1:5" x14ac:dyDescent="0.25">
      <c r="A202" s="15" t="s">
        <v>233</v>
      </c>
      <c r="B202" s="15" t="s">
        <v>224</v>
      </c>
      <c r="C202" s="15" t="s">
        <v>420</v>
      </c>
      <c r="D202" s="15" t="s">
        <v>226</v>
      </c>
      <c r="E202" s="15" t="s">
        <v>234</v>
      </c>
    </row>
    <row r="203" spans="1:5" x14ac:dyDescent="0.25">
      <c r="A203" s="15" t="s">
        <v>250</v>
      </c>
      <c r="B203" s="15" t="s">
        <v>224</v>
      </c>
      <c r="C203" s="15" t="s">
        <v>420</v>
      </c>
      <c r="D203" s="15" t="s">
        <v>226</v>
      </c>
      <c r="E203" s="15" t="s">
        <v>421</v>
      </c>
    </row>
    <row r="204" spans="1:5" x14ac:dyDescent="0.25">
      <c r="A204" s="15" t="s">
        <v>422</v>
      </c>
      <c r="B204" s="15" t="s">
        <v>224</v>
      </c>
      <c r="C204" s="15" t="s">
        <v>420</v>
      </c>
      <c r="D204" s="15" t="s">
        <v>226</v>
      </c>
      <c r="E204" s="15" t="s">
        <v>423</v>
      </c>
    </row>
    <row r="205" spans="1:5" x14ac:dyDescent="0.25">
      <c r="A205" s="15" t="s">
        <v>424</v>
      </c>
      <c r="B205" s="15" t="s">
        <v>224</v>
      </c>
      <c r="C205" s="15" t="s">
        <v>420</v>
      </c>
      <c r="D205" s="15" t="s">
        <v>226</v>
      </c>
      <c r="E205" s="15" t="s">
        <v>425</v>
      </c>
    </row>
    <row r="206" spans="1:5" x14ac:dyDescent="0.25">
      <c r="A206" s="15" t="s">
        <v>426</v>
      </c>
      <c r="B206" s="15" t="s">
        <v>224</v>
      </c>
      <c r="C206" s="15" t="s">
        <v>420</v>
      </c>
      <c r="D206" s="15" t="s">
        <v>267</v>
      </c>
      <c r="E206" s="15" t="s">
        <v>427</v>
      </c>
    </row>
    <row r="207" spans="1:5" x14ac:dyDescent="0.25">
      <c r="A207" s="15" t="s">
        <v>428</v>
      </c>
      <c r="B207" s="15" t="s">
        <v>224</v>
      </c>
      <c r="C207" s="15" t="s">
        <v>420</v>
      </c>
      <c r="D207" s="15" t="s">
        <v>246</v>
      </c>
      <c r="E207" s="15" t="s">
        <v>429</v>
      </c>
    </row>
    <row r="208" spans="1:5" x14ac:dyDescent="0.25">
      <c r="A208" s="15" t="s">
        <v>430</v>
      </c>
      <c r="B208" s="15" t="s">
        <v>224</v>
      </c>
      <c r="C208" s="15" t="s">
        <v>431</v>
      </c>
      <c r="D208" s="15" t="s">
        <v>226</v>
      </c>
      <c r="E208" s="15" t="s">
        <v>432</v>
      </c>
    </row>
    <row r="209" spans="1:5" x14ac:dyDescent="0.25">
      <c r="A209" s="15" t="s">
        <v>433</v>
      </c>
      <c r="B209" s="15" t="s">
        <v>224</v>
      </c>
      <c r="C209" s="15" t="s">
        <v>431</v>
      </c>
      <c r="D209" s="15" t="s">
        <v>226</v>
      </c>
      <c r="E209" s="15" t="s">
        <v>434</v>
      </c>
    </row>
    <row r="210" spans="1:5" x14ac:dyDescent="0.25">
      <c r="A210" s="15" t="s">
        <v>435</v>
      </c>
      <c r="B210" s="15" t="s">
        <v>224</v>
      </c>
      <c r="C210" s="15" t="s">
        <v>431</v>
      </c>
      <c r="D210" s="15" t="s">
        <v>226</v>
      </c>
      <c r="E210" s="15" t="s">
        <v>436</v>
      </c>
    </row>
    <row r="211" spans="1:5" x14ac:dyDescent="0.25">
      <c r="A211" s="15" t="s">
        <v>437</v>
      </c>
      <c r="B211" s="15" t="s">
        <v>224</v>
      </c>
      <c r="C211" s="15" t="s">
        <v>431</v>
      </c>
      <c r="D211" s="15" t="s">
        <v>226</v>
      </c>
      <c r="E211" s="15" t="s">
        <v>437</v>
      </c>
    </row>
    <row r="212" spans="1:5" x14ac:dyDescent="0.25">
      <c r="A212" s="15" t="s">
        <v>233</v>
      </c>
      <c r="B212" s="15" t="s">
        <v>224</v>
      </c>
      <c r="C212" s="15" t="s">
        <v>431</v>
      </c>
      <c r="D212" s="15" t="s">
        <v>226</v>
      </c>
      <c r="E212" s="15" t="s">
        <v>438</v>
      </c>
    </row>
    <row r="213" spans="1:5" x14ac:dyDescent="0.25">
      <c r="A213" s="15" t="s">
        <v>223</v>
      </c>
      <c r="B213" s="15" t="s">
        <v>224</v>
      </c>
      <c r="C213" s="15" t="s">
        <v>439</v>
      </c>
      <c r="D213" s="15" t="s">
        <v>226</v>
      </c>
      <c r="E213" s="15" t="s">
        <v>223</v>
      </c>
    </row>
    <row r="214" spans="1:5" x14ac:dyDescent="0.25">
      <c r="A214" s="15" t="s">
        <v>227</v>
      </c>
      <c r="B214" s="15" t="s">
        <v>224</v>
      </c>
      <c r="C214" s="15" t="s">
        <v>439</v>
      </c>
      <c r="D214" s="15" t="s">
        <v>226</v>
      </c>
      <c r="E214" s="15" t="s">
        <v>228</v>
      </c>
    </row>
    <row r="215" spans="1:5" x14ac:dyDescent="0.25">
      <c r="A215" s="15" t="s">
        <v>229</v>
      </c>
      <c r="B215" s="15" t="s">
        <v>224</v>
      </c>
      <c r="C215" s="15" t="s">
        <v>439</v>
      </c>
      <c r="D215" s="15" t="s">
        <v>226</v>
      </c>
      <c r="E215" s="15" t="s">
        <v>230</v>
      </c>
    </row>
    <row r="216" spans="1:5" x14ac:dyDescent="0.25">
      <c r="A216" s="15" t="s">
        <v>231</v>
      </c>
      <c r="B216" s="15" t="s">
        <v>224</v>
      </c>
      <c r="C216" s="15" t="s">
        <v>439</v>
      </c>
      <c r="D216" s="15" t="s">
        <v>226</v>
      </c>
      <c r="E216" s="15" t="s">
        <v>232</v>
      </c>
    </row>
    <row r="217" spans="1:5" x14ac:dyDescent="0.25">
      <c r="A217" s="15" t="s">
        <v>233</v>
      </c>
      <c r="B217" s="15" t="s">
        <v>224</v>
      </c>
      <c r="C217" s="15" t="s">
        <v>439</v>
      </c>
      <c r="D217" s="15" t="s">
        <v>226</v>
      </c>
      <c r="E217" s="15" t="s">
        <v>234</v>
      </c>
    </row>
    <row r="218" spans="1:5" x14ac:dyDescent="0.25">
      <c r="A218" s="15" t="s">
        <v>237</v>
      </c>
      <c r="B218" s="15" t="s">
        <v>224</v>
      </c>
      <c r="C218" s="15" t="s">
        <v>439</v>
      </c>
      <c r="D218" s="15" t="s">
        <v>226</v>
      </c>
      <c r="E218" s="15" t="s">
        <v>238</v>
      </c>
    </row>
    <row r="219" spans="1:5" x14ac:dyDescent="0.25">
      <c r="A219" s="15" t="s">
        <v>239</v>
      </c>
      <c r="B219" s="15" t="s">
        <v>224</v>
      </c>
      <c r="C219" s="15" t="s">
        <v>439</v>
      </c>
      <c r="D219" s="15" t="s">
        <v>226</v>
      </c>
      <c r="E219" s="15" t="s">
        <v>240</v>
      </c>
    </row>
    <row r="220" spans="1:5" x14ac:dyDescent="0.25">
      <c r="A220" s="15" t="s">
        <v>241</v>
      </c>
      <c r="B220" s="15" t="s">
        <v>224</v>
      </c>
      <c r="C220" s="15" t="s">
        <v>439</v>
      </c>
      <c r="D220" s="15" t="s">
        <v>226</v>
      </c>
      <c r="E220" s="15" t="s">
        <v>242</v>
      </c>
    </row>
    <row r="221" spans="1:5" x14ac:dyDescent="0.25">
      <c r="A221" s="15" t="s">
        <v>243</v>
      </c>
      <c r="B221" s="15" t="s">
        <v>224</v>
      </c>
      <c r="C221" s="15" t="s">
        <v>439</v>
      </c>
      <c r="D221" s="15" t="s">
        <v>226</v>
      </c>
      <c r="E221" s="15" t="s">
        <v>244</v>
      </c>
    </row>
    <row r="222" spans="1:5" x14ac:dyDescent="0.25">
      <c r="A222" s="15" t="s">
        <v>245</v>
      </c>
      <c r="B222" s="15" t="s">
        <v>224</v>
      </c>
      <c r="C222" s="15" t="s">
        <v>439</v>
      </c>
      <c r="D222" s="15" t="s">
        <v>246</v>
      </c>
      <c r="E222" s="15" t="s">
        <v>247</v>
      </c>
    </row>
    <row r="223" spans="1:5" x14ac:dyDescent="0.25">
      <c r="A223" s="15" t="s">
        <v>248</v>
      </c>
      <c r="B223" s="15" t="s">
        <v>224</v>
      </c>
      <c r="C223" s="15" t="s">
        <v>439</v>
      </c>
      <c r="D223" s="15" t="s">
        <v>246</v>
      </c>
      <c r="E223" s="15" t="s">
        <v>249</v>
      </c>
    </row>
    <row r="224" spans="1:5" x14ac:dyDescent="0.25">
      <c r="A224" s="15" t="s">
        <v>378</v>
      </c>
      <c r="B224" s="15" t="s">
        <v>224</v>
      </c>
      <c r="C224" s="15" t="s">
        <v>439</v>
      </c>
      <c r="D224" s="15" t="s">
        <v>246</v>
      </c>
      <c r="E224" s="15" t="s">
        <v>379</v>
      </c>
    </row>
    <row r="225" spans="1:5" x14ac:dyDescent="0.25">
      <c r="A225" s="15" t="s">
        <v>380</v>
      </c>
      <c r="B225" s="15" t="s">
        <v>224</v>
      </c>
      <c r="C225" s="15" t="s">
        <v>439</v>
      </c>
      <c r="D225" s="15" t="s">
        <v>226</v>
      </c>
      <c r="E225" s="15" t="s">
        <v>381</v>
      </c>
    </row>
    <row r="226" spans="1:5" x14ac:dyDescent="0.25">
      <c r="A226" s="15" t="s">
        <v>440</v>
      </c>
      <c r="B226" s="15" t="s">
        <v>224</v>
      </c>
      <c r="C226" s="15" t="s">
        <v>439</v>
      </c>
      <c r="D226" s="15" t="s">
        <v>226</v>
      </c>
      <c r="E226" s="15" t="s">
        <v>441</v>
      </c>
    </row>
    <row r="227" spans="1:5" x14ac:dyDescent="0.25">
      <c r="A227" s="15" t="s">
        <v>442</v>
      </c>
      <c r="B227" s="15" t="s">
        <v>224</v>
      </c>
      <c r="C227" s="15" t="s">
        <v>439</v>
      </c>
      <c r="D227" s="15" t="s">
        <v>226</v>
      </c>
      <c r="E227" s="15" t="s">
        <v>443</v>
      </c>
    </row>
    <row r="228" spans="1:5" x14ac:dyDescent="0.25">
      <c r="A228" s="15" t="s">
        <v>250</v>
      </c>
      <c r="B228" s="15" t="s">
        <v>224</v>
      </c>
      <c r="C228" s="15" t="s">
        <v>439</v>
      </c>
      <c r="D228" s="15" t="s">
        <v>226</v>
      </c>
      <c r="E228" s="15" t="s">
        <v>348</v>
      </c>
    </row>
    <row r="229" spans="1:5" x14ac:dyDescent="0.25">
      <c r="A229" s="15" t="s">
        <v>349</v>
      </c>
      <c r="B229" s="15" t="s">
        <v>224</v>
      </c>
      <c r="C229" s="15" t="s">
        <v>439</v>
      </c>
      <c r="D229" s="15" t="s">
        <v>226</v>
      </c>
      <c r="E229" s="15" t="s">
        <v>350</v>
      </c>
    </row>
    <row r="230" spans="1:5" x14ac:dyDescent="0.25">
      <c r="A230" s="15" t="s">
        <v>351</v>
      </c>
      <c r="B230" s="15" t="s">
        <v>224</v>
      </c>
      <c r="C230" s="15" t="s">
        <v>439</v>
      </c>
      <c r="D230" s="15" t="s">
        <v>226</v>
      </c>
      <c r="E230" s="15" t="s">
        <v>352</v>
      </c>
    </row>
    <row r="231" spans="1:5" x14ac:dyDescent="0.25">
      <c r="A231" s="15" t="s">
        <v>353</v>
      </c>
      <c r="B231" s="15" t="s">
        <v>224</v>
      </c>
      <c r="C231" s="15" t="s">
        <v>439</v>
      </c>
      <c r="D231" s="15" t="s">
        <v>246</v>
      </c>
      <c r="E231" s="15" t="s">
        <v>354</v>
      </c>
    </row>
    <row r="232" spans="1:5" x14ac:dyDescent="0.25">
      <c r="A232" s="15" t="s">
        <v>355</v>
      </c>
      <c r="B232" s="15" t="s">
        <v>224</v>
      </c>
      <c r="C232" s="15" t="s">
        <v>439</v>
      </c>
      <c r="D232" s="15" t="s">
        <v>246</v>
      </c>
      <c r="E232" s="15" t="s">
        <v>356</v>
      </c>
    </row>
    <row r="233" spans="1:5" x14ac:dyDescent="0.25">
      <c r="A233" s="15" t="s">
        <v>357</v>
      </c>
      <c r="B233" s="15" t="s">
        <v>224</v>
      </c>
      <c r="C233" s="15" t="s">
        <v>439</v>
      </c>
      <c r="D233" s="15" t="s">
        <v>246</v>
      </c>
      <c r="E233" s="15" t="s">
        <v>358</v>
      </c>
    </row>
    <row r="234" spans="1:5" x14ac:dyDescent="0.25">
      <c r="A234" s="15" t="s">
        <v>359</v>
      </c>
      <c r="B234" s="15" t="s">
        <v>224</v>
      </c>
      <c r="C234" s="15" t="s">
        <v>439</v>
      </c>
      <c r="D234" s="15" t="s">
        <v>246</v>
      </c>
      <c r="E234" s="15" t="s">
        <v>360</v>
      </c>
    </row>
    <row r="235" spans="1:5" x14ac:dyDescent="0.25">
      <c r="A235" s="15" t="s">
        <v>361</v>
      </c>
      <c r="B235" s="15" t="s">
        <v>224</v>
      </c>
      <c r="C235" s="15" t="s">
        <v>439</v>
      </c>
      <c r="D235" s="15" t="s">
        <v>246</v>
      </c>
      <c r="E235" s="15" t="s">
        <v>362</v>
      </c>
    </row>
    <row r="236" spans="1:5" x14ac:dyDescent="0.25">
      <c r="A236" s="15" t="s">
        <v>363</v>
      </c>
      <c r="B236" s="15" t="s">
        <v>224</v>
      </c>
      <c r="C236" s="15" t="s">
        <v>439</v>
      </c>
      <c r="D236" s="15" t="s">
        <v>246</v>
      </c>
      <c r="E236" s="15" t="s">
        <v>363</v>
      </c>
    </row>
    <row r="237" spans="1:5" x14ac:dyDescent="0.25">
      <c r="A237" s="15" t="s">
        <v>368</v>
      </c>
      <c r="B237" s="15" t="s">
        <v>224</v>
      </c>
      <c r="C237" s="15" t="s">
        <v>439</v>
      </c>
      <c r="D237" s="15" t="s">
        <v>246</v>
      </c>
      <c r="E237" s="15" t="s">
        <v>369</v>
      </c>
    </row>
    <row r="238" spans="1:5" x14ac:dyDescent="0.25">
      <c r="A238" s="15" t="s">
        <v>370</v>
      </c>
      <c r="B238" s="15" t="s">
        <v>224</v>
      </c>
      <c r="C238" s="15" t="s">
        <v>439</v>
      </c>
      <c r="D238" s="15" t="s">
        <v>371</v>
      </c>
      <c r="E238" s="15" t="s">
        <v>370</v>
      </c>
    </row>
    <row r="239" spans="1:5" x14ac:dyDescent="0.25">
      <c r="A239" s="15" t="s">
        <v>372</v>
      </c>
      <c r="B239" s="15" t="s">
        <v>224</v>
      </c>
      <c r="C239" s="15" t="s">
        <v>439</v>
      </c>
      <c r="D239" s="15" t="s">
        <v>226</v>
      </c>
      <c r="E239" s="15" t="s">
        <v>373</v>
      </c>
    </row>
    <row r="240" spans="1:5" x14ac:dyDescent="0.25">
      <c r="A240" s="15" t="s">
        <v>374</v>
      </c>
      <c r="B240" s="15" t="s">
        <v>224</v>
      </c>
      <c r="C240" s="15" t="s">
        <v>439</v>
      </c>
      <c r="D240" s="15" t="s">
        <v>226</v>
      </c>
      <c r="E240" s="15" t="s">
        <v>375</v>
      </c>
    </row>
    <row r="241" spans="1:5" x14ac:dyDescent="0.25">
      <c r="A241" s="15" t="s">
        <v>306</v>
      </c>
      <c r="B241" s="15" t="s">
        <v>224</v>
      </c>
      <c r="C241" s="15" t="s">
        <v>439</v>
      </c>
      <c r="D241" s="15" t="s">
        <v>226</v>
      </c>
      <c r="E241" s="15" t="s">
        <v>346</v>
      </c>
    </row>
    <row r="242" spans="1:5" x14ac:dyDescent="0.25">
      <c r="A242" s="15" t="s">
        <v>376</v>
      </c>
      <c r="B242" s="15" t="s">
        <v>224</v>
      </c>
      <c r="C242" s="15" t="s">
        <v>439</v>
      </c>
      <c r="D242" s="15" t="s">
        <v>226</v>
      </c>
      <c r="E242" s="15" t="s">
        <v>377</v>
      </c>
    </row>
    <row r="243" spans="1:5" x14ac:dyDescent="0.25">
      <c r="A243" s="15" t="s">
        <v>298</v>
      </c>
      <c r="B243" s="15" t="s">
        <v>224</v>
      </c>
      <c r="C243" s="15" t="s">
        <v>439</v>
      </c>
      <c r="D243" s="15" t="s">
        <v>226</v>
      </c>
      <c r="E243" s="15" t="s">
        <v>391</v>
      </c>
    </row>
    <row r="244" spans="1:5" x14ac:dyDescent="0.25">
      <c r="A244" s="15" t="s">
        <v>392</v>
      </c>
      <c r="B244" s="15" t="s">
        <v>224</v>
      </c>
      <c r="C244" s="15" t="s">
        <v>439</v>
      </c>
      <c r="D244" s="15" t="s">
        <v>226</v>
      </c>
      <c r="E244" s="15" t="s">
        <v>393</v>
      </c>
    </row>
    <row r="245" spans="1:5" x14ac:dyDescent="0.25">
      <c r="A245" s="15" t="s">
        <v>225</v>
      </c>
      <c r="B245" s="15" t="s">
        <v>224</v>
      </c>
      <c r="C245" s="15" t="s">
        <v>439</v>
      </c>
      <c r="D245" s="15" t="s">
        <v>226</v>
      </c>
      <c r="E245" s="15" t="s">
        <v>394</v>
      </c>
    </row>
    <row r="246" spans="1:5" x14ac:dyDescent="0.25">
      <c r="A246" s="15" t="s">
        <v>395</v>
      </c>
      <c r="B246" s="15" t="s">
        <v>224</v>
      </c>
      <c r="C246" s="15" t="s">
        <v>439</v>
      </c>
      <c r="D246" s="15" t="s">
        <v>226</v>
      </c>
      <c r="E246" s="15" t="s">
        <v>253</v>
      </c>
    </row>
    <row r="247" spans="1:5" x14ac:dyDescent="0.25">
      <c r="A247" s="15" t="s">
        <v>396</v>
      </c>
      <c r="B247" s="15" t="s">
        <v>224</v>
      </c>
      <c r="C247" s="15" t="s">
        <v>439</v>
      </c>
      <c r="D247" s="15" t="s">
        <v>226</v>
      </c>
      <c r="E247" s="15" t="s">
        <v>397</v>
      </c>
    </row>
    <row r="248" spans="1:5" x14ac:dyDescent="0.25">
      <c r="A248" s="15" t="s">
        <v>398</v>
      </c>
      <c r="B248" s="15" t="s">
        <v>224</v>
      </c>
      <c r="C248" s="15" t="s">
        <v>439</v>
      </c>
      <c r="D248" s="15" t="s">
        <v>226</v>
      </c>
      <c r="E248" s="15" t="s">
        <v>286</v>
      </c>
    </row>
    <row r="249" spans="1:5" x14ac:dyDescent="0.25">
      <c r="A249" s="15" t="s">
        <v>399</v>
      </c>
      <c r="B249" s="15" t="s">
        <v>224</v>
      </c>
      <c r="C249" s="15" t="s">
        <v>439</v>
      </c>
      <c r="D249" s="15" t="s">
        <v>226</v>
      </c>
      <c r="E249" s="15" t="s">
        <v>286</v>
      </c>
    </row>
    <row r="250" spans="1:5" x14ac:dyDescent="0.25">
      <c r="A250" s="15" t="s">
        <v>331</v>
      </c>
      <c r="B250" s="15" t="s">
        <v>224</v>
      </c>
      <c r="C250" s="15" t="s">
        <v>439</v>
      </c>
      <c r="D250" s="15" t="s">
        <v>226</v>
      </c>
      <c r="E250" s="15" t="s">
        <v>397</v>
      </c>
    </row>
    <row r="251" spans="1:5" x14ac:dyDescent="0.25">
      <c r="A251" s="15" t="s">
        <v>444</v>
      </c>
      <c r="B251" s="15" t="s">
        <v>224</v>
      </c>
      <c r="C251" s="15" t="s">
        <v>439</v>
      </c>
      <c r="D251" s="15" t="s">
        <v>226</v>
      </c>
      <c r="E251" s="15" t="s">
        <v>286</v>
      </c>
    </row>
    <row r="252" spans="1:5" x14ac:dyDescent="0.25">
      <c r="A252" s="15" t="s">
        <v>399</v>
      </c>
      <c r="B252" s="15" t="s">
        <v>224</v>
      </c>
      <c r="C252" s="15" t="s">
        <v>439</v>
      </c>
      <c r="D252" s="15" t="s">
        <v>226</v>
      </c>
      <c r="E252" s="15" t="s">
        <v>286</v>
      </c>
    </row>
    <row r="253" spans="1:5" x14ac:dyDescent="0.25">
      <c r="A253" s="15" t="s">
        <v>281</v>
      </c>
      <c r="B253" s="15" t="s">
        <v>224</v>
      </c>
      <c r="C253" s="15" t="s">
        <v>439</v>
      </c>
      <c r="D253" s="15" t="s">
        <v>226</v>
      </c>
      <c r="E253" s="15" t="s">
        <v>400</v>
      </c>
    </row>
    <row r="254" spans="1:5" x14ac:dyDescent="0.25">
      <c r="A254" s="15" t="s">
        <v>445</v>
      </c>
      <c r="B254" s="15" t="s">
        <v>224</v>
      </c>
      <c r="C254" s="15" t="s">
        <v>446</v>
      </c>
      <c r="D254" s="15" t="s">
        <v>226</v>
      </c>
      <c r="E254" s="15" t="s">
        <v>251</v>
      </c>
    </row>
    <row r="255" spans="1:5" x14ac:dyDescent="0.25">
      <c r="A255" s="15" t="s">
        <v>447</v>
      </c>
      <c r="B255" s="15" t="s">
        <v>224</v>
      </c>
      <c r="C255" s="15" t="s">
        <v>446</v>
      </c>
      <c r="D255" s="15" t="s">
        <v>226</v>
      </c>
      <c r="E255" s="15" t="s">
        <v>448</v>
      </c>
    </row>
    <row r="256" spans="1:5" x14ac:dyDescent="0.25">
      <c r="A256" s="15" t="s">
        <v>449</v>
      </c>
      <c r="B256" s="15" t="s">
        <v>224</v>
      </c>
      <c r="C256" s="15" t="s">
        <v>446</v>
      </c>
      <c r="D256" s="15" t="s">
        <v>226</v>
      </c>
      <c r="E256" s="15" t="s">
        <v>450</v>
      </c>
    </row>
    <row r="257" spans="1:5" x14ac:dyDescent="0.25">
      <c r="A257" s="15" t="s">
        <v>451</v>
      </c>
      <c r="B257" s="15" t="s">
        <v>224</v>
      </c>
      <c r="C257" s="15" t="s">
        <v>446</v>
      </c>
      <c r="D257" s="15" t="s">
        <v>226</v>
      </c>
      <c r="E257" s="15" t="s">
        <v>452</v>
      </c>
    </row>
    <row r="258" spans="1:5" x14ac:dyDescent="0.25">
      <c r="A258" s="15" t="s">
        <v>256</v>
      </c>
      <c r="B258" s="15" t="s">
        <v>224</v>
      </c>
      <c r="C258" s="15" t="s">
        <v>446</v>
      </c>
      <c r="D258" s="15" t="s">
        <v>226</v>
      </c>
      <c r="E258" s="15" t="s">
        <v>257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DEBF-CCBA-4C1C-A8F7-6BDA1C0FFC13}">
  <dimension ref="A1:I103"/>
  <sheetViews>
    <sheetView tabSelected="1" workbookViewId="0">
      <selection activeCell="B1" sqref="B1"/>
    </sheetView>
  </sheetViews>
  <sheetFormatPr defaultRowHeight="12.75" x14ac:dyDescent="0.2"/>
  <cols>
    <col min="1" max="1" width="15" bestFit="1" customWidth="1"/>
    <col min="3" max="3" width="10.42578125" customWidth="1"/>
    <col min="4" max="4" width="6.28515625" bestFit="1" customWidth="1"/>
    <col min="5" max="5" width="12" bestFit="1" customWidth="1"/>
    <col min="6" max="6" width="6.28515625" bestFit="1" customWidth="1"/>
    <col min="7" max="7" width="13.85546875" bestFit="1" customWidth="1"/>
  </cols>
  <sheetData>
    <row r="1" spans="1:9" ht="15" x14ac:dyDescent="0.25">
      <c r="A1" s="16" t="s">
        <v>0</v>
      </c>
      <c r="B1" s="16" t="s">
        <v>472</v>
      </c>
      <c r="C1" s="16"/>
    </row>
    <row r="2" spans="1:9" ht="15" x14ac:dyDescent="0.25">
      <c r="A2" s="16" t="s">
        <v>158</v>
      </c>
      <c r="B2" s="16" t="s">
        <v>154</v>
      </c>
      <c r="C2" s="16" t="s">
        <v>52</v>
      </c>
      <c r="D2" s="1"/>
      <c r="E2" s="1"/>
      <c r="F2" s="1"/>
      <c r="H2" s="1"/>
      <c r="I2" s="1"/>
    </row>
    <row r="3" spans="1:9" ht="15" x14ac:dyDescent="0.25">
      <c r="A3" s="16">
        <v>0</v>
      </c>
      <c r="B3" s="16">
        <v>0</v>
      </c>
      <c r="C3" s="16">
        <v>4000</v>
      </c>
      <c r="D3" s="2"/>
      <c r="F3" s="2"/>
      <c r="G3" s="4"/>
      <c r="H3" s="4"/>
      <c r="I3" s="3"/>
    </row>
    <row r="4" spans="1:9" ht="15" x14ac:dyDescent="0.25">
      <c r="A4" s="16">
        <v>1</v>
      </c>
      <c r="B4" s="16">
        <v>30</v>
      </c>
      <c r="C4" s="16"/>
      <c r="D4" s="2"/>
      <c r="F4" s="2"/>
      <c r="G4" s="4"/>
      <c r="I4" s="3"/>
    </row>
    <row r="5" spans="1:9" ht="15" x14ac:dyDescent="0.25">
      <c r="A5" s="2"/>
      <c r="B5" s="2"/>
      <c r="D5" s="2"/>
      <c r="F5" s="2"/>
      <c r="G5" s="2"/>
      <c r="H5" s="2"/>
    </row>
    <row r="6" spans="1:9" ht="15" x14ac:dyDescent="0.25">
      <c r="A6" s="1"/>
      <c r="B6" s="6"/>
      <c r="C6" s="2"/>
      <c r="D6" s="2"/>
      <c r="F6" s="2"/>
    </row>
    <row r="7" spans="1:9" ht="15" x14ac:dyDescent="0.25">
      <c r="A7" s="1"/>
      <c r="B7" s="5"/>
      <c r="C7" s="2"/>
      <c r="D7" s="2"/>
      <c r="F7" s="2"/>
    </row>
    <row r="8" spans="1:9" ht="15" x14ac:dyDescent="0.25">
      <c r="A8" s="1"/>
      <c r="B8" s="6"/>
      <c r="C8" s="2"/>
      <c r="D8" s="2"/>
      <c r="F8" s="2"/>
    </row>
    <row r="9" spans="1:9" ht="15" x14ac:dyDescent="0.25">
      <c r="A9" s="1"/>
      <c r="B9" s="5"/>
      <c r="C9" s="2"/>
      <c r="D9" s="2"/>
      <c r="F9" s="2"/>
    </row>
    <row r="10" spans="1:9" ht="15" x14ac:dyDescent="0.25">
      <c r="A10" s="1"/>
      <c r="B10" s="6"/>
      <c r="C10" s="2"/>
      <c r="D10" s="2"/>
      <c r="F10" s="2"/>
    </row>
    <row r="11" spans="1:9" ht="15" x14ac:dyDescent="0.25">
      <c r="A11" s="1"/>
      <c r="B11" s="5"/>
      <c r="C11" s="2"/>
      <c r="D11" s="2"/>
      <c r="F11" s="2"/>
    </row>
    <row r="12" spans="1:9" ht="15" x14ac:dyDescent="0.25">
      <c r="A12" s="1"/>
      <c r="B12" s="6"/>
      <c r="C12" s="2"/>
      <c r="D12" s="2"/>
      <c r="F12" s="2"/>
    </row>
    <row r="13" spans="1:9" ht="15" x14ac:dyDescent="0.25">
      <c r="A13" s="1"/>
      <c r="B13" s="5"/>
      <c r="C13" s="2"/>
      <c r="D13" s="2"/>
      <c r="F13" s="2"/>
    </row>
    <row r="14" spans="1:9" ht="15" x14ac:dyDescent="0.25">
      <c r="A14" s="1"/>
      <c r="B14" s="6"/>
      <c r="C14" s="2"/>
      <c r="D14" s="2"/>
      <c r="F14" s="2"/>
    </row>
    <row r="15" spans="1:9" ht="15" x14ac:dyDescent="0.25">
      <c r="A15" s="1"/>
      <c r="B15" s="5"/>
      <c r="C15" s="2"/>
      <c r="D15" s="2"/>
      <c r="F15" s="2"/>
    </row>
    <row r="16" spans="1:9" ht="15" x14ac:dyDescent="0.25">
      <c r="A16" s="1"/>
      <c r="B16" s="6"/>
      <c r="C16" s="2"/>
      <c r="D16" s="2"/>
      <c r="F16" s="2"/>
    </row>
    <row r="17" spans="1:6" ht="15" x14ac:dyDescent="0.25">
      <c r="A17" s="1"/>
      <c r="B17" s="5"/>
      <c r="C17" s="2"/>
      <c r="D17" s="2"/>
      <c r="F17" s="2"/>
    </row>
    <row r="18" spans="1:6" ht="15" x14ac:dyDescent="0.25">
      <c r="A18" s="1"/>
      <c r="B18" s="6"/>
      <c r="C18" s="2"/>
      <c r="D18" s="2"/>
      <c r="F18" s="2"/>
    </row>
    <row r="19" spans="1:6" ht="15" x14ac:dyDescent="0.25">
      <c r="A19" s="1"/>
      <c r="B19" s="5"/>
      <c r="C19" s="2"/>
      <c r="D19" s="2"/>
      <c r="F19" s="2"/>
    </row>
    <row r="20" spans="1:6" ht="15" x14ac:dyDescent="0.25">
      <c r="A20" s="1"/>
      <c r="B20" s="6"/>
      <c r="C20" s="2"/>
      <c r="D20" s="2"/>
      <c r="F20" s="2"/>
    </row>
    <row r="21" spans="1:6" ht="15" x14ac:dyDescent="0.25">
      <c r="A21" s="1"/>
      <c r="B21" s="5"/>
      <c r="C21" s="2"/>
      <c r="D21" s="2"/>
      <c r="F21" s="2"/>
    </row>
    <row r="22" spans="1:6" ht="15" x14ac:dyDescent="0.25">
      <c r="A22" s="1"/>
      <c r="B22" s="6"/>
      <c r="C22" s="2"/>
      <c r="D22" s="2"/>
      <c r="F22" s="2"/>
    </row>
    <row r="23" spans="1:6" ht="15" x14ac:dyDescent="0.25">
      <c r="A23" s="1"/>
      <c r="B23" s="5"/>
      <c r="C23" s="2"/>
      <c r="D23" s="2"/>
      <c r="F23" s="2"/>
    </row>
    <row r="24" spans="1:6" ht="15" x14ac:dyDescent="0.25">
      <c r="A24" s="1"/>
      <c r="B24" s="6"/>
      <c r="C24" s="2"/>
      <c r="D24" s="2"/>
      <c r="F24" s="2"/>
    </row>
    <row r="25" spans="1:6" ht="15" x14ac:dyDescent="0.25">
      <c r="A25" s="1"/>
      <c r="B25" s="5"/>
      <c r="C25" s="2"/>
      <c r="D25" s="2"/>
      <c r="F25" s="2"/>
    </row>
    <row r="26" spans="1:6" ht="15" x14ac:dyDescent="0.25">
      <c r="A26" s="1"/>
      <c r="B26" s="6"/>
      <c r="C26" s="2"/>
      <c r="D26" s="2"/>
      <c r="F26" s="2"/>
    </row>
    <row r="27" spans="1:6" ht="15" x14ac:dyDescent="0.25">
      <c r="A27" s="1"/>
      <c r="B27" s="5"/>
      <c r="C27" s="2"/>
      <c r="D27" s="2"/>
      <c r="F27" s="2"/>
    </row>
    <row r="28" spans="1:6" ht="15" x14ac:dyDescent="0.25">
      <c r="A28" s="1"/>
      <c r="B28" s="6"/>
      <c r="C28" s="2"/>
      <c r="D28" s="2"/>
      <c r="F28" s="2"/>
    </row>
    <row r="29" spans="1:6" ht="15" x14ac:dyDescent="0.25">
      <c r="A29" s="1"/>
      <c r="B29" s="5"/>
      <c r="C29" s="2"/>
      <c r="D29" s="2"/>
      <c r="F29" s="2"/>
    </row>
    <row r="30" spans="1:6" ht="15" x14ac:dyDescent="0.25">
      <c r="A30" s="1"/>
      <c r="B30" s="6"/>
      <c r="C30" s="2"/>
      <c r="D30" s="2"/>
      <c r="F30" s="2"/>
    </row>
    <row r="31" spans="1:6" ht="15" x14ac:dyDescent="0.25">
      <c r="A31" s="1"/>
      <c r="B31" s="5"/>
      <c r="C31" s="2"/>
      <c r="D31" s="2"/>
      <c r="F31" s="2"/>
    </row>
    <row r="32" spans="1:6" ht="15" x14ac:dyDescent="0.25">
      <c r="A32" s="1"/>
      <c r="B32" s="6"/>
      <c r="C32" s="2"/>
      <c r="D32" s="2"/>
      <c r="F32" s="2"/>
    </row>
    <row r="33" spans="1:6" ht="15" x14ac:dyDescent="0.25">
      <c r="A33" s="1"/>
      <c r="B33" s="5"/>
      <c r="C33" s="2"/>
      <c r="D33" s="2"/>
      <c r="F33" s="2"/>
    </row>
    <row r="34" spans="1:6" ht="15" x14ac:dyDescent="0.25">
      <c r="A34" s="1"/>
      <c r="B34" s="6"/>
      <c r="C34" s="2"/>
      <c r="D34" s="2"/>
      <c r="F34" s="2"/>
    </row>
    <row r="35" spans="1:6" ht="15" x14ac:dyDescent="0.25">
      <c r="A35" s="1"/>
      <c r="B35" s="5"/>
      <c r="C35" s="2"/>
      <c r="D35" s="2"/>
      <c r="F35" s="2"/>
    </row>
    <row r="36" spans="1:6" ht="15" x14ac:dyDescent="0.25">
      <c r="A36" s="1"/>
      <c r="B36" s="6"/>
      <c r="C36" s="2"/>
      <c r="D36" s="2"/>
      <c r="F36" s="2"/>
    </row>
    <row r="37" spans="1:6" ht="15" x14ac:dyDescent="0.25">
      <c r="A37" s="1"/>
      <c r="B37" s="5"/>
      <c r="C37" s="2"/>
      <c r="D37" s="2"/>
      <c r="F37" s="2"/>
    </row>
    <row r="38" spans="1:6" ht="15" x14ac:dyDescent="0.25">
      <c r="A38" s="1"/>
      <c r="B38" s="6"/>
      <c r="C38" s="2"/>
      <c r="D38" s="2"/>
      <c r="F38" s="2"/>
    </row>
    <row r="39" spans="1:6" ht="15" x14ac:dyDescent="0.25">
      <c r="A39" s="1"/>
      <c r="B39" s="5"/>
      <c r="C39" s="2"/>
      <c r="D39" s="2"/>
      <c r="F39" s="2"/>
    </row>
    <row r="40" spans="1:6" ht="15" x14ac:dyDescent="0.25">
      <c r="A40" s="1"/>
      <c r="B40" s="6"/>
      <c r="C40" s="2"/>
      <c r="D40" s="2"/>
      <c r="F40" s="2"/>
    </row>
    <row r="41" spans="1:6" ht="15" x14ac:dyDescent="0.25">
      <c r="A41" s="1"/>
      <c r="B41" s="5"/>
      <c r="C41" s="2"/>
      <c r="D41" s="2"/>
      <c r="F41" s="2"/>
    </row>
    <row r="42" spans="1:6" ht="15" x14ac:dyDescent="0.25">
      <c r="A42" s="1"/>
      <c r="B42" s="6"/>
      <c r="C42" s="2"/>
      <c r="D42" s="2"/>
      <c r="F42" s="2"/>
    </row>
    <row r="43" spans="1:6" ht="15" x14ac:dyDescent="0.25">
      <c r="A43" s="1"/>
      <c r="B43" s="5"/>
      <c r="C43" s="2"/>
      <c r="D43" s="2"/>
      <c r="F43" s="2"/>
    </row>
    <row r="44" spans="1:6" ht="15" x14ac:dyDescent="0.25">
      <c r="A44" s="1"/>
      <c r="B44" s="6"/>
      <c r="C44" s="2"/>
      <c r="D44" s="2"/>
      <c r="F44" s="2"/>
    </row>
    <row r="45" spans="1:6" ht="15" x14ac:dyDescent="0.25">
      <c r="A45" s="1"/>
      <c r="B45" s="5"/>
      <c r="C45" s="2"/>
      <c r="D45" s="2"/>
      <c r="F45" s="2"/>
    </row>
    <row r="46" spans="1:6" ht="15" x14ac:dyDescent="0.25">
      <c r="A46" s="1"/>
      <c r="B46" s="6"/>
      <c r="C46" s="2"/>
      <c r="D46" s="2"/>
      <c r="F46" s="2"/>
    </row>
    <row r="47" spans="1:6" ht="15" x14ac:dyDescent="0.25">
      <c r="A47" s="1"/>
      <c r="B47" s="5"/>
      <c r="C47" s="2"/>
      <c r="D47" s="2"/>
      <c r="F47" s="2"/>
    </row>
    <row r="48" spans="1:6" ht="15" x14ac:dyDescent="0.25">
      <c r="A48" s="1"/>
      <c r="B48" s="6"/>
      <c r="C48" s="2"/>
      <c r="D48" s="2"/>
      <c r="F48" s="2"/>
    </row>
    <row r="49" spans="1:6" ht="15" x14ac:dyDescent="0.25">
      <c r="A49" s="1"/>
      <c r="B49" s="5"/>
      <c r="C49" s="2"/>
      <c r="D49" s="2"/>
      <c r="F49" s="2"/>
    </row>
    <row r="50" spans="1:6" ht="15" x14ac:dyDescent="0.25">
      <c r="A50" s="1"/>
      <c r="B50" s="6"/>
      <c r="C50" s="2"/>
      <c r="D50" s="2"/>
      <c r="F50" s="2"/>
    </row>
    <row r="51" spans="1:6" ht="15" x14ac:dyDescent="0.25">
      <c r="A51" s="1"/>
      <c r="B51" s="5"/>
      <c r="C51" s="2"/>
      <c r="D51" s="2"/>
      <c r="F51" s="2"/>
    </row>
    <row r="52" spans="1:6" ht="15" x14ac:dyDescent="0.25">
      <c r="A52" s="1"/>
      <c r="B52" s="6"/>
      <c r="C52" s="2"/>
      <c r="D52" s="2"/>
      <c r="F52" s="2"/>
    </row>
    <row r="53" spans="1:6" ht="15" x14ac:dyDescent="0.25">
      <c r="A53" s="1"/>
      <c r="B53" s="5"/>
      <c r="C53" s="2"/>
      <c r="D53" s="2"/>
      <c r="F53" s="2"/>
    </row>
    <row r="54" spans="1:6" ht="15" x14ac:dyDescent="0.25">
      <c r="A54" s="1"/>
      <c r="B54" s="6"/>
      <c r="C54" s="2"/>
      <c r="D54" s="2"/>
      <c r="F54" s="2"/>
    </row>
    <row r="55" spans="1:6" ht="15" x14ac:dyDescent="0.25">
      <c r="A55" s="1"/>
      <c r="B55" s="5"/>
      <c r="C55" s="2"/>
      <c r="D55" s="2"/>
      <c r="F55" s="2"/>
    </row>
    <row r="56" spans="1:6" ht="15" x14ac:dyDescent="0.25">
      <c r="A56" s="1"/>
      <c r="B56" s="6"/>
      <c r="C56" s="2"/>
      <c r="D56" s="2"/>
      <c r="F56" s="2"/>
    </row>
    <row r="57" spans="1:6" ht="15" x14ac:dyDescent="0.25">
      <c r="A57" s="1"/>
      <c r="B57" s="5"/>
      <c r="C57" s="2"/>
      <c r="D57" s="2"/>
      <c r="F57" s="2"/>
    </row>
    <row r="58" spans="1:6" ht="15" x14ac:dyDescent="0.25">
      <c r="A58" s="1"/>
      <c r="B58" s="6"/>
      <c r="C58" s="2"/>
      <c r="D58" s="2"/>
      <c r="F58" s="2"/>
    </row>
    <row r="59" spans="1:6" ht="15" x14ac:dyDescent="0.25">
      <c r="A59" s="1"/>
      <c r="B59" s="5"/>
      <c r="C59" s="2"/>
      <c r="D59" s="2"/>
      <c r="F59" s="2"/>
    </row>
    <row r="60" spans="1:6" ht="15" x14ac:dyDescent="0.25">
      <c r="A60" s="1"/>
      <c r="B60" s="6"/>
      <c r="C60" s="2"/>
      <c r="D60" s="2"/>
      <c r="F60" s="2"/>
    </row>
    <row r="61" spans="1:6" ht="15" x14ac:dyDescent="0.25">
      <c r="A61" s="1"/>
      <c r="B61" s="5"/>
      <c r="C61" s="2"/>
      <c r="D61" s="2"/>
      <c r="F61" s="2"/>
    </row>
    <row r="62" spans="1:6" ht="15" x14ac:dyDescent="0.25">
      <c r="A62" s="1"/>
      <c r="B62" s="6"/>
      <c r="C62" s="2"/>
      <c r="D62" s="2"/>
      <c r="F62" s="2"/>
    </row>
    <row r="63" spans="1:6" ht="15" x14ac:dyDescent="0.25">
      <c r="A63" s="1"/>
      <c r="B63" s="5"/>
      <c r="C63" s="2"/>
      <c r="D63" s="2"/>
      <c r="F63" s="2"/>
    </row>
    <row r="64" spans="1:6" ht="15" x14ac:dyDescent="0.25">
      <c r="A64" s="1"/>
      <c r="B64" s="6"/>
      <c r="C64" s="2"/>
      <c r="D64" s="2"/>
      <c r="F64" s="2"/>
    </row>
    <row r="65" spans="1:6" ht="15" x14ac:dyDescent="0.25">
      <c r="A65" s="1"/>
      <c r="B65" s="5"/>
      <c r="C65" s="2"/>
      <c r="D65" s="2"/>
      <c r="F65" s="2"/>
    </row>
    <row r="66" spans="1:6" ht="15" x14ac:dyDescent="0.25">
      <c r="A66" s="1"/>
      <c r="B66" s="6"/>
      <c r="C66" s="2"/>
      <c r="D66" s="2"/>
      <c r="F66" s="2"/>
    </row>
    <row r="67" spans="1:6" ht="15" x14ac:dyDescent="0.25">
      <c r="A67" s="1"/>
      <c r="B67" s="5"/>
      <c r="C67" s="2"/>
      <c r="D67" s="2"/>
      <c r="F67" s="2"/>
    </row>
    <row r="68" spans="1:6" ht="15" x14ac:dyDescent="0.25">
      <c r="A68" s="1"/>
      <c r="B68" s="6"/>
      <c r="C68" s="2"/>
      <c r="D68" s="2"/>
      <c r="F68" s="2"/>
    </row>
    <row r="69" spans="1:6" ht="15" x14ac:dyDescent="0.25">
      <c r="A69" s="1"/>
      <c r="B69" s="5"/>
      <c r="C69" s="2"/>
      <c r="D69" s="2"/>
      <c r="F69" s="2"/>
    </row>
    <row r="70" spans="1:6" ht="15" x14ac:dyDescent="0.25">
      <c r="A70" s="1"/>
      <c r="B70" s="6"/>
      <c r="C70" s="2"/>
      <c r="D70" s="2"/>
      <c r="F70" s="2"/>
    </row>
    <row r="71" spans="1:6" ht="15" x14ac:dyDescent="0.25">
      <c r="A71" s="1"/>
      <c r="B71" s="5"/>
      <c r="C71" s="2"/>
      <c r="D71" s="2"/>
      <c r="F71" s="2"/>
    </row>
    <row r="72" spans="1:6" ht="15" x14ac:dyDescent="0.25">
      <c r="A72" s="1"/>
      <c r="B72" s="6"/>
      <c r="C72" s="2"/>
      <c r="D72" s="2"/>
      <c r="F72" s="2"/>
    </row>
    <row r="73" spans="1:6" ht="15" x14ac:dyDescent="0.25">
      <c r="A73" s="1"/>
      <c r="B73" s="5"/>
      <c r="C73" s="2"/>
      <c r="D73" s="2"/>
      <c r="F73" s="2"/>
    </row>
    <row r="74" spans="1:6" ht="15" x14ac:dyDescent="0.25">
      <c r="A74" s="1"/>
      <c r="B74" s="6"/>
      <c r="C74" s="2"/>
      <c r="D74" s="2"/>
      <c r="F74" s="2"/>
    </row>
    <row r="75" spans="1:6" ht="15" x14ac:dyDescent="0.25">
      <c r="A75" s="1"/>
      <c r="B75" s="5"/>
      <c r="C75" s="2"/>
      <c r="D75" s="2"/>
      <c r="F75" s="2"/>
    </row>
    <row r="76" spans="1:6" ht="15" x14ac:dyDescent="0.25">
      <c r="A76" s="1"/>
      <c r="B76" s="6"/>
      <c r="C76" s="2"/>
      <c r="D76" s="2"/>
      <c r="F76" s="2"/>
    </row>
    <row r="77" spans="1:6" ht="15" x14ac:dyDescent="0.25">
      <c r="A77" s="1"/>
      <c r="B77" s="5"/>
      <c r="C77" s="2"/>
      <c r="D77" s="2"/>
      <c r="F77" s="2"/>
    </row>
    <row r="78" spans="1:6" ht="15" x14ac:dyDescent="0.25">
      <c r="A78" s="1"/>
      <c r="B78" s="6"/>
      <c r="C78" s="2"/>
      <c r="D78" s="2"/>
      <c r="F78" s="2"/>
    </row>
    <row r="79" spans="1:6" ht="15" x14ac:dyDescent="0.25">
      <c r="A79" s="1"/>
      <c r="B79" s="5"/>
      <c r="C79" s="2"/>
      <c r="D79" s="2"/>
      <c r="F79" s="2"/>
    </row>
    <row r="80" spans="1:6" ht="15" x14ac:dyDescent="0.25">
      <c r="A80" s="1"/>
      <c r="B80" s="6"/>
      <c r="C80" s="2"/>
      <c r="D80" s="2"/>
      <c r="F80" s="2"/>
    </row>
    <row r="81" spans="1:6" ht="15" x14ac:dyDescent="0.25">
      <c r="A81" s="1"/>
      <c r="B81" s="5"/>
      <c r="C81" s="2"/>
      <c r="D81" s="2"/>
      <c r="F81" s="2"/>
    </row>
    <row r="82" spans="1:6" ht="15" x14ac:dyDescent="0.25">
      <c r="A82" s="1"/>
      <c r="B82" s="6"/>
      <c r="C82" s="2"/>
      <c r="D82" s="2"/>
      <c r="F82" s="2"/>
    </row>
    <row r="83" spans="1:6" ht="15" x14ac:dyDescent="0.25">
      <c r="A83" s="1"/>
      <c r="B83" s="5"/>
      <c r="C83" s="2"/>
      <c r="D83" s="2"/>
      <c r="F83" s="2"/>
    </row>
    <row r="84" spans="1:6" ht="15" x14ac:dyDescent="0.25">
      <c r="A84" s="1"/>
      <c r="B84" s="6"/>
      <c r="C84" s="2"/>
      <c r="D84" s="2"/>
      <c r="F84" s="2"/>
    </row>
    <row r="85" spans="1:6" ht="15" x14ac:dyDescent="0.25">
      <c r="A85" s="1"/>
      <c r="B85" s="5"/>
      <c r="C85" s="2"/>
      <c r="D85" s="2"/>
      <c r="F85" s="2"/>
    </row>
    <row r="86" spans="1:6" ht="15" x14ac:dyDescent="0.25">
      <c r="A86" s="1"/>
      <c r="B86" s="6"/>
      <c r="C86" s="2"/>
      <c r="D86" s="2"/>
      <c r="F86" s="2"/>
    </row>
    <row r="87" spans="1:6" ht="15" x14ac:dyDescent="0.25">
      <c r="A87" s="1"/>
      <c r="B87" s="5"/>
      <c r="C87" s="2"/>
      <c r="D87" s="2"/>
      <c r="F87" s="2"/>
    </row>
    <row r="88" spans="1:6" ht="15" x14ac:dyDescent="0.25">
      <c r="A88" s="1"/>
      <c r="B88" s="6"/>
      <c r="C88" s="2"/>
      <c r="D88" s="2"/>
      <c r="F88" s="2"/>
    </row>
    <row r="89" spans="1:6" ht="15" x14ac:dyDescent="0.25">
      <c r="A89" s="1"/>
      <c r="B89" s="5"/>
      <c r="C89" s="2"/>
      <c r="D89" s="2"/>
      <c r="F89" s="2"/>
    </row>
    <row r="90" spans="1:6" ht="15" x14ac:dyDescent="0.25">
      <c r="A90" s="1"/>
      <c r="B90" s="6"/>
      <c r="C90" s="2"/>
      <c r="D90" s="2"/>
      <c r="F90" s="2"/>
    </row>
    <row r="91" spans="1:6" ht="15" x14ac:dyDescent="0.25">
      <c r="A91" s="1"/>
      <c r="B91" s="5"/>
      <c r="C91" s="2"/>
      <c r="D91" s="2"/>
      <c r="F91" s="2"/>
    </row>
    <row r="92" spans="1:6" ht="15" x14ac:dyDescent="0.25">
      <c r="A92" s="1"/>
      <c r="B92" s="6"/>
      <c r="C92" s="2"/>
      <c r="D92" s="2"/>
      <c r="F92" s="2"/>
    </row>
    <row r="93" spans="1:6" ht="15" x14ac:dyDescent="0.25">
      <c r="A93" s="1"/>
      <c r="B93" s="5"/>
      <c r="C93" s="2"/>
      <c r="D93" s="2"/>
      <c r="F93" s="2"/>
    </row>
    <row r="94" spans="1:6" ht="15" x14ac:dyDescent="0.25">
      <c r="A94" s="1"/>
      <c r="B94" s="6"/>
      <c r="C94" s="2"/>
      <c r="D94" s="2"/>
      <c r="F94" s="2"/>
    </row>
    <row r="95" spans="1:6" ht="15" x14ac:dyDescent="0.25">
      <c r="A95" s="1"/>
      <c r="B95" s="5"/>
      <c r="C95" s="2"/>
      <c r="D95" s="2"/>
      <c r="F95" s="2"/>
    </row>
    <row r="96" spans="1:6" ht="15" x14ac:dyDescent="0.25">
      <c r="A96" s="1"/>
      <c r="B96" s="6"/>
      <c r="C96" s="2"/>
      <c r="D96" s="2"/>
      <c r="F96" s="2"/>
    </row>
    <row r="97" spans="1:6" ht="15" x14ac:dyDescent="0.25">
      <c r="A97" s="1"/>
      <c r="B97" s="5"/>
      <c r="C97" s="2"/>
      <c r="D97" s="2"/>
      <c r="F97" s="2"/>
    </row>
    <row r="98" spans="1:6" ht="15" x14ac:dyDescent="0.25">
      <c r="A98" s="1"/>
      <c r="B98" s="6"/>
      <c r="C98" s="2"/>
      <c r="D98" s="2"/>
      <c r="F98" s="2"/>
    </row>
    <row r="99" spans="1:6" ht="15" x14ac:dyDescent="0.25">
      <c r="A99" s="1"/>
      <c r="B99" s="5"/>
      <c r="C99" s="2"/>
      <c r="D99" s="2"/>
      <c r="F99" s="2"/>
    </row>
    <row r="100" spans="1:6" ht="15" x14ac:dyDescent="0.25">
      <c r="A100" s="1"/>
      <c r="B100" s="6"/>
      <c r="C100" s="2"/>
      <c r="D100" s="2"/>
      <c r="F100" s="2"/>
    </row>
    <row r="101" spans="1:6" ht="15" x14ac:dyDescent="0.25">
      <c r="A101" s="1"/>
      <c r="B101" s="5"/>
      <c r="C101" s="2"/>
      <c r="D101" s="2"/>
      <c r="F101" s="2"/>
    </row>
    <row r="102" spans="1:6" ht="15" x14ac:dyDescent="0.25">
      <c r="A102" s="1"/>
      <c r="B102" s="6"/>
      <c r="C102" s="2"/>
      <c r="D102" s="2"/>
      <c r="F102" s="2"/>
    </row>
    <row r="103" spans="1:6" ht="15" x14ac:dyDescent="0.25">
      <c r="A103" s="1"/>
      <c r="B103" s="5"/>
      <c r="C103" s="2"/>
      <c r="D103" s="2"/>
      <c r="F10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E33C-33F4-499F-BA51-8CC344DB1D85}">
  <dimension ref="A1:D3"/>
  <sheetViews>
    <sheetView workbookViewId="0">
      <selection activeCell="B1" sqref="B1"/>
    </sheetView>
  </sheetViews>
  <sheetFormatPr defaultRowHeight="15" x14ac:dyDescent="0.25"/>
  <cols>
    <col min="1" max="16384" width="9.140625" style="8"/>
  </cols>
  <sheetData>
    <row r="1" spans="1:4" x14ac:dyDescent="0.25">
      <c r="A1" s="8" t="s">
        <v>0</v>
      </c>
      <c r="B1" s="8" t="s">
        <v>455</v>
      </c>
    </row>
    <row r="2" spans="1:4" x14ac:dyDescent="0.25">
      <c r="A2" s="8" t="s">
        <v>1</v>
      </c>
      <c r="B2" s="8" t="s">
        <v>2</v>
      </c>
      <c r="C2" s="8" t="s">
        <v>3</v>
      </c>
      <c r="D2" s="8" t="s">
        <v>204</v>
      </c>
    </row>
    <row r="3" spans="1:4" x14ac:dyDescent="0.25">
      <c r="A3" s="8" t="s">
        <v>205</v>
      </c>
      <c r="B3" s="8" t="s">
        <v>89</v>
      </c>
      <c r="C3" s="8" t="s">
        <v>206</v>
      </c>
      <c r="D3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defaultColWidth="9.140625" defaultRowHeight="15" x14ac:dyDescent="0.2"/>
  <cols>
    <col min="1" max="1" width="9.140625" style="10"/>
    <col min="2" max="2" width="26.42578125" style="10" bestFit="1" customWidth="1"/>
    <col min="3" max="3" width="17.28515625" style="10"/>
    <col min="4" max="4" width="21.85546875" style="10" bestFit="1" customWidth="1"/>
    <col min="5" max="5" width="15" style="10" bestFit="1" customWidth="1"/>
    <col min="6" max="7" width="15" style="10" customWidth="1"/>
    <col min="8" max="8" width="11" style="10"/>
    <col min="9" max="9" width="14" style="10" bestFit="1" customWidth="1"/>
    <col min="10" max="10" width="40.7109375" style="10"/>
    <col min="11" max="14" width="13.42578125" style="10"/>
    <col min="15" max="15" width="22.5703125" style="10"/>
    <col min="16" max="1026" width="13.42578125" style="10"/>
    <col min="1027" max="16384" width="9.140625" style="10"/>
  </cols>
  <sheetData>
    <row r="1" spans="1:27" x14ac:dyDescent="0.2">
      <c r="A1" s="10" t="s">
        <v>0</v>
      </c>
      <c r="B1" s="14" t="s">
        <v>456</v>
      </c>
      <c r="C1" s="14"/>
      <c r="D1" s="14"/>
      <c r="E1" s="14"/>
      <c r="F1" s="14"/>
      <c r="G1" s="14"/>
      <c r="H1" s="14"/>
      <c r="I1" s="14"/>
      <c r="J1" s="14"/>
    </row>
    <row r="2" spans="1:27" x14ac:dyDescent="0.2">
      <c r="A2" s="10" t="s">
        <v>1</v>
      </c>
      <c r="B2" s="10" t="s">
        <v>2</v>
      </c>
      <c r="C2" s="10" t="s">
        <v>3</v>
      </c>
      <c r="D2" s="10" t="s">
        <v>18</v>
      </c>
      <c r="E2" s="10" t="s">
        <v>19</v>
      </c>
      <c r="F2" s="26" t="s">
        <v>208</v>
      </c>
      <c r="G2" s="26" t="s">
        <v>72</v>
      </c>
      <c r="H2" s="10" t="s">
        <v>20</v>
      </c>
      <c r="I2" s="10" t="s">
        <v>5</v>
      </c>
      <c r="J2" s="10" t="s">
        <v>21</v>
      </c>
    </row>
    <row r="3" spans="1:27" x14ac:dyDescent="0.25">
      <c r="A3" s="10" t="s">
        <v>22</v>
      </c>
      <c r="B3" s="10" t="s">
        <v>77</v>
      </c>
      <c r="C3" s="27" t="s">
        <v>207</v>
      </c>
      <c r="D3" s="11">
        <v>68190.2</v>
      </c>
      <c r="E3" s="10" t="b">
        <f>FALSE()</f>
        <v>0</v>
      </c>
      <c r="F3" s="10" t="b">
        <f>FALSE()</f>
        <v>0</v>
      </c>
      <c r="G3" s="10" t="b">
        <f>FALSE()</f>
        <v>0</v>
      </c>
      <c r="H3" s="10" t="s">
        <v>23</v>
      </c>
      <c r="I3" s="10" t="s">
        <v>89</v>
      </c>
      <c r="J3" s="10" t="s">
        <v>90</v>
      </c>
    </row>
    <row r="4" spans="1:27" x14ac:dyDescent="0.2">
      <c r="A4" s="10" t="s">
        <v>24</v>
      </c>
      <c r="B4" s="10" t="s">
        <v>78</v>
      </c>
      <c r="C4" s="27" t="s">
        <v>207</v>
      </c>
      <c r="D4" s="10">
        <v>0</v>
      </c>
      <c r="E4" s="10" t="b">
        <f>FALSE()</f>
        <v>0</v>
      </c>
      <c r="F4" s="10" t="b">
        <f>FALSE()</f>
        <v>0</v>
      </c>
      <c r="G4" s="10" t="b">
        <f>FALSE()</f>
        <v>0</v>
      </c>
      <c r="H4" s="10" t="s">
        <v>23</v>
      </c>
      <c r="I4" s="10" t="s">
        <v>89</v>
      </c>
      <c r="J4" s="10" t="s">
        <v>90</v>
      </c>
    </row>
    <row r="5" spans="1:27" x14ac:dyDescent="0.2">
      <c r="A5" s="10" t="s">
        <v>25</v>
      </c>
      <c r="B5" s="10" t="s">
        <v>79</v>
      </c>
      <c r="C5" s="27" t="s">
        <v>207</v>
      </c>
      <c r="D5" s="10">
        <v>0</v>
      </c>
      <c r="E5" s="10" t="b">
        <f>FALSE()</f>
        <v>0</v>
      </c>
      <c r="F5" s="10" t="b">
        <f>FALSE()</f>
        <v>0</v>
      </c>
      <c r="G5" s="10" t="b">
        <f>FALSE()</f>
        <v>0</v>
      </c>
      <c r="H5" s="10" t="s">
        <v>23</v>
      </c>
      <c r="I5" s="10" t="s">
        <v>89</v>
      </c>
      <c r="J5" s="10" t="s">
        <v>90</v>
      </c>
    </row>
    <row r="6" spans="1:27" x14ac:dyDescent="0.25">
      <c r="A6" s="10" t="s">
        <v>26</v>
      </c>
      <c r="B6" s="10" t="s">
        <v>80</v>
      </c>
      <c r="C6" s="27" t="s">
        <v>207</v>
      </c>
      <c r="D6" s="11">
        <v>4.3309E-2</v>
      </c>
      <c r="E6" s="10" t="b">
        <f>FALSE()</f>
        <v>0</v>
      </c>
      <c r="F6" s="10" t="b">
        <f>FALSE()</f>
        <v>0</v>
      </c>
      <c r="G6" s="10" t="b">
        <f>FALSE()</f>
        <v>0</v>
      </c>
      <c r="H6" s="10" t="s">
        <v>23</v>
      </c>
      <c r="I6" s="10" t="s">
        <v>89</v>
      </c>
      <c r="J6" s="10" t="s">
        <v>90</v>
      </c>
    </row>
    <row r="7" spans="1:27" x14ac:dyDescent="0.2">
      <c r="A7" s="10" t="s">
        <v>27</v>
      </c>
      <c r="B7" s="10" t="s">
        <v>81</v>
      </c>
      <c r="C7" s="27" t="s">
        <v>207</v>
      </c>
      <c r="D7" s="10">
        <v>0</v>
      </c>
      <c r="E7" s="10" t="b">
        <f>FALSE()</f>
        <v>0</v>
      </c>
      <c r="F7" s="10" t="b">
        <f>FALSE()</f>
        <v>0</v>
      </c>
      <c r="G7" s="10" t="b">
        <f>FALSE()</f>
        <v>0</v>
      </c>
      <c r="H7" s="10" t="s">
        <v>23</v>
      </c>
      <c r="I7" s="10" t="s">
        <v>89</v>
      </c>
      <c r="J7" s="10" t="s">
        <v>90</v>
      </c>
      <c r="K7" s="12"/>
      <c r="L7" s="12"/>
      <c r="M7" s="12"/>
      <c r="N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5">
      <c r="A8" s="10" t="s">
        <v>86</v>
      </c>
      <c r="B8" s="10" t="s">
        <v>82</v>
      </c>
      <c r="C8" s="27" t="s">
        <v>207</v>
      </c>
      <c r="D8" s="11">
        <v>3.5431699999999999</v>
      </c>
      <c r="E8" s="10" t="b">
        <f>FALSE()</f>
        <v>0</v>
      </c>
      <c r="F8" s="10" t="b">
        <f>FALSE()</f>
        <v>0</v>
      </c>
      <c r="G8" s="10" t="b">
        <f>FALSE()</f>
        <v>0</v>
      </c>
      <c r="H8" s="10" t="s">
        <v>23</v>
      </c>
      <c r="I8" s="10" t="s">
        <v>89</v>
      </c>
      <c r="J8" s="10" t="s">
        <v>90</v>
      </c>
    </row>
    <row r="9" spans="1:27" x14ac:dyDescent="0.2">
      <c r="A9" s="10" t="s">
        <v>82</v>
      </c>
      <c r="B9" s="10" t="s">
        <v>83</v>
      </c>
      <c r="C9" s="27" t="s">
        <v>207</v>
      </c>
      <c r="D9" s="10">
        <v>0</v>
      </c>
      <c r="E9" s="10" t="b">
        <f>FALSE()</f>
        <v>0</v>
      </c>
      <c r="F9" s="10" t="b">
        <f>FALSE()</f>
        <v>0</v>
      </c>
      <c r="G9" s="10" t="b">
        <f>FALSE()</f>
        <v>0</v>
      </c>
      <c r="H9" s="10" t="s">
        <v>23</v>
      </c>
      <c r="I9" s="10" t="s">
        <v>89</v>
      </c>
      <c r="J9" s="10" t="s">
        <v>90</v>
      </c>
    </row>
    <row r="10" spans="1:27" x14ac:dyDescent="0.2">
      <c r="A10" s="10" t="s">
        <v>87</v>
      </c>
      <c r="B10" s="10" t="s">
        <v>84</v>
      </c>
      <c r="C10" s="27" t="s">
        <v>207</v>
      </c>
      <c r="D10" s="10">
        <v>0</v>
      </c>
      <c r="E10" s="10" t="b">
        <f>FALSE()</f>
        <v>0</v>
      </c>
      <c r="F10" s="10" t="b">
        <f>FALSE()</f>
        <v>0</v>
      </c>
      <c r="G10" s="10" t="b">
        <f>FALSE()</f>
        <v>0</v>
      </c>
      <c r="H10" s="10" t="s">
        <v>23</v>
      </c>
      <c r="I10" s="10" t="s">
        <v>89</v>
      </c>
      <c r="J10" s="10" t="s">
        <v>90</v>
      </c>
    </row>
    <row r="11" spans="1:27" x14ac:dyDescent="0.2">
      <c r="A11" s="10" t="s">
        <v>88</v>
      </c>
      <c r="B11" s="10" t="s">
        <v>85</v>
      </c>
      <c r="C11" s="27" t="s">
        <v>207</v>
      </c>
      <c r="D11" s="10">
        <v>0</v>
      </c>
      <c r="E11" s="10" t="b">
        <f>FALSE()</f>
        <v>0</v>
      </c>
      <c r="F11" s="10" t="b">
        <f>FALSE()</f>
        <v>0</v>
      </c>
      <c r="G11" s="10" t="b">
        <f>FALSE()</f>
        <v>0</v>
      </c>
      <c r="H11" s="10" t="s">
        <v>23</v>
      </c>
      <c r="I11" s="10" t="s">
        <v>89</v>
      </c>
      <c r="J11" s="10" t="s">
        <v>90</v>
      </c>
    </row>
    <row r="12" spans="1:27" x14ac:dyDescent="0.2">
      <c r="A12" s="10" t="s">
        <v>153</v>
      </c>
      <c r="B12" s="10" t="s">
        <v>151</v>
      </c>
      <c r="C12" s="27" t="s">
        <v>207</v>
      </c>
      <c r="D12" s="10">
        <v>0</v>
      </c>
      <c r="E12" s="13" t="b">
        <f>TRUE()</f>
        <v>1</v>
      </c>
      <c r="F12" s="13" t="b">
        <f>TRUE()</f>
        <v>1</v>
      </c>
      <c r="G12" s="10" t="b">
        <f>FALSE()</f>
        <v>0</v>
      </c>
      <c r="H12" s="10" t="s">
        <v>23</v>
      </c>
      <c r="I12" s="10" t="s">
        <v>89</v>
      </c>
      <c r="J12" s="10" t="s">
        <v>90</v>
      </c>
    </row>
    <row r="13" spans="1:27" x14ac:dyDescent="0.25">
      <c r="A13" s="10" t="s">
        <v>184</v>
      </c>
      <c r="B13" s="10" t="s">
        <v>183</v>
      </c>
      <c r="C13" s="27" t="s">
        <v>207</v>
      </c>
      <c r="D13" s="11">
        <v>68190.2</v>
      </c>
      <c r="E13" s="13" t="b">
        <f>TRUE()</f>
        <v>1</v>
      </c>
      <c r="F13" s="13" t="b">
        <f>TRUE()</f>
        <v>1</v>
      </c>
      <c r="G13" s="10" t="b">
        <f>FALSE()</f>
        <v>0</v>
      </c>
      <c r="H13" s="10" t="s">
        <v>23</v>
      </c>
      <c r="I13" s="10" t="s">
        <v>89</v>
      </c>
      <c r="J13" s="10" t="s">
        <v>152</v>
      </c>
    </row>
    <row r="32" spans="11:27" x14ac:dyDescent="0.2">
      <c r="K32" s="12"/>
      <c r="L32" s="12"/>
      <c r="M32" s="12"/>
      <c r="N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="10" customFormat="1" x14ac:dyDescent="0.2"/>
    <row r="34" s="10" customFormat="1" x14ac:dyDescent="0.2"/>
    <row r="35" s="10" customFormat="1" x14ac:dyDescent="0.2"/>
    <row r="36" s="10" customFormat="1" x14ac:dyDescent="0.2"/>
    <row r="37" s="10" customFormat="1" x14ac:dyDescent="0.2"/>
    <row r="38" s="10" customFormat="1" x14ac:dyDescent="0.2"/>
    <row r="39" s="10" customFormat="1" x14ac:dyDescent="0.2"/>
    <row r="40" s="10" customFormat="1" x14ac:dyDescent="0.2"/>
    <row r="41" s="10" customFormat="1" x14ac:dyDescent="0.2"/>
    <row r="42" s="10" customFormat="1" x14ac:dyDescent="0.2"/>
    <row r="43" s="10" customFormat="1" x14ac:dyDescent="0.2"/>
    <row r="44" s="10" customFormat="1" x14ac:dyDescent="0.2"/>
    <row r="45" s="10" customFormat="1" x14ac:dyDescent="0.2"/>
    <row r="46" s="10" customFormat="1" x14ac:dyDescent="0.2"/>
    <row r="47" s="10" customFormat="1" x14ac:dyDescent="0.2"/>
    <row r="48" s="10" customFormat="1" x14ac:dyDescent="0.2"/>
    <row r="61" spans="11:27" x14ac:dyDescent="0.2">
      <c r="K61" s="12"/>
      <c r="L61" s="12"/>
      <c r="M61" s="12"/>
      <c r="N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1:27" x14ac:dyDescent="0.2">
      <c r="K62" s="12"/>
      <c r="L62" s="12"/>
      <c r="M62" s="12"/>
      <c r="N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</sheetData>
  <phoneticPr fontId="7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7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defaultRowHeight="15" x14ac:dyDescent="0.25"/>
  <cols>
    <col min="1" max="1" width="9.140625" style="8"/>
    <col min="2" max="2" width="16.28515625" style="8" customWidth="1"/>
    <col min="3" max="3" width="48.85546875" style="8" customWidth="1"/>
    <col min="4" max="4" width="16" style="8"/>
    <col min="5" max="5" width="14" style="8" bestFit="1" customWidth="1"/>
    <col min="6" max="6" width="52.42578125" style="8" bestFit="1" customWidth="1"/>
    <col min="7" max="7" width="7.28515625" style="8"/>
    <col min="8" max="8" width="8.28515625" style="8"/>
    <col min="9" max="9" width="5" style="8"/>
    <col min="10" max="26" width="22.28515625" style="8"/>
    <col min="27" max="1025" width="13.42578125" style="8"/>
    <col min="1026" max="16384" width="9.140625" style="8"/>
  </cols>
  <sheetData>
    <row r="1" spans="1:26" x14ac:dyDescent="0.25">
      <c r="A1" s="16" t="s">
        <v>0</v>
      </c>
      <c r="B1" s="17" t="s">
        <v>457</v>
      </c>
      <c r="C1" s="17"/>
      <c r="D1" s="18"/>
      <c r="E1" s="16"/>
      <c r="F1" s="16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x14ac:dyDescent="0.25">
      <c r="A2" s="16" t="s">
        <v>1</v>
      </c>
      <c r="B2" s="16" t="s">
        <v>2</v>
      </c>
      <c r="C2" s="8" t="s">
        <v>7</v>
      </c>
      <c r="D2" s="18" t="s">
        <v>8</v>
      </c>
      <c r="E2" s="16" t="s">
        <v>5</v>
      </c>
      <c r="F2" s="16" t="s">
        <v>9</v>
      </c>
      <c r="G2" s="20"/>
      <c r="H2" s="20"/>
      <c r="I2" s="20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x14ac:dyDescent="0.25">
      <c r="A3" s="16" t="s">
        <v>10</v>
      </c>
      <c r="B3" s="16" t="s">
        <v>11</v>
      </c>
      <c r="C3" s="16" t="s">
        <v>105</v>
      </c>
      <c r="D3" s="21" t="b">
        <f>TRUE()</f>
        <v>1</v>
      </c>
      <c r="E3" s="22" t="s">
        <v>89</v>
      </c>
      <c r="F3" s="20" t="s">
        <v>182</v>
      </c>
      <c r="G3" s="20"/>
      <c r="H3" s="20"/>
      <c r="I3" s="20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x14ac:dyDescent="0.25">
      <c r="A4" s="16" t="s">
        <v>12</v>
      </c>
      <c r="B4" s="16" t="s">
        <v>13</v>
      </c>
      <c r="C4" s="16" t="s">
        <v>106</v>
      </c>
      <c r="D4" s="21" t="b">
        <f>TRUE()</f>
        <v>1</v>
      </c>
      <c r="E4" s="22" t="s">
        <v>89</v>
      </c>
      <c r="F4" s="20" t="s">
        <v>179</v>
      </c>
      <c r="G4" s="20"/>
      <c r="H4" s="20"/>
      <c r="I4" s="20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x14ac:dyDescent="0.25">
      <c r="A5" s="16" t="s">
        <v>14</v>
      </c>
      <c r="B5" s="16" t="s">
        <v>15</v>
      </c>
      <c r="C5" s="16" t="s">
        <v>107</v>
      </c>
      <c r="D5" s="22" t="b">
        <f>FALSE()</f>
        <v>0</v>
      </c>
      <c r="E5" s="22" t="s">
        <v>89</v>
      </c>
      <c r="F5" s="20" t="s">
        <v>141</v>
      </c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x14ac:dyDescent="0.25">
      <c r="A6" s="16" t="s">
        <v>16</v>
      </c>
      <c r="B6" s="16" t="s">
        <v>17</v>
      </c>
      <c r="C6" s="16" t="s">
        <v>108</v>
      </c>
      <c r="D6" s="22" t="b">
        <f>FALSE()</f>
        <v>0</v>
      </c>
      <c r="E6" s="22" t="s">
        <v>89</v>
      </c>
      <c r="F6" s="20" t="s">
        <v>142</v>
      </c>
      <c r="G6" s="20"/>
      <c r="H6" s="20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x14ac:dyDescent="0.25">
      <c r="A7" s="16" t="s">
        <v>91</v>
      </c>
      <c r="B7" s="16" t="s">
        <v>98</v>
      </c>
      <c r="C7" s="16" t="s">
        <v>109</v>
      </c>
      <c r="D7" s="21" t="b">
        <f>TRUE()</f>
        <v>1</v>
      </c>
      <c r="E7" s="22" t="s">
        <v>89</v>
      </c>
      <c r="F7" s="20" t="s">
        <v>180</v>
      </c>
      <c r="G7" s="20"/>
      <c r="H7" s="20"/>
      <c r="I7" s="20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x14ac:dyDescent="0.25">
      <c r="A8" s="16" t="s">
        <v>92</v>
      </c>
      <c r="B8" s="16" t="s">
        <v>99</v>
      </c>
      <c r="C8" s="16" t="s">
        <v>110</v>
      </c>
      <c r="D8" s="22" t="b">
        <f>FALSE()</f>
        <v>0</v>
      </c>
      <c r="E8" s="22" t="s">
        <v>89</v>
      </c>
      <c r="F8" s="8" t="s">
        <v>143</v>
      </c>
      <c r="G8" s="20"/>
      <c r="H8" s="20"/>
      <c r="I8" s="20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x14ac:dyDescent="0.25">
      <c r="A9" s="16" t="s">
        <v>93</v>
      </c>
      <c r="B9" s="16" t="s">
        <v>100</v>
      </c>
      <c r="C9" s="16" t="s">
        <v>111</v>
      </c>
      <c r="D9" s="22" t="b">
        <f>FALSE()</f>
        <v>0</v>
      </c>
      <c r="E9" s="22" t="s">
        <v>89</v>
      </c>
      <c r="F9" s="8" t="s">
        <v>144</v>
      </c>
      <c r="G9" s="20"/>
      <c r="H9" s="20"/>
      <c r="I9" s="20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x14ac:dyDescent="0.25">
      <c r="A10" s="16" t="s">
        <v>94</v>
      </c>
      <c r="B10" s="16" t="s">
        <v>101</v>
      </c>
      <c r="C10" s="16" t="s">
        <v>112</v>
      </c>
      <c r="D10" s="22" t="b">
        <f>FALSE()</f>
        <v>0</v>
      </c>
      <c r="E10" s="22" t="s">
        <v>89</v>
      </c>
      <c r="F10" s="8" t="s">
        <v>145</v>
      </c>
      <c r="G10" s="20"/>
      <c r="H10" s="20"/>
      <c r="I10" s="20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x14ac:dyDescent="0.25">
      <c r="A11" s="16" t="s">
        <v>95</v>
      </c>
      <c r="B11" s="16" t="s">
        <v>102</v>
      </c>
      <c r="C11" s="16" t="s">
        <v>113</v>
      </c>
      <c r="D11" s="22" t="b">
        <f>FALSE()</f>
        <v>0</v>
      </c>
      <c r="E11" s="22" t="s">
        <v>89</v>
      </c>
      <c r="F11" s="8" t="s">
        <v>146</v>
      </c>
      <c r="G11" s="20"/>
      <c r="H11" s="20"/>
      <c r="I11" s="20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x14ac:dyDescent="0.25">
      <c r="A12" s="16" t="s">
        <v>96</v>
      </c>
      <c r="B12" s="16" t="s">
        <v>103</v>
      </c>
      <c r="C12" s="16" t="s">
        <v>148</v>
      </c>
      <c r="D12" s="22" t="b">
        <f>FALSE()</f>
        <v>0</v>
      </c>
      <c r="E12" s="22" t="s">
        <v>89</v>
      </c>
      <c r="F12" s="8" t="s">
        <v>147</v>
      </c>
      <c r="G12" s="20"/>
      <c r="H12" s="20"/>
      <c r="I12" s="20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x14ac:dyDescent="0.25">
      <c r="A13" s="16" t="s">
        <v>97</v>
      </c>
      <c r="B13" s="16" t="s">
        <v>104</v>
      </c>
      <c r="C13" s="8" t="s">
        <v>186</v>
      </c>
      <c r="D13" s="22" t="b">
        <f>FALSE()</f>
        <v>0</v>
      </c>
      <c r="E13" s="22" t="s">
        <v>89</v>
      </c>
      <c r="F13" s="8" t="s">
        <v>185</v>
      </c>
      <c r="H13" s="20"/>
      <c r="I13" s="20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x14ac:dyDescent="0.25">
      <c r="H14" s="20"/>
      <c r="I14" s="20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x14ac:dyDescent="0.25">
      <c r="H15" s="20"/>
      <c r="I15" s="20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x14ac:dyDescent="0.25">
      <c r="G16" s="20"/>
      <c r="H16" s="20"/>
      <c r="I16" s="20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7:26" x14ac:dyDescent="0.25">
      <c r="G17" s="20"/>
      <c r="H17" s="20"/>
      <c r="I17" s="20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defaultRowHeight="12.75" x14ac:dyDescent="0.2"/>
  <cols>
    <col min="1" max="1" width="8.140625" style="7" bestFit="1" customWidth="1"/>
    <col min="2" max="2" width="17.42578125" style="7" customWidth="1"/>
    <col min="3" max="3" width="25" style="7" bestFit="1" customWidth="1"/>
    <col min="4" max="4" width="11.28515625" style="7" bestFit="1" customWidth="1"/>
    <col min="5" max="5" width="21.85546875" style="7" bestFit="1" customWidth="1"/>
    <col min="6" max="6" width="12.42578125" style="7" bestFit="1" customWidth="1"/>
    <col min="7" max="7" width="14" style="7" bestFit="1" customWidth="1"/>
    <col min="8" max="8" width="60.140625" style="7" customWidth="1"/>
    <col min="9" max="9" width="12.42578125" style="7" bestFit="1" customWidth="1"/>
    <col min="10" max="1017" width="13.42578125" style="7"/>
    <col min="1018" max="16384" width="9.140625" style="7"/>
  </cols>
  <sheetData>
    <row r="1" spans="1:19" ht="15" x14ac:dyDescent="0.25">
      <c r="A1" s="16" t="s">
        <v>0</v>
      </c>
      <c r="B1" s="17" t="s">
        <v>458</v>
      </c>
      <c r="C1" s="17"/>
      <c r="D1" s="17"/>
      <c r="E1" s="19"/>
      <c r="F1" s="17"/>
      <c r="G1" s="17"/>
      <c r="H1" s="16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15" x14ac:dyDescent="0.25">
      <c r="A2" s="16" t="s">
        <v>1</v>
      </c>
      <c r="B2" s="16" t="s">
        <v>2</v>
      </c>
      <c r="C2" s="16" t="s">
        <v>3</v>
      </c>
      <c r="D2" s="23" t="s">
        <v>62</v>
      </c>
      <c r="E2" s="16" t="s">
        <v>30</v>
      </c>
      <c r="F2" s="16" t="s">
        <v>61</v>
      </c>
      <c r="G2" s="16" t="s">
        <v>5</v>
      </c>
      <c r="H2" s="16" t="s">
        <v>29</v>
      </c>
      <c r="I2" s="16"/>
      <c r="J2" s="19"/>
      <c r="K2" s="19"/>
      <c r="L2" s="19"/>
      <c r="M2" s="19"/>
      <c r="N2" s="19"/>
      <c r="O2" s="19"/>
      <c r="P2" s="19"/>
      <c r="Q2" s="19"/>
      <c r="R2" s="19"/>
      <c r="S2" s="19"/>
    </row>
    <row r="3" spans="1:19" ht="15" x14ac:dyDescent="0.25">
      <c r="A3" s="16" t="s">
        <v>31</v>
      </c>
      <c r="B3" s="16" t="s">
        <v>114</v>
      </c>
      <c r="C3" s="8" t="s">
        <v>203</v>
      </c>
      <c r="E3" s="24">
        <f t="shared" ref="E3:E16" si="0">10^F3</f>
        <v>6.7381599999999991E-3</v>
      </c>
      <c r="F3" s="23">
        <v>-2.1714586807558929</v>
      </c>
      <c r="G3" s="22" t="s">
        <v>89</v>
      </c>
      <c r="H3" s="16" t="s">
        <v>114</v>
      </c>
      <c r="I3" s="20"/>
      <c r="J3" s="25"/>
      <c r="K3" s="19"/>
      <c r="M3" s="19"/>
      <c r="N3" s="19"/>
      <c r="O3" s="19"/>
      <c r="P3" s="19"/>
      <c r="Q3" s="19"/>
      <c r="R3" s="19"/>
      <c r="S3" s="19"/>
    </row>
    <row r="4" spans="1:19" ht="15" x14ac:dyDescent="0.25">
      <c r="A4" s="16" t="s">
        <v>64</v>
      </c>
      <c r="B4" s="16" t="s">
        <v>115</v>
      </c>
      <c r="C4" s="8" t="s">
        <v>157</v>
      </c>
      <c r="E4" s="24">
        <f t="shared" si="0"/>
        <v>4.0748999999999994E-2</v>
      </c>
      <c r="F4" s="23">
        <v>-1.3898830445880721</v>
      </c>
      <c r="G4" s="22" t="s">
        <v>89</v>
      </c>
      <c r="H4" s="16" t="s">
        <v>115</v>
      </c>
      <c r="I4" s="20"/>
      <c r="J4" s="25"/>
      <c r="K4" s="19"/>
      <c r="M4" s="19"/>
      <c r="N4" s="19"/>
      <c r="O4" s="19"/>
      <c r="P4" s="19"/>
      <c r="Q4" s="19"/>
      <c r="R4" s="19"/>
      <c r="S4" s="19"/>
    </row>
    <row r="5" spans="1:19" ht="15" x14ac:dyDescent="0.25">
      <c r="A5" s="16" t="s">
        <v>65</v>
      </c>
      <c r="B5" s="16" t="s">
        <v>116</v>
      </c>
      <c r="C5" s="8" t="s">
        <v>203</v>
      </c>
      <c r="E5" s="24">
        <f t="shared" si="0"/>
        <v>1.554299999999999E-5</v>
      </c>
      <c r="F5" s="23">
        <v>-4.8084651529932163</v>
      </c>
      <c r="G5" s="22" t="s">
        <v>89</v>
      </c>
      <c r="H5" s="16" t="s">
        <v>116</v>
      </c>
      <c r="I5" s="20"/>
      <c r="J5" s="25"/>
      <c r="K5" s="19"/>
      <c r="M5" s="19"/>
      <c r="N5" s="19"/>
      <c r="O5" s="19"/>
      <c r="P5" s="19"/>
      <c r="Q5" s="19"/>
      <c r="R5" s="19"/>
      <c r="S5" s="19"/>
    </row>
    <row r="6" spans="1:19" ht="15" x14ac:dyDescent="0.25">
      <c r="A6" s="16" t="s">
        <v>66</v>
      </c>
      <c r="B6" s="16" t="s">
        <v>117</v>
      </c>
      <c r="C6" s="8" t="s">
        <v>157</v>
      </c>
      <c r="E6" s="24">
        <f t="shared" si="0"/>
        <v>5.1747299999999989E-3</v>
      </c>
      <c r="F6" s="23">
        <v>-2.2861123053046994</v>
      </c>
      <c r="G6" s="22" t="s">
        <v>89</v>
      </c>
      <c r="H6" s="16" t="s">
        <v>117</v>
      </c>
      <c r="I6" s="20"/>
      <c r="J6" s="25"/>
      <c r="K6" s="19"/>
      <c r="M6" s="19"/>
      <c r="N6" s="19"/>
      <c r="O6" s="19"/>
      <c r="P6" s="19"/>
      <c r="Q6" s="19"/>
      <c r="R6" s="19"/>
      <c r="S6" s="19"/>
    </row>
    <row r="7" spans="1:19" ht="12.75" customHeight="1" x14ac:dyDescent="0.25">
      <c r="A7" s="16" t="s">
        <v>67</v>
      </c>
      <c r="B7" s="16" t="s">
        <v>118</v>
      </c>
      <c r="C7" s="8" t="s">
        <v>157</v>
      </c>
      <c r="E7" s="24">
        <f t="shared" si="0"/>
        <v>3.0568399999999982E-2</v>
      </c>
      <c r="F7" s="23">
        <v>-1.5147272923617776</v>
      </c>
      <c r="G7" s="22" t="s">
        <v>89</v>
      </c>
      <c r="H7" s="16" t="s">
        <v>118</v>
      </c>
      <c r="I7" s="20"/>
      <c r="J7" s="25"/>
      <c r="K7" s="19"/>
      <c r="M7" s="19"/>
      <c r="N7" s="19"/>
      <c r="O7" s="19"/>
      <c r="P7" s="19"/>
      <c r="Q7" s="19"/>
      <c r="R7" s="19"/>
      <c r="S7" s="19"/>
    </row>
    <row r="8" spans="1:19" ht="15" x14ac:dyDescent="0.25">
      <c r="A8" s="16" t="s">
        <v>68</v>
      </c>
      <c r="B8" s="7" t="s">
        <v>119</v>
      </c>
      <c r="C8" s="8" t="s">
        <v>157</v>
      </c>
      <c r="E8" s="24">
        <f t="shared" si="0"/>
        <v>9.97194E-2</v>
      </c>
      <c r="F8" s="7">
        <v>-1.0012203432596507</v>
      </c>
      <c r="G8" s="22" t="s">
        <v>89</v>
      </c>
      <c r="H8" s="7" t="s">
        <v>119</v>
      </c>
      <c r="I8" s="20"/>
      <c r="J8" s="25"/>
      <c r="K8" s="19"/>
      <c r="M8" s="19"/>
      <c r="N8" s="19"/>
      <c r="O8" s="19"/>
      <c r="P8" s="19"/>
      <c r="Q8" s="19"/>
      <c r="R8" s="19"/>
      <c r="S8" s="19"/>
    </row>
    <row r="9" spans="1:19" ht="15" x14ac:dyDescent="0.25">
      <c r="A9" s="16" t="s">
        <v>69</v>
      </c>
      <c r="B9" s="16" t="s">
        <v>120</v>
      </c>
      <c r="C9" s="8" t="s">
        <v>203</v>
      </c>
      <c r="E9" s="24">
        <f t="shared" si="0"/>
        <v>2.1018899999999995E-6</v>
      </c>
      <c r="F9" s="23">
        <v>-5.6773900160161705</v>
      </c>
      <c r="G9" s="22" t="s">
        <v>89</v>
      </c>
      <c r="H9" s="16" t="s">
        <v>120</v>
      </c>
      <c r="I9" s="20"/>
      <c r="J9" s="25"/>
      <c r="K9" s="19"/>
      <c r="M9" s="19"/>
      <c r="N9" s="19"/>
      <c r="O9" s="19"/>
      <c r="P9" s="19"/>
      <c r="Q9" s="19"/>
      <c r="R9" s="19"/>
      <c r="S9" s="19"/>
    </row>
    <row r="10" spans="1:19" ht="15" x14ac:dyDescent="0.25">
      <c r="A10" s="16" t="s">
        <v>70</v>
      </c>
      <c r="B10" s="16" t="s">
        <v>121</v>
      </c>
      <c r="C10" s="8" t="s">
        <v>157</v>
      </c>
      <c r="E10" s="24">
        <f t="shared" si="0"/>
        <v>5.1793999999999895E-15</v>
      </c>
      <c r="F10" s="23">
        <v>-14.285720547548516</v>
      </c>
      <c r="G10" s="22" t="s">
        <v>89</v>
      </c>
      <c r="H10" s="16" t="s">
        <v>121</v>
      </c>
      <c r="I10" s="20"/>
      <c r="J10" s="25"/>
      <c r="K10" s="19"/>
      <c r="M10" s="19"/>
      <c r="N10" s="19"/>
      <c r="O10" s="19"/>
      <c r="P10" s="19"/>
      <c r="Q10" s="19"/>
      <c r="R10" s="19"/>
      <c r="S10" s="19"/>
    </row>
    <row r="11" spans="1:19" ht="15" x14ac:dyDescent="0.25">
      <c r="A11" s="16" t="s">
        <v>126</v>
      </c>
      <c r="B11" s="16" t="s">
        <v>122</v>
      </c>
      <c r="C11" s="8" t="s">
        <v>157</v>
      </c>
      <c r="E11" s="24">
        <f t="shared" si="0"/>
        <v>1.2149799999999985E-3</v>
      </c>
      <c r="F11" s="23">
        <v>-2.9154308710048689</v>
      </c>
      <c r="G11" s="22" t="s">
        <v>89</v>
      </c>
      <c r="H11" s="16" t="s">
        <v>122</v>
      </c>
      <c r="I11" s="20"/>
      <c r="J11" s="25"/>
      <c r="K11" s="19"/>
      <c r="M11" s="19"/>
      <c r="N11" s="19"/>
      <c r="O11" s="19"/>
      <c r="P11" s="19"/>
      <c r="Q11" s="19"/>
      <c r="R11" s="19"/>
      <c r="S11" s="19"/>
    </row>
    <row r="12" spans="1:19" ht="15" x14ac:dyDescent="0.25">
      <c r="A12" s="16" t="s">
        <v>127</v>
      </c>
      <c r="B12" s="7" t="s">
        <v>123</v>
      </c>
      <c r="C12" s="8" t="s">
        <v>157</v>
      </c>
      <c r="E12" s="24">
        <f t="shared" si="0"/>
        <v>3.2796199999999991E-2</v>
      </c>
      <c r="F12" s="23">
        <v>-1.4841764738077223</v>
      </c>
      <c r="G12" s="22" t="s">
        <v>89</v>
      </c>
      <c r="H12" s="7" t="s">
        <v>123</v>
      </c>
      <c r="I12" s="20"/>
      <c r="J12" s="25"/>
      <c r="K12" s="19"/>
      <c r="M12" s="19"/>
      <c r="N12" s="19"/>
      <c r="O12" s="19"/>
      <c r="P12" s="19"/>
      <c r="Q12" s="19"/>
      <c r="R12" s="19"/>
      <c r="S12" s="19"/>
    </row>
    <row r="13" spans="1:19" ht="15" x14ac:dyDescent="0.25">
      <c r="A13" s="16" t="s">
        <v>128</v>
      </c>
      <c r="B13" s="16" t="s">
        <v>124</v>
      </c>
      <c r="C13" s="8" t="s">
        <v>157</v>
      </c>
      <c r="E13" s="24">
        <f>10^F13</f>
        <v>1.1310199999999989E-3</v>
      </c>
      <c r="F13" s="23">
        <v>-2.9465297153107599</v>
      </c>
      <c r="G13" s="22" t="s">
        <v>89</v>
      </c>
      <c r="H13" s="16" t="s">
        <v>124</v>
      </c>
      <c r="I13" s="20"/>
      <c r="J13" s="25"/>
      <c r="K13" s="19"/>
      <c r="M13" s="19"/>
      <c r="N13" s="19"/>
      <c r="O13" s="19"/>
      <c r="P13" s="19"/>
      <c r="Q13" s="19"/>
      <c r="R13" s="19"/>
      <c r="S13" s="19"/>
    </row>
    <row r="14" spans="1:19" ht="15" x14ac:dyDescent="0.25">
      <c r="A14" s="16" t="s">
        <v>129</v>
      </c>
      <c r="B14" s="16" t="s">
        <v>125</v>
      </c>
      <c r="C14" s="8" t="s">
        <v>157</v>
      </c>
      <c r="D14" s="8"/>
      <c r="E14" s="24">
        <f t="shared" si="0"/>
        <v>1.9239099999999992E-2</v>
      </c>
      <c r="F14" s="23">
        <v>-1.7158152480038114</v>
      </c>
      <c r="G14" s="22" t="s">
        <v>89</v>
      </c>
      <c r="H14" s="16" t="s">
        <v>190</v>
      </c>
      <c r="I14" s="20"/>
      <c r="J14" s="25"/>
      <c r="K14" s="19"/>
      <c r="M14" s="19"/>
      <c r="N14" s="19"/>
      <c r="O14" s="19"/>
      <c r="P14" s="19"/>
      <c r="Q14" s="19"/>
      <c r="R14" s="19"/>
      <c r="S14" s="19"/>
    </row>
    <row r="15" spans="1:19" ht="15" x14ac:dyDescent="0.25">
      <c r="A15" s="16" t="s">
        <v>139</v>
      </c>
      <c r="B15" s="16" t="s">
        <v>137</v>
      </c>
      <c r="C15" s="8" t="s">
        <v>157</v>
      </c>
      <c r="E15" s="24">
        <f t="shared" si="0"/>
        <v>1.0638599999999987E-4</v>
      </c>
      <c r="F15" s="7">
        <v>-3.9731155198115515</v>
      </c>
      <c r="G15" s="22" t="s">
        <v>89</v>
      </c>
      <c r="H15" s="16" t="s">
        <v>191</v>
      </c>
      <c r="I15" s="20"/>
      <c r="J15" s="25"/>
      <c r="K15" s="19"/>
      <c r="M15" s="19"/>
      <c r="N15" s="19"/>
      <c r="O15" s="19"/>
      <c r="P15" s="19"/>
      <c r="Q15" s="19"/>
      <c r="R15" s="19"/>
      <c r="S15" s="19"/>
    </row>
    <row r="16" spans="1:19" ht="15" x14ac:dyDescent="0.25">
      <c r="A16" s="16" t="s">
        <v>140</v>
      </c>
      <c r="B16" s="16" t="s">
        <v>138</v>
      </c>
      <c r="C16" s="8" t="s">
        <v>157</v>
      </c>
      <c r="E16" s="24">
        <f t="shared" si="0"/>
        <v>1.0638599999999987E-4</v>
      </c>
      <c r="F16" s="7">
        <v>-3.9731155198115515</v>
      </c>
      <c r="G16" s="22" t="s">
        <v>89</v>
      </c>
      <c r="H16" s="16" t="s">
        <v>192</v>
      </c>
      <c r="I16" s="20"/>
      <c r="J16" s="25"/>
      <c r="K16" s="19"/>
    </row>
    <row r="17" spans="1:19" ht="15" x14ac:dyDescent="0.25">
      <c r="H17" s="16"/>
      <c r="M17" s="19"/>
      <c r="N17" s="19"/>
      <c r="O17" s="19"/>
      <c r="P17" s="19"/>
      <c r="Q17" s="19"/>
      <c r="R17" s="19"/>
      <c r="S17" s="19"/>
    </row>
    <row r="18" spans="1:19" ht="15" x14ac:dyDescent="0.25">
      <c r="H18" s="22"/>
      <c r="I18" s="20"/>
      <c r="J18" s="25"/>
      <c r="K18" s="19"/>
      <c r="L18" s="19"/>
      <c r="M18" s="19"/>
      <c r="N18" s="19"/>
      <c r="O18" s="19"/>
      <c r="P18" s="19"/>
      <c r="Q18" s="19"/>
      <c r="R18" s="19"/>
      <c r="S18" s="19"/>
    </row>
    <row r="19" spans="1:19" ht="15" x14ac:dyDescent="0.25">
      <c r="H19" s="22"/>
      <c r="I19" s="20"/>
      <c r="J19" s="25"/>
      <c r="K19" s="19"/>
      <c r="L19" s="19"/>
      <c r="M19" s="19"/>
      <c r="N19" s="19"/>
      <c r="O19" s="19"/>
      <c r="P19" s="19"/>
      <c r="Q19" s="19"/>
      <c r="R19" s="19"/>
      <c r="S19" s="19"/>
    </row>
    <row r="20" spans="1:19" ht="15" x14ac:dyDescent="0.25">
      <c r="H20" s="22"/>
      <c r="I20" s="20"/>
      <c r="J20" s="25"/>
      <c r="K20" s="19"/>
      <c r="L20" s="19"/>
      <c r="M20" s="19"/>
      <c r="N20" s="19"/>
      <c r="O20" s="19"/>
      <c r="P20" s="19"/>
      <c r="Q20" s="19"/>
      <c r="R20" s="19"/>
      <c r="S20" s="19"/>
    </row>
    <row r="21" spans="1:19" ht="15" x14ac:dyDescent="0.25">
      <c r="H21" s="22"/>
      <c r="I21" s="20"/>
      <c r="J21" s="25"/>
      <c r="K21" s="19"/>
      <c r="L21" s="19"/>
      <c r="M21" s="19"/>
      <c r="N21" s="19"/>
      <c r="O21" s="19"/>
      <c r="P21" s="19"/>
      <c r="Q21" s="19"/>
      <c r="R21" s="19"/>
      <c r="S21" s="19"/>
    </row>
    <row r="22" spans="1:19" ht="15" x14ac:dyDescent="0.25">
      <c r="H22" s="22"/>
      <c r="I22" s="20"/>
      <c r="J22" s="25"/>
      <c r="K22" s="19"/>
      <c r="L22" s="19"/>
      <c r="M22" s="19"/>
      <c r="N22" s="19"/>
      <c r="O22" s="19"/>
      <c r="P22" s="19"/>
      <c r="Q22" s="19"/>
      <c r="R22" s="19"/>
      <c r="S22" s="19"/>
    </row>
    <row r="23" spans="1:19" ht="15" x14ac:dyDescent="0.25">
      <c r="A23" s="16"/>
      <c r="B23" s="16"/>
      <c r="D23" s="23"/>
      <c r="F23" s="23"/>
      <c r="G23" s="16"/>
      <c r="H23" s="22"/>
      <c r="I23" s="20"/>
      <c r="J23" s="25"/>
      <c r="K23" s="19"/>
      <c r="L23" s="19"/>
      <c r="M23" s="19"/>
      <c r="N23" s="19"/>
      <c r="O23" s="19"/>
      <c r="P23" s="19"/>
      <c r="Q23" s="19"/>
      <c r="R23" s="19"/>
      <c r="S23" s="19"/>
    </row>
    <row r="24" spans="1:19" ht="15" x14ac:dyDescent="0.25">
      <c r="B24" s="16"/>
    </row>
    <row r="33" spans="6:6" ht="15" x14ac:dyDescent="0.25">
      <c r="F33" s="16"/>
    </row>
    <row r="34" spans="6:6" ht="15" x14ac:dyDescent="0.25">
      <c r="F34" s="16"/>
    </row>
    <row r="35" spans="6:6" ht="15" x14ac:dyDescent="0.25">
      <c r="F35" s="16"/>
    </row>
  </sheetData>
  <phoneticPr fontId="7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8"/>
  <sheetViews>
    <sheetView zoomScaleNormal="100" workbookViewId="0">
      <pane xSplit="1" ySplit="2" topLeftCell="B3" activePane="bottomRight" state="frozen"/>
      <selection pane="topRight" activeCell="D1" sqref="D1"/>
      <selection pane="bottomLeft" activeCell="A3" sqref="A3"/>
      <selection pane="bottomRight" activeCell="B1" sqref="B1"/>
    </sheetView>
  </sheetViews>
  <sheetFormatPr defaultColWidth="9.140625" defaultRowHeight="15" x14ac:dyDescent="0.25"/>
  <cols>
    <col min="1" max="1" width="7.42578125" style="22" bestFit="1" customWidth="1"/>
    <col min="2" max="2" width="16.42578125" style="22" customWidth="1"/>
    <col min="3" max="3" width="11.42578125" style="22" bestFit="1" customWidth="1"/>
    <col min="4" max="4" width="11.28515625" style="22" bestFit="1" customWidth="1"/>
    <col min="5" max="5" width="25" style="22" bestFit="1" customWidth="1"/>
    <col min="6" max="6" width="14.7109375" style="22" bestFit="1" customWidth="1"/>
    <col min="7" max="7" width="9.28515625" style="22" bestFit="1" customWidth="1"/>
    <col min="8" max="8" width="20.85546875" style="22" bestFit="1" customWidth="1"/>
    <col min="9" max="9" width="9.140625" style="22" bestFit="1" customWidth="1"/>
    <col min="10" max="10" width="30.85546875" style="22" bestFit="1" customWidth="1"/>
    <col min="11" max="11" width="12.85546875" style="22"/>
    <col min="12" max="1025" width="13.42578125" style="22"/>
    <col min="1026" max="16384" width="9.140625" style="22"/>
  </cols>
  <sheetData>
    <row r="1" spans="1:32" x14ac:dyDescent="0.25">
      <c r="A1" s="28" t="s">
        <v>0</v>
      </c>
      <c r="B1" s="28" t="s">
        <v>459</v>
      </c>
      <c r="C1" s="28"/>
      <c r="D1" s="28"/>
      <c r="E1" s="28"/>
      <c r="G1" s="28"/>
      <c r="H1" s="28"/>
      <c r="I1" s="28"/>
      <c r="J1" s="28"/>
      <c r="K1" s="28"/>
      <c r="L1" s="28"/>
      <c r="N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</row>
    <row r="2" spans="1:32" x14ac:dyDescent="0.25">
      <c r="A2" s="28" t="s">
        <v>1</v>
      </c>
      <c r="B2" s="28" t="s">
        <v>2</v>
      </c>
      <c r="C2" s="28" t="s">
        <v>29</v>
      </c>
      <c r="D2" s="28" t="s">
        <v>32</v>
      </c>
      <c r="E2" s="28" t="s">
        <v>33</v>
      </c>
      <c r="F2" s="22" t="s">
        <v>3</v>
      </c>
      <c r="G2" s="28" t="s">
        <v>28</v>
      </c>
      <c r="H2" s="28" t="s">
        <v>6</v>
      </c>
      <c r="I2" s="16" t="s">
        <v>5</v>
      </c>
      <c r="J2" s="28" t="s">
        <v>4</v>
      </c>
      <c r="L2" s="28"/>
      <c r="N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</row>
    <row r="3" spans="1:32" x14ac:dyDescent="0.25">
      <c r="A3" s="28" t="s">
        <v>34</v>
      </c>
      <c r="B3" s="22" t="s">
        <v>130</v>
      </c>
      <c r="C3" s="22" t="s">
        <v>134</v>
      </c>
      <c r="D3" s="28" t="str">
        <f>_xlfn.CONCAT("SD_",A3)</f>
        <v>SD_Y0</v>
      </c>
      <c r="E3" s="28" t="s">
        <v>35</v>
      </c>
      <c r="F3" s="27" t="s">
        <v>207</v>
      </c>
      <c r="G3" s="22" t="s">
        <v>36</v>
      </c>
      <c r="H3" s="22" t="str">
        <f ca="1">IFERROR(__xludf.dummyfunction("""\ce{["" &amp; REGEXREPLACE(B3,""_"",""_{\\text{"") &amp; ""}}]}"""),"\ce{[Total_{\text{C}}]}")</f>
        <v>\ce{[Total_{\text{C}}]}</v>
      </c>
      <c r="I3" s="22" t="s">
        <v>89</v>
      </c>
      <c r="J3" s="8" t="s">
        <v>193</v>
      </c>
      <c r="L3" s="28"/>
      <c r="N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</row>
    <row r="4" spans="1:32" x14ac:dyDescent="0.25">
      <c r="A4" s="28" t="s">
        <v>37</v>
      </c>
      <c r="B4" s="22" t="s">
        <v>131</v>
      </c>
      <c r="C4" s="22" t="s">
        <v>135</v>
      </c>
      <c r="D4" s="28" t="str">
        <f t="shared" ref="D4:D16" si="0">_xlfn.CONCAT("SD_",A4)</f>
        <v>SD_Y1</v>
      </c>
      <c r="E4" s="28" t="s">
        <v>35</v>
      </c>
      <c r="F4" s="27" t="s">
        <v>207</v>
      </c>
      <c r="G4" s="22" t="s">
        <v>36</v>
      </c>
      <c r="H4" s="22" t="str">
        <f ca="1">IFERROR(__xludf.dummyfunction("""\ce{["" &amp; REGEXREPLACE(B3,""_"",""_{\\text{"") &amp; ""}}]}"""),"\ce{[Total_{\text{C}}]}")</f>
        <v>\ce{[Total_{\text{C}}]}</v>
      </c>
      <c r="I4" s="22" t="s">
        <v>89</v>
      </c>
      <c r="J4" s="8" t="s">
        <v>194</v>
      </c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</row>
    <row r="5" spans="1:32" x14ac:dyDescent="0.25">
      <c r="A5" s="28" t="s">
        <v>133</v>
      </c>
      <c r="B5" s="22" t="s">
        <v>132</v>
      </c>
      <c r="C5" s="22" t="s">
        <v>136</v>
      </c>
      <c r="D5" s="28" t="str">
        <f t="shared" si="0"/>
        <v>SD_Y2</v>
      </c>
      <c r="E5" s="28" t="s">
        <v>35</v>
      </c>
      <c r="F5" s="27" t="s">
        <v>207</v>
      </c>
      <c r="G5" s="22" t="s">
        <v>36</v>
      </c>
      <c r="H5" s="22" t="str">
        <f ca="1">IFERROR(__xludf.dummyfunction("""\ce{["" &amp; REGEXREPLACE(B3,""_"",""_{\\text{"") &amp; ""}}]}"""),"\ce{[Total_{\text{C}}]}")</f>
        <v>\ce{[Total_{\text{C}}]}</v>
      </c>
      <c r="I5" s="22" t="s">
        <v>89</v>
      </c>
      <c r="J5" s="8" t="s">
        <v>195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</row>
    <row r="6" spans="1:32" x14ac:dyDescent="0.25">
      <c r="A6" s="28" t="s">
        <v>169</v>
      </c>
      <c r="B6" s="22" t="s">
        <v>160</v>
      </c>
      <c r="D6" s="28" t="str">
        <f t="shared" si="0"/>
        <v>SD_Y3</v>
      </c>
      <c r="E6" s="28" t="s">
        <v>35</v>
      </c>
      <c r="F6" s="27" t="s">
        <v>207</v>
      </c>
      <c r="G6" s="22" t="s">
        <v>36</v>
      </c>
      <c r="H6" s="22" t="str">
        <f ca="1">IFERROR(__xludf.dummyfunction("""\ce{["" &amp; REGEXREPLACE(B3,""_"",""_{\\text{"") &amp; ""}}]}"""),"\ce{[Total_{\text{C}}]}")</f>
        <v>\ce{[Total_{\text{C}}]}</v>
      </c>
      <c r="I6" s="22" t="s">
        <v>89</v>
      </c>
      <c r="J6" s="22" t="s">
        <v>77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</row>
    <row r="7" spans="1:32" x14ac:dyDescent="0.25">
      <c r="A7" s="28" t="s">
        <v>170</v>
      </c>
      <c r="B7" s="22" t="s">
        <v>159</v>
      </c>
      <c r="D7" s="28" t="str">
        <f t="shared" si="0"/>
        <v>SD_Y4</v>
      </c>
      <c r="E7" s="28" t="s">
        <v>35</v>
      </c>
      <c r="F7" s="27" t="s">
        <v>207</v>
      </c>
      <c r="G7" s="22" t="s">
        <v>36</v>
      </c>
      <c r="H7" s="22" t="str">
        <f ca="1">IFERROR(__xludf.dummyfunction("""\ce{["" &amp; REGEXREPLACE(B3,""_"",""_{\\text{"") &amp; ""}}]}"""),"\ce{[Total_{\text{C}}]}")</f>
        <v>\ce{[Total_{\text{C}}]}</v>
      </c>
      <c r="I7" s="22" t="s">
        <v>89</v>
      </c>
      <c r="J7" s="22" t="s">
        <v>78</v>
      </c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</row>
    <row r="8" spans="1:32" x14ac:dyDescent="0.25">
      <c r="A8" s="28" t="s">
        <v>171</v>
      </c>
      <c r="B8" s="22" t="s">
        <v>161</v>
      </c>
      <c r="D8" s="28" t="str">
        <f t="shared" si="0"/>
        <v>SD_Y5</v>
      </c>
      <c r="E8" s="28" t="s">
        <v>35</v>
      </c>
      <c r="F8" s="27" t="s">
        <v>207</v>
      </c>
      <c r="G8" s="22" t="s">
        <v>36</v>
      </c>
      <c r="H8" s="22" t="str">
        <f ca="1">IFERROR(__xludf.dummyfunction("""\ce{["" &amp; REGEXREPLACE(B3,""_"",""_{\\text{"") &amp; ""}}]}"""),"\ce{[Total_{\text{C}}]}")</f>
        <v>\ce{[Total_{\text{C}}]}</v>
      </c>
      <c r="I8" s="22" t="s">
        <v>89</v>
      </c>
      <c r="J8" s="22" t="s">
        <v>79</v>
      </c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 x14ac:dyDescent="0.25">
      <c r="A9" s="28" t="s">
        <v>172</v>
      </c>
      <c r="B9" s="22" t="s">
        <v>162</v>
      </c>
      <c r="D9" s="28" t="str">
        <f t="shared" si="0"/>
        <v>SD_Y6</v>
      </c>
      <c r="E9" s="28" t="s">
        <v>35</v>
      </c>
      <c r="F9" s="27" t="s">
        <v>207</v>
      </c>
      <c r="G9" s="22" t="s">
        <v>36</v>
      </c>
      <c r="H9" s="22" t="str">
        <f ca="1">IFERROR(__xludf.dummyfunction("""\ce{["" &amp; REGEXREPLACE(B3,""_"",""_{\\text{"") &amp; ""}}]}"""),"\ce{[Total_{\text{C}}]}")</f>
        <v>\ce{[Total_{\text{C}}]}</v>
      </c>
      <c r="I9" s="22" t="s">
        <v>89</v>
      </c>
      <c r="J9" s="22" t="s">
        <v>80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 x14ac:dyDescent="0.25">
      <c r="A10" s="28" t="s">
        <v>173</v>
      </c>
      <c r="B10" s="22" t="s">
        <v>163</v>
      </c>
      <c r="D10" s="28" t="str">
        <f t="shared" si="0"/>
        <v>SD_Y7</v>
      </c>
      <c r="E10" s="28" t="s">
        <v>35</v>
      </c>
      <c r="F10" s="27" t="s">
        <v>207</v>
      </c>
      <c r="G10" s="22" t="s">
        <v>36</v>
      </c>
      <c r="H10" s="22" t="str">
        <f ca="1">IFERROR(__xludf.dummyfunction("""\ce{["" &amp; REGEXREPLACE(B3,""_"",""_{\\text{"") &amp; ""}}]}"""),"\ce{[Total_{\text{C}}]}")</f>
        <v>\ce{[Total_{\text{C}}]}</v>
      </c>
      <c r="I10" s="22" t="s">
        <v>89</v>
      </c>
      <c r="J10" s="22" t="s">
        <v>81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 x14ac:dyDescent="0.25">
      <c r="A11" s="28" t="s">
        <v>174</v>
      </c>
      <c r="B11" s="22" t="s">
        <v>164</v>
      </c>
      <c r="D11" s="28" t="str">
        <f t="shared" si="0"/>
        <v>SD_Y8</v>
      </c>
      <c r="E11" s="28" t="s">
        <v>35</v>
      </c>
      <c r="F11" s="27" t="s">
        <v>207</v>
      </c>
      <c r="G11" s="22" t="s">
        <v>36</v>
      </c>
      <c r="H11" s="22" t="str">
        <f ca="1">IFERROR(__xludf.dummyfunction("""\ce{["" &amp; REGEXREPLACE(B3,""_"",""_{\\text{"") &amp; ""}}]}"""),"\ce{[Total_{\text{C}}]}")</f>
        <v>\ce{[Total_{\text{C}}]}</v>
      </c>
      <c r="I11" s="22" t="s">
        <v>89</v>
      </c>
      <c r="J11" s="22" t="s">
        <v>82</v>
      </c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</row>
    <row r="12" spans="1:32" x14ac:dyDescent="0.25">
      <c r="A12" s="28" t="s">
        <v>175</v>
      </c>
      <c r="B12" s="22" t="s">
        <v>165</v>
      </c>
      <c r="D12" s="28" t="str">
        <f t="shared" si="0"/>
        <v>SD_Y9</v>
      </c>
      <c r="E12" s="28" t="s">
        <v>35</v>
      </c>
      <c r="F12" s="27" t="s">
        <v>207</v>
      </c>
      <c r="G12" s="22" t="s">
        <v>36</v>
      </c>
      <c r="H12" s="22" t="str">
        <f ca="1">IFERROR(__xludf.dummyfunction("""\ce{["" &amp; REGEXREPLACE(B3,""_"",""_{\\text{"") &amp; ""}}]}"""),"\ce{[Total_{\text{C}}]}")</f>
        <v>\ce{[Total_{\text{C}}]}</v>
      </c>
      <c r="I12" s="22" t="s">
        <v>89</v>
      </c>
      <c r="J12" s="22" t="s">
        <v>83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</row>
    <row r="13" spans="1:32" x14ac:dyDescent="0.25">
      <c r="A13" s="28" t="s">
        <v>176</v>
      </c>
      <c r="B13" s="22" t="s">
        <v>166</v>
      </c>
      <c r="D13" s="28" t="str">
        <f t="shared" si="0"/>
        <v>SD_Y10</v>
      </c>
      <c r="E13" s="28" t="s">
        <v>35</v>
      </c>
      <c r="F13" s="27" t="s">
        <v>207</v>
      </c>
      <c r="G13" s="22" t="s">
        <v>36</v>
      </c>
      <c r="H13" s="22" t="str">
        <f ca="1">IFERROR(__xludf.dummyfunction("""\ce{["" &amp; REGEXREPLACE(B3,""_"",""_{\\text{"") &amp; ""}}]}"""),"\ce{[Total_{\text{C}}]}")</f>
        <v>\ce{[Total_{\text{C}}]}</v>
      </c>
      <c r="I13" s="22" t="s">
        <v>89</v>
      </c>
      <c r="J13" s="22" t="s">
        <v>84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</row>
    <row r="14" spans="1:32" x14ac:dyDescent="0.25">
      <c r="A14" s="28" t="s">
        <v>177</v>
      </c>
      <c r="B14" s="22" t="s">
        <v>167</v>
      </c>
      <c r="D14" s="28" t="str">
        <f t="shared" si="0"/>
        <v>SD_Y11</v>
      </c>
      <c r="E14" s="28" t="s">
        <v>35</v>
      </c>
      <c r="F14" s="27" t="s">
        <v>207</v>
      </c>
      <c r="G14" s="22" t="s">
        <v>36</v>
      </c>
      <c r="H14" s="22" t="str">
        <f ca="1">IFERROR(__xludf.dummyfunction("""\ce{["" &amp; REGEXREPLACE(B3,""_"",""_{\\text{"") &amp; ""}}]}"""),"\ce{[Total_{\text{C}}]}")</f>
        <v>\ce{[Total_{\text{C}}]}</v>
      </c>
      <c r="I14" s="22" t="s">
        <v>89</v>
      </c>
      <c r="J14" s="22" t="s">
        <v>85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</row>
    <row r="15" spans="1:32" x14ac:dyDescent="0.25">
      <c r="A15" s="28" t="s">
        <v>178</v>
      </c>
      <c r="B15" s="22" t="s">
        <v>168</v>
      </c>
      <c r="D15" s="28" t="str">
        <f t="shared" si="0"/>
        <v>SD_Y12</v>
      </c>
      <c r="E15" s="28" t="s">
        <v>35</v>
      </c>
      <c r="F15" s="27" t="s">
        <v>207</v>
      </c>
      <c r="G15" s="22" t="s">
        <v>36</v>
      </c>
      <c r="H15" s="22" t="str">
        <f ca="1">IFERROR(__xludf.dummyfunction("""\ce{["" &amp; REGEXREPLACE(B3,""_"",""_{\\text{"") &amp; ""}}]}"""),"\ce{[Total_{\text{C}}]}")</f>
        <v>\ce{[Total_{\text{C}}]}</v>
      </c>
      <c r="I15" s="22" t="s">
        <v>89</v>
      </c>
      <c r="J15" s="22" t="s">
        <v>151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</row>
    <row r="16" spans="1:32" x14ac:dyDescent="0.25">
      <c r="A16" s="28" t="s">
        <v>188</v>
      </c>
      <c r="B16" s="10" t="s">
        <v>189</v>
      </c>
      <c r="D16" s="28" t="str">
        <f t="shared" si="0"/>
        <v>SD_Y13</v>
      </c>
      <c r="E16" s="28" t="s">
        <v>35</v>
      </c>
      <c r="F16" s="27" t="s">
        <v>207</v>
      </c>
      <c r="G16" s="22" t="s">
        <v>36</v>
      </c>
      <c r="H16" s="22" t="str">
        <f ca="1">IFERROR(__xludf.dummyfunction("""\ce{["" &amp; REGEXREPLACE(B3,""_"",""_{\\text{"") &amp; ""}}]}"""),"\ce{[Total_{\text{C}}]}")</f>
        <v>\ce{[Total_{\text{C}}]}</v>
      </c>
      <c r="I16" s="22" t="s">
        <v>89</v>
      </c>
      <c r="J16" s="10" t="s">
        <v>183</v>
      </c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 spans="1:32" x14ac:dyDescent="0.25">
      <c r="A17" s="28"/>
      <c r="D17" s="28"/>
      <c r="E17" s="28"/>
      <c r="F17" s="28"/>
      <c r="G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</row>
    <row r="18" spans="1:32" x14ac:dyDescent="0.25"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45"/>
  <sheetViews>
    <sheetView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B1" sqref="B1"/>
    </sheetView>
  </sheetViews>
  <sheetFormatPr defaultColWidth="9.140625" defaultRowHeight="15" x14ac:dyDescent="0.25"/>
  <cols>
    <col min="1" max="1" width="7.42578125" style="22" bestFit="1" customWidth="1"/>
    <col min="2" max="2" width="15.28515625" style="22" customWidth="1"/>
    <col min="3" max="3" width="11.5703125" style="22" bestFit="1" customWidth="1"/>
    <col min="4" max="4" width="12.28515625" style="22" bestFit="1" customWidth="1"/>
    <col min="5" max="5" width="12.42578125" style="22" bestFit="1" customWidth="1"/>
    <col min="6" max="6" width="7" style="22" bestFit="1" customWidth="1"/>
    <col min="7" max="7" width="8.7109375" style="22" bestFit="1" customWidth="1"/>
    <col min="8" max="8" width="11.7109375" style="22" bestFit="1" customWidth="1"/>
    <col min="9" max="9" width="9.28515625" style="22" bestFit="1" customWidth="1"/>
    <col min="10" max="10" width="9.28515625" style="22" customWidth="1"/>
    <col min="11" max="11" width="24" style="22" bestFit="1" customWidth="1"/>
    <col min="12" max="12" width="24.42578125" style="22" bestFit="1" customWidth="1"/>
    <col min="13" max="13" width="15" style="22" bestFit="1" customWidth="1"/>
    <col min="14" max="14" width="13.42578125" style="22" bestFit="1" customWidth="1"/>
    <col min="15" max="1024" width="13.42578125" style="22"/>
    <col min="1025" max="16384" width="9.140625" style="22"/>
  </cols>
  <sheetData>
    <row r="1" spans="1:26" x14ac:dyDescent="0.25">
      <c r="A1" s="28" t="s">
        <v>0</v>
      </c>
      <c r="B1" s="28" t="s">
        <v>460</v>
      </c>
      <c r="C1" s="28"/>
      <c r="D1" s="28"/>
      <c r="E1" s="29"/>
      <c r="F1" s="29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x14ac:dyDescent="0.25">
      <c r="A2" s="28" t="s">
        <v>1</v>
      </c>
      <c r="B2" s="28" t="s">
        <v>2</v>
      </c>
      <c r="C2" s="28" t="s">
        <v>39</v>
      </c>
      <c r="D2" s="28" t="s">
        <v>20</v>
      </c>
      <c r="E2" s="28" t="s">
        <v>40</v>
      </c>
      <c r="F2" s="28" t="s">
        <v>41</v>
      </c>
      <c r="G2" s="22" t="s">
        <v>71</v>
      </c>
      <c r="H2" s="22" t="s">
        <v>149</v>
      </c>
      <c r="I2" s="22" t="s">
        <v>150</v>
      </c>
      <c r="J2" s="22" t="s">
        <v>154</v>
      </c>
      <c r="K2" s="22" t="s">
        <v>187</v>
      </c>
      <c r="L2" s="28" t="s">
        <v>21</v>
      </c>
      <c r="M2" s="28" t="s">
        <v>42</v>
      </c>
      <c r="N2" s="30" t="s">
        <v>43</v>
      </c>
      <c r="O2" s="16" t="s">
        <v>52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x14ac:dyDescent="0.25">
      <c r="A3" s="28" t="s">
        <v>38</v>
      </c>
      <c r="B3" s="28" t="s">
        <v>63</v>
      </c>
      <c r="D3" s="28" t="s">
        <v>44</v>
      </c>
      <c r="E3" s="28" t="s">
        <v>181</v>
      </c>
      <c r="F3" s="28" t="s">
        <v>45</v>
      </c>
      <c r="G3" s="11">
        <v>68190.2</v>
      </c>
      <c r="H3" s="11">
        <v>4.3309E-2</v>
      </c>
      <c r="I3" s="11">
        <v>3.5431699999999999</v>
      </c>
      <c r="J3" s="11">
        <v>0</v>
      </c>
      <c r="K3" s="11">
        <v>68190.2</v>
      </c>
      <c r="L3" s="22" t="s">
        <v>90</v>
      </c>
      <c r="M3" s="28">
        <v>-120</v>
      </c>
      <c r="N3" s="28" t="b">
        <f>TRUE()</f>
        <v>1</v>
      </c>
      <c r="O3" s="28">
        <v>4000</v>
      </c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x14ac:dyDescent="0.25">
      <c r="A4" s="28" t="s">
        <v>73</v>
      </c>
      <c r="B4" s="28" t="s">
        <v>74</v>
      </c>
      <c r="D4" s="28" t="s">
        <v>44</v>
      </c>
      <c r="E4" s="28" t="s">
        <v>181</v>
      </c>
      <c r="F4" s="28" t="s">
        <v>45</v>
      </c>
      <c r="G4" s="11">
        <v>68190.2</v>
      </c>
      <c r="H4" s="11">
        <v>4.3309E-2</v>
      </c>
      <c r="I4" s="11">
        <v>3.5431699999999999</v>
      </c>
      <c r="J4" s="11">
        <v>0</v>
      </c>
      <c r="K4" s="11">
        <v>68190.2</v>
      </c>
      <c r="L4" s="22" t="s">
        <v>90</v>
      </c>
      <c r="M4" s="28">
        <v>-120</v>
      </c>
      <c r="N4" s="28" t="b">
        <f>TRUE()</f>
        <v>1</v>
      </c>
      <c r="O4" s="28">
        <v>4000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x14ac:dyDescent="0.25">
      <c r="A5" s="28" t="s">
        <v>75</v>
      </c>
      <c r="B5" s="28" t="s">
        <v>76</v>
      </c>
      <c r="D5" s="28" t="s">
        <v>44</v>
      </c>
      <c r="E5" s="28" t="s">
        <v>181</v>
      </c>
      <c r="F5" s="28" t="s">
        <v>45</v>
      </c>
      <c r="G5" s="11">
        <v>68190.2</v>
      </c>
      <c r="H5" s="11">
        <v>4.3309E-2</v>
      </c>
      <c r="I5" s="11">
        <v>3.5431699999999999</v>
      </c>
      <c r="J5" s="11">
        <v>0</v>
      </c>
      <c r="K5" s="11">
        <v>68190.2</v>
      </c>
      <c r="L5" s="22" t="s">
        <v>90</v>
      </c>
      <c r="M5" s="28">
        <v>-120</v>
      </c>
      <c r="N5" s="28" t="b">
        <f>TRUE()</f>
        <v>1</v>
      </c>
      <c r="O5" s="28">
        <v>4000</v>
      </c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x14ac:dyDescent="0.25">
      <c r="A6" s="28" t="s">
        <v>196</v>
      </c>
      <c r="B6" s="28" t="s">
        <v>197</v>
      </c>
      <c r="D6" s="28" t="s">
        <v>44</v>
      </c>
      <c r="E6" s="28" t="s">
        <v>181</v>
      </c>
      <c r="F6" s="28" t="s">
        <v>45</v>
      </c>
      <c r="G6" s="11">
        <v>68190.2</v>
      </c>
      <c r="H6" s="11">
        <v>4.3309E-2</v>
      </c>
      <c r="I6" s="11">
        <v>3.5431699999999999</v>
      </c>
      <c r="J6" s="11">
        <v>0</v>
      </c>
      <c r="K6" s="11">
        <v>68190.2</v>
      </c>
      <c r="L6" s="22" t="s">
        <v>90</v>
      </c>
      <c r="M6" s="28">
        <v>-120</v>
      </c>
      <c r="N6" s="28" t="b">
        <f>TRUE()</f>
        <v>1</v>
      </c>
      <c r="O6" s="28">
        <v>4000</v>
      </c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x14ac:dyDescent="0.25">
      <c r="A7" s="28" t="s">
        <v>199</v>
      </c>
      <c r="B7" s="28" t="s">
        <v>200</v>
      </c>
      <c r="D7" s="28" t="s">
        <v>44</v>
      </c>
      <c r="E7" s="28" t="s">
        <v>181</v>
      </c>
      <c r="F7" s="28" t="s">
        <v>45</v>
      </c>
      <c r="G7" s="11">
        <v>68190.2</v>
      </c>
      <c r="H7" s="11">
        <v>4.3309E-2</v>
      </c>
      <c r="I7" s="11">
        <v>3.5431699999999999</v>
      </c>
      <c r="J7" s="11">
        <v>0</v>
      </c>
      <c r="K7" s="11">
        <v>68190.2</v>
      </c>
      <c r="L7" s="22" t="s">
        <v>90</v>
      </c>
      <c r="M7" s="28">
        <v>-120</v>
      </c>
      <c r="N7" s="28" t="b">
        <f>TRUE()</f>
        <v>1</v>
      </c>
      <c r="O7" s="28">
        <v>4000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5">
      <c r="A8" s="28" t="s">
        <v>201</v>
      </c>
      <c r="B8" s="28" t="s">
        <v>202</v>
      </c>
      <c r="D8" s="28" t="s">
        <v>44</v>
      </c>
      <c r="E8" s="28" t="s">
        <v>198</v>
      </c>
      <c r="F8" s="28" t="s">
        <v>45</v>
      </c>
      <c r="G8" s="11">
        <v>68190.2</v>
      </c>
      <c r="H8" s="11">
        <v>4.3309E-2</v>
      </c>
      <c r="I8" s="11">
        <v>3.5431699999999999</v>
      </c>
      <c r="J8" s="11">
        <v>0</v>
      </c>
      <c r="K8" s="11">
        <v>68190.2</v>
      </c>
      <c r="L8" s="22" t="s">
        <v>90</v>
      </c>
      <c r="M8" s="28">
        <v>-120</v>
      </c>
      <c r="N8" s="28" t="b">
        <f>TRUE()</f>
        <v>1</v>
      </c>
      <c r="O8" s="28">
        <v>4000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x14ac:dyDescent="0.25">
      <c r="A9" s="28"/>
      <c r="B9" s="28"/>
      <c r="C9" s="28"/>
      <c r="D9" s="28"/>
      <c r="E9" s="28"/>
      <c r="F9" s="28"/>
      <c r="G9" s="11"/>
      <c r="H9" s="11"/>
      <c r="I9" s="11"/>
      <c r="J9" s="11"/>
      <c r="K9" s="11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x14ac:dyDescent="0.25">
      <c r="A10" s="28"/>
      <c r="B10" s="28"/>
      <c r="D10" s="28"/>
      <c r="E10" s="28"/>
      <c r="F10" s="28"/>
      <c r="G10" s="11"/>
      <c r="H10" s="11"/>
      <c r="I10" s="11"/>
      <c r="J10" s="11"/>
      <c r="K10" s="11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x14ac:dyDescent="0.25">
      <c r="A11" s="28"/>
      <c r="B11" s="28"/>
      <c r="D11" s="28"/>
      <c r="E11" s="28"/>
      <c r="F11" s="28"/>
      <c r="G11" s="11"/>
      <c r="H11" s="11"/>
      <c r="I11" s="11"/>
      <c r="J11" s="11"/>
      <c r="K11" s="11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x14ac:dyDescent="0.25">
      <c r="A12" s="28"/>
      <c r="B12" s="28"/>
      <c r="C12" s="28"/>
      <c r="D12" s="28"/>
      <c r="E12" s="28"/>
      <c r="F12" s="28"/>
      <c r="G12" s="11"/>
      <c r="H12" s="11"/>
      <c r="I12" s="11"/>
      <c r="J12" s="11"/>
      <c r="K12" s="11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x14ac:dyDescent="0.25">
      <c r="A13" s="28"/>
      <c r="B13" s="28"/>
      <c r="C13" s="28"/>
      <c r="D13" s="28"/>
      <c r="E13" s="28"/>
      <c r="F13" s="28"/>
      <c r="G13" s="11"/>
      <c r="H13" s="11"/>
      <c r="I13" s="11"/>
      <c r="J13" s="11"/>
      <c r="K13" s="11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x14ac:dyDescent="0.25">
      <c r="A14" s="28"/>
      <c r="B14" s="28"/>
      <c r="D14" s="28"/>
      <c r="E14" s="28"/>
      <c r="F14" s="28"/>
      <c r="G14" s="11"/>
      <c r="H14" s="11"/>
      <c r="I14" s="11"/>
      <c r="J14" s="11"/>
      <c r="K14" s="11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x14ac:dyDescent="0.25">
      <c r="A15" s="28"/>
      <c r="B15" s="28"/>
      <c r="D15" s="28"/>
      <c r="E15" s="28"/>
      <c r="F15" s="28"/>
      <c r="G15" s="11"/>
      <c r="H15" s="11"/>
      <c r="I15" s="11"/>
      <c r="J15" s="11"/>
      <c r="K15" s="11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x14ac:dyDescent="0.25">
      <c r="A16" s="28"/>
      <c r="B16" s="28"/>
      <c r="D16" s="28"/>
      <c r="E16" s="28"/>
      <c r="F16" s="28"/>
      <c r="G16" s="11"/>
      <c r="H16" s="11"/>
      <c r="I16" s="11"/>
      <c r="J16" s="11"/>
      <c r="K16" s="11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x14ac:dyDescent="0.25">
      <c r="A17" s="28"/>
      <c r="B17" s="28"/>
      <c r="D17" s="28"/>
      <c r="E17" s="28"/>
      <c r="F17" s="28"/>
      <c r="G17" s="11"/>
      <c r="H17" s="11"/>
      <c r="I17" s="11"/>
      <c r="J17" s="11"/>
      <c r="K17" s="11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x14ac:dyDescent="0.25">
      <c r="A18" s="28"/>
      <c r="B18" s="28"/>
      <c r="C18" s="28"/>
      <c r="D18" s="28"/>
      <c r="E18" s="28"/>
      <c r="F18" s="28"/>
      <c r="G18" s="11"/>
      <c r="H18" s="11"/>
      <c r="I18" s="11"/>
      <c r="J18" s="11"/>
      <c r="K18" s="11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x14ac:dyDescent="0.25">
      <c r="A19" s="28"/>
      <c r="B19" s="28"/>
      <c r="D19" s="28"/>
      <c r="E19" s="28"/>
      <c r="F19" s="28"/>
      <c r="G19" s="11"/>
      <c r="H19" s="11"/>
      <c r="I19" s="11"/>
      <c r="J19" s="11"/>
      <c r="K19" s="11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x14ac:dyDescent="0.25">
      <c r="A20" s="28"/>
      <c r="B20" s="28"/>
      <c r="C20" s="28"/>
      <c r="D20" s="28"/>
      <c r="E20" s="28"/>
      <c r="F20" s="28"/>
      <c r="G20" s="11"/>
      <c r="H20" s="11"/>
      <c r="I20" s="11"/>
      <c r="J20" s="11"/>
      <c r="K20" s="11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x14ac:dyDescent="0.25">
      <c r="A21" s="28"/>
      <c r="B21" s="28"/>
      <c r="C21" s="28"/>
      <c r="D21" s="28"/>
      <c r="E21" s="28"/>
      <c r="F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21" customHeight="1" x14ac:dyDescent="0.25">
      <c r="A22" s="28"/>
      <c r="B22" s="28"/>
      <c r="C22" s="28"/>
      <c r="D22" s="28"/>
      <c r="E22" s="28"/>
      <c r="F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x14ac:dyDescent="0.25">
      <c r="A23" s="28"/>
      <c r="B23" s="28"/>
      <c r="D23" s="28"/>
      <c r="E23" s="28"/>
      <c r="F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x14ac:dyDescent="0.25">
      <c r="A24" s="28"/>
      <c r="B24" s="28"/>
      <c r="C24" s="28"/>
      <c r="D24" s="28"/>
      <c r="E24" s="28"/>
      <c r="F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x14ac:dyDescent="0.25">
      <c r="A25" s="28"/>
      <c r="B25" s="28"/>
      <c r="C25" s="28"/>
      <c r="D25" s="28"/>
      <c r="E25" s="28"/>
      <c r="F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x14ac:dyDescent="0.25">
      <c r="A26" s="28"/>
      <c r="B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x14ac:dyDescent="0.25">
      <c r="A27" s="28"/>
      <c r="B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x14ac:dyDescent="0.25">
      <c r="A28" s="28"/>
      <c r="B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x14ac:dyDescent="0.25">
      <c r="A29" s="28"/>
      <c r="B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x14ac:dyDescent="0.25">
      <c r="A30" s="28"/>
      <c r="B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x14ac:dyDescent="0.25">
      <c r="A31" s="28"/>
      <c r="B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x14ac:dyDescent="0.25">
      <c r="A32" s="28"/>
      <c r="B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x14ac:dyDescent="0.25">
      <c r="A33" s="28"/>
      <c r="B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5">
      <c r="A34" s="28"/>
      <c r="B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x14ac:dyDescent="0.25">
      <c r="A35" s="28"/>
      <c r="B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x14ac:dyDescent="0.25">
      <c r="A36" s="28"/>
      <c r="B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x14ac:dyDescent="0.25">
      <c r="A37" s="28"/>
      <c r="B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x14ac:dyDescent="0.25">
      <c r="A38" s="28"/>
      <c r="B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x14ac:dyDescent="0.25">
      <c r="A39" s="28"/>
      <c r="B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x14ac:dyDescent="0.25">
      <c r="A40" s="28"/>
      <c r="B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x14ac:dyDescent="0.25">
      <c r="A43" s="28"/>
      <c r="B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x14ac:dyDescent="0.25">
      <c r="A44" s="28"/>
      <c r="B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x14ac:dyDescent="0.25">
      <c r="A45" s="28"/>
      <c r="B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</sheetData>
  <phoneticPr fontId="7" type="noConversion"/>
  <dataValidations count="2">
    <dataValidation type="custom" allowBlank="1" showDropDown="1" sqref="A1:A45 F3:F21 F23 F25" xr:uid="{00000000-0002-0000-0900-000000000000}">
      <formula1>COUNTIF($A:$A,"="&amp;A1)  &lt; 2</formula1>
      <formula2>0</formula2>
    </dataValidation>
    <dataValidation type="custom" allowBlank="1" showDropDown="1" sqref="B1:B45" xr:uid="{00000000-0002-0000-0900-000001000000}">
      <formula1>COUNTIF($B:$B,"="&amp;B1) &lt; 2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03"/>
  <sheetViews>
    <sheetView zoomScaleNormal="100" workbookViewId="0">
      <selection activeCell="B1" sqref="B1"/>
    </sheetView>
  </sheetViews>
  <sheetFormatPr defaultColWidth="6.7109375" defaultRowHeight="15" x14ac:dyDescent="0.25"/>
  <cols>
    <col min="1" max="1" width="10.85546875" style="16" bestFit="1" customWidth="1"/>
    <col min="2" max="2" width="7.85546875" style="16" customWidth="1"/>
    <col min="3" max="3" width="10" style="16" bestFit="1" customWidth="1"/>
    <col min="4" max="4" width="6.28515625" style="16" bestFit="1" customWidth="1"/>
    <col min="5" max="5" width="9" style="16" bestFit="1" customWidth="1"/>
    <col min="6" max="6" width="6.28515625" style="16" bestFit="1" customWidth="1"/>
    <col min="7" max="7" width="10" style="16" bestFit="1" customWidth="1"/>
    <col min="8" max="8" width="6.28515625" style="16" bestFit="1" customWidth="1"/>
    <col min="9" max="16384" width="6.7109375" style="16"/>
  </cols>
  <sheetData>
    <row r="1" spans="1:8" x14ac:dyDescent="0.25">
      <c r="A1" s="16" t="s">
        <v>0</v>
      </c>
      <c r="B1" s="17" t="s">
        <v>461</v>
      </c>
    </row>
    <row r="2" spans="1:8" x14ac:dyDescent="0.25">
      <c r="A2" s="16" t="s">
        <v>46</v>
      </c>
      <c r="B2" s="16" t="s">
        <v>47</v>
      </c>
      <c r="C2" s="16" t="s">
        <v>48</v>
      </c>
      <c r="D2" s="16" t="s">
        <v>49</v>
      </c>
      <c r="E2" s="16" t="s">
        <v>50</v>
      </c>
      <c r="F2" s="16" t="s">
        <v>51</v>
      </c>
      <c r="G2" s="16" t="s">
        <v>155</v>
      </c>
      <c r="H2" s="16" t="s">
        <v>156</v>
      </c>
    </row>
    <row r="3" spans="1:8" x14ac:dyDescent="0.25">
      <c r="A3" s="16" t="s">
        <v>53</v>
      </c>
      <c r="B3" s="16">
        <v>0</v>
      </c>
      <c r="C3" s="16">
        <v>0</v>
      </c>
      <c r="D3" s="16">
        <v>0.01</v>
      </c>
      <c r="E3" s="16">
        <v>0</v>
      </c>
      <c r="F3" s="16">
        <v>0.01</v>
      </c>
      <c r="G3" s="16">
        <v>0</v>
      </c>
      <c r="H3" s="16">
        <v>0.01</v>
      </c>
    </row>
    <row r="4" spans="1:8" x14ac:dyDescent="0.25">
      <c r="A4" s="16" t="s">
        <v>54</v>
      </c>
      <c r="B4" s="16">
        <v>61</v>
      </c>
      <c r="C4" s="16">
        <v>4.9550000000000002E-3</v>
      </c>
      <c r="D4" s="16">
        <v>0.01</v>
      </c>
      <c r="E4" s="16">
        <v>3.1231999999999999E-2</v>
      </c>
      <c r="F4" s="16">
        <v>0.01</v>
      </c>
      <c r="G4" s="16">
        <v>1.8563E-3</v>
      </c>
      <c r="H4" s="16">
        <v>0.01</v>
      </c>
    </row>
    <row r="5" spans="1:8" x14ac:dyDescent="0.25">
      <c r="A5" s="16" t="s">
        <v>55</v>
      </c>
      <c r="B5" s="16">
        <v>121</v>
      </c>
      <c r="C5" s="16">
        <v>4.0340000000000003E-3</v>
      </c>
      <c r="D5" s="16">
        <v>0.01</v>
      </c>
      <c r="E5" s="16">
        <v>9.3443999999999999E-2</v>
      </c>
      <c r="F5" s="16">
        <v>0.01</v>
      </c>
      <c r="G5" s="16">
        <v>3.3416000000000001E-3</v>
      </c>
      <c r="H5" s="16">
        <v>0.01</v>
      </c>
    </row>
    <row r="6" spans="1:8" x14ac:dyDescent="0.25">
      <c r="A6" s="16" t="s">
        <v>56</v>
      </c>
      <c r="B6" s="16">
        <v>301</v>
      </c>
      <c r="C6" s="16">
        <v>6.3673999999999996E-3</v>
      </c>
      <c r="D6" s="16">
        <v>0.01</v>
      </c>
      <c r="E6" s="16">
        <v>0.23688999999999999</v>
      </c>
      <c r="F6" s="16">
        <v>0.01</v>
      </c>
      <c r="G6" s="16">
        <v>1.2632000000000001E-2</v>
      </c>
      <c r="H6" s="16">
        <v>0.01</v>
      </c>
    </row>
    <row r="7" spans="1:8" x14ac:dyDescent="0.25">
      <c r="A7" s="16" t="s">
        <v>57</v>
      </c>
      <c r="B7" s="16">
        <v>601</v>
      </c>
      <c r="C7" s="16">
        <v>1.0859000000000001E-2</v>
      </c>
      <c r="D7" s="16">
        <v>0.01</v>
      </c>
      <c r="E7" s="16">
        <v>0.14973</v>
      </c>
      <c r="F7" s="16">
        <v>0.01</v>
      </c>
      <c r="G7" s="16">
        <v>7.8913999999999998E-2</v>
      </c>
      <c r="H7" s="16">
        <v>0.02</v>
      </c>
    </row>
    <row r="8" spans="1:8" x14ac:dyDescent="0.25">
      <c r="A8" s="16" t="s">
        <v>58</v>
      </c>
      <c r="B8" s="16">
        <v>901</v>
      </c>
      <c r="C8" s="16">
        <v>7.1352999999999998E-3</v>
      </c>
      <c r="D8" s="16">
        <v>0.01</v>
      </c>
      <c r="E8" s="16">
        <v>9.3096999999999999E-2</v>
      </c>
      <c r="F8" s="16">
        <v>0.01</v>
      </c>
      <c r="G8" s="16">
        <v>0.25520999999999999</v>
      </c>
      <c r="H8" s="16">
        <v>0.02</v>
      </c>
    </row>
    <row r="9" spans="1:8" x14ac:dyDescent="0.25">
      <c r="A9" s="16" t="s">
        <v>59</v>
      </c>
      <c r="B9" s="16">
        <v>1801</v>
      </c>
      <c r="C9" s="16">
        <v>3.7103000000000001E-3</v>
      </c>
      <c r="D9" s="16">
        <v>0.01</v>
      </c>
      <c r="E9" s="16">
        <v>6.5764000000000003E-2</v>
      </c>
      <c r="F9" s="16">
        <v>0.01</v>
      </c>
      <c r="G9" s="16">
        <v>0.44745000000000001</v>
      </c>
      <c r="H9" s="16">
        <v>3.5000000000000003E-2</v>
      </c>
    </row>
    <row r="10" spans="1:8" x14ac:dyDescent="0.25">
      <c r="A10" s="16" t="s">
        <v>60</v>
      </c>
      <c r="B10" s="16">
        <v>3601</v>
      </c>
      <c r="C10" s="16">
        <v>6.7692999999999998E-3</v>
      </c>
      <c r="D10" s="16">
        <v>0.01</v>
      </c>
      <c r="E10" s="16">
        <v>4.5765E-2</v>
      </c>
      <c r="F10" s="16">
        <v>0.01</v>
      </c>
      <c r="G10" s="16">
        <v>0.29547000000000001</v>
      </c>
      <c r="H10" s="16">
        <v>3.5000000000000003E-2</v>
      </c>
    </row>
    <row r="11" spans="1:8" x14ac:dyDescent="0.25">
      <c r="B11" s="20"/>
    </row>
    <row r="13" spans="1:8" x14ac:dyDescent="0.25">
      <c r="B13" s="20"/>
    </row>
    <row r="15" spans="1:8" x14ac:dyDescent="0.25">
      <c r="B15" s="20"/>
    </row>
    <row r="17" spans="2:2" x14ac:dyDescent="0.25">
      <c r="B17" s="20"/>
    </row>
    <row r="19" spans="2:2" x14ac:dyDescent="0.25">
      <c r="B19" s="20"/>
    </row>
    <row r="21" spans="2:2" x14ac:dyDescent="0.25">
      <c r="B21" s="20"/>
    </row>
    <row r="23" spans="2:2" x14ac:dyDescent="0.25">
      <c r="B23" s="20"/>
    </row>
    <row r="25" spans="2:2" x14ac:dyDescent="0.25">
      <c r="B25" s="20"/>
    </row>
    <row r="27" spans="2:2" x14ac:dyDescent="0.25">
      <c r="B27" s="20"/>
    </row>
    <row r="29" spans="2:2" x14ac:dyDescent="0.25">
      <c r="B29" s="20"/>
    </row>
    <row r="31" spans="2:2" x14ac:dyDescent="0.25">
      <c r="B31" s="20"/>
    </row>
    <row r="33" spans="2:2" x14ac:dyDescent="0.25">
      <c r="B33" s="20"/>
    </row>
    <row r="35" spans="2:2" x14ac:dyDescent="0.25">
      <c r="B35" s="20"/>
    </row>
    <row r="37" spans="2:2" x14ac:dyDescent="0.25">
      <c r="B37" s="20"/>
    </row>
    <row r="39" spans="2:2" x14ac:dyDescent="0.25">
      <c r="B39" s="20"/>
    </row>
    <row r="41" spans="2:2" x14ac:dyDescent="0.25">
      <c r="B41" s="20"/>
    </row>
    <row r="43" spans="2:2" x14ac:dyDescent="0.25">
      <c r="B43" s="20"/>
    </row>
    <row r="45" spans="2:2" x14ac:dyDescent="0.25">
      <c r="B45" s="20"/>
    </row>
    <row r="47" spans="2:2" x14ac:dyDescent="0.25">
      <c r="B47" s="20"/>
    </row>
    <row r="49" spans="2:2" x14ac:dyDescent="0.25">
      <c r="B49" s="20"/>
    </row>
    <row r="51" spans="2:2" x14ac:dyDescent="0.25">
      <c r="B51" s="20"/>
    </row>
    <row r="53" spans="2:2" x14ac:dyDescent="0.25">
      <c r="B53" s="20"/>
    </row>
    <row r="55" spans="2:2" x14ac:dyDescent="0.25">
      <c r="B55" s="20"/>
    </row>
    <row r="57" spans="2:2" x14ac:dyDescent="0.25">
      <c r="B57" s="20"/>
    </row>
    <row r="59" spans="2:2" x14ac:dyDescent="0.25">
      <c r="B59" s="20"/>
    </row>
    <row r="61" spans="2:2" x14ac:dyDescent="0.25">
      <c r="B61" s="20"/>
    </row>
    <row r="63" spans="2:2" x14ac:dyDescent="0.25">
      <c r="B63" s="20"/>
    </row>
    <row r="65" spans="2:2" x14ac:dyDescent="0.25">
      <c r="B65" s="20"/>
    </row>
    <row r="67" spans="2:2" x14ac:dyDescent="0.25">
      <c r="B67" s="20"/>
    </row>
    <row r="69" spans="2:2" x14ac:dyDescent="0.25">
      <c r="B69" s="20"/>
    </row>
    <row r="71" spans="2:2" x14ac:dyDescent="0.25">
      <c r="B71" s="20"/>
    </row>
    <row r="73" spans="2:2" x14ac:dyDescent="0.25">
      <c r="B73" s="20"/>
    </row>
    <row r="75" spans="2:2" x14ac:dyDescent="0.25">
      <c r="B75" s="20"/>
    </row>
    <row r="77" spans="2:2" x14ac:dyDescent="0.25">
      <c r="B77" s="20"/>
    </row>
    <row r="79" spans="2:2" x14ac:dyDescent="0.25">
      <c r="B79" s="20"/>
    </row>
    <row r="81" spans="2:2" x14ac:dyDescent="0.25">
      <c r="B81" s="20"/>
    </row>
    <row r="83" spans="2:2" x14ac:dyDescent="0.25">
      <c r="B83" s="20"/>
    </row>
    <row r="85" spans="2:2" x14ac:dyDescent="0.25">
      <c r="B85" s="20"/>
    </row>
    <row r="87" spans="2:2" x14ac:dyDescent="0.25">
      <c r="B87" s="20"/>
    </row>
    <row r="89" spans="2:2" x14ac:dyDescent="0.25">
      <c r="B89" s="20"/>
    </row>
    <row r="91" spans="2:2" x14ac:dyDescent="0.25">
      <c r="B91" s="20"/>
    </row>
    <row r="93" spans="2:2" x14ac:dyDescent="0.25">
      <c r="B93" s="20"/>
    </row>
    <row r="95" spans="2:2" x14ac:dyDescent="0.25">
      <c r="B95" s="20"/>
    </row>
    <row r="97" spans="2:2" x14ac:dyDescent="0.25">
      <c r="B97" s="20"/>
    </row>
    <row r="99" spans="2:2" x14ac:dyDescent="0.25">
      <c r="B99" s="20"/>
    </row>
    <row r="101" spans="2:2" x14ac:dyDescent="0.25">
      <c r="B101" s="20"/>
    </row>
    <row r="103" spans="2:2" x14ac:dyDescent="0.25">
      <c r="B103" s="20"/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Defaults</vt:lpstr>
      <vt:lpstr>Definitions</vt:lpstr>
      <vt:lpstr>Compartment</vt:lpstr>
      <vt:lpstr>Compound</vt:lpstr>
      <vt:lpstr>Reaction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E3I</vt:lpstr>
      <vt:lpstr>E4</vt:lpstr>
      <vt:lpstr>E4I</vt:lpstr>
      <vt:lpstr>E5</vt:lpstr>
      <vt:lpstr>E5I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</dc:creator>
  <dc:description/>
  <cp:lastModifiedBy>Joao Santos</cp:lastModifiedBy>
  <cp:revision>21</cp:revision>
  <dcterms:created xsi:type="dcterms:W3CDTF">2019-12-06T13:45:11Z</dcterms:created>
  <dcterms:modified xsi:type="dcterms:W3CDTF">2021-07-09T09:44:47Z</dcterms:modified>
  <dc:language>en-US</dc:language>
</cp:coreProperties>
</file>