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antos\Documents\GitHub\Thesis_Code\Subcellular_workflow\Matlab\Model\Model_Example\"/>
    </mc:Choice>
  </mc:AlternateContent>
  <xr:revisionPtr revIDLastSave="0" documentId="13_ncr:1_{569D7F26-8687-4656-A642-275B1C1831F8}" xr6:coauthVersionLast="47" xr6:coauthVersionMax="47" xr10:uidLastSave="{00000000-0000-0000-0000-000000000000}"/>
  <bookViews>
    <workbookView xWindow="1520" yWindow="1520" windowWidth="28800" windowHeight="15370" activeTab="13" xr2:uid="{00000000-000D-0000-FFFF-FFFF00000000}"/>
  </bookViews>
  <sheets>
    <sheet name="Defaults" sheetId="17" r:id="rId1"/>
    <sheet name="Compartment" sheetId="15" r:id="rId2"/>
    <sheet name="Reaction" sheetId="1" r:id="rId3"/>
    <sheet name="Compound" sheetId="2" r:id="rId4"/>
    <sheet name="Parameter" sheetId="3" r:id="rId5"/>
    <sheet name="Output" sheetId="5" r:id="rId6"/>
    <sheet name="Experiments" sheetId="6" r:id="rId7"/>
    <sheet name="E0" sheetId="7" r:id="rId8"/>
    <sheet name="E0I" sheetId="8" r:id="rId9"/>
    <sheet name="E1" sheetId="11" r:id="rId10"/>
    <sheet name="E1I" sheetId="12" r:id="rId11"/>
    <sheet name="E2" sheetId="9" r:id="rId12"/>
    <sheet name="E2I" sheetId="10" r:id="rId13"/>
    <sheet name="E3" sheetId="18" r:id="rId14"/>
    <sheet name="EI3" sheetId="1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6" l="1"/>
  <c r="L5" i="6" l="1"/>
  <c r="L4" i="6"/>
  <c r="L3" i="6"/>
  <c r="H6" i="5"/>
  <c r="D6" i="5"/>
  <c r="H5" i="5"/>
  <c r="D5" i="5"/>
  <c r="H4" i="5"/>
  <c r="D4" i="5"/>
  <c r="H3" i="5"/>
  <c r="D3" i="5"/>
  <c r="F15" i="3"/>
  <c r="D15" i="3"/>
  <c r="F14" i="3"/>
  <c r="D14" i="3"/>
  <c r="F13" i="3"/>
  <c r="D13" i="3"/>
  <c r="F12" i="3"/>
  <c r="D12" i="3"/>
  <c r="F11" i="3"/>
  <c r="D11" i="3"/>
  <c r="F10" i="3"/>
  <c r="E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<sst xmlns="http://schemas.openxmlformats.org/spreadsheetml/2006/main" count="766" uniqueCount="501">
  <si>
    <t>!!SBtab</t>
  </si>
  <si>
    <t>!ID</t>
  </si>
  <si>
    <t>!Name</t>
  </si>
  <si>
    <t>!KineticLaw</t>
  </si>
  <si>
    <t>!IsReversible</t>
  </si>
  <si>
    <t>!Location</t>
  </si>
  <si>
    <t>!ReactionFormula</t>
  </si>
  <si>
    <t>R0</t>
  </si>
  <si>
    <t>ReactionFlux0</t>
  </si>
  <si>
    <t>kf_0*aReceptor*Ligand - kr_0*aReceptor_Ligand</t>
  </si>
  <si>
    <t>Compartment</t>
  </si>
  <si>
    <t>aReceptor + Ligand &lt;=&gt; aReceptor_Ligand</t>
  </si>
  <si>
    <t>R1</t>
  </si>
  <si>
    <t>ReactionFlux1</t>
  </si>
  <si>
    <t>kf_1*iReceptor - kr_1*aReceptor</t>
  </si>
  <si>
    <t>iReceptor &lt;=&gt; aReceptor</t>
  </si>
  <si>
    <t>R2</t>
  </si>
  <si>
    <t>ReactionFlux2</t>
  </si>
  <si>
    <t>kf_2*iReceptor_Ligand - kr_2*aReceptor_Ligand</t>
  </si>
  <si>
    <t>iReceptor_Ligand &lt;=&gt; aReceptor_Ligand</t>
  </si>
  <si>
    <t>R3</t>
  </si>
  <si>
    <t>ReactionFlux3</t>
  </si>
  <si>
    <t>kf_3*iReceptor*Ligand - kr_3*iReceptor_Ligand</t>
  </si>
  <si>
    <t>iReceptor + Ligand &lt;=&gt; iReceptor_Ligand</t>
  </si>
  <si>
    <t>R4</t>
  </si>
  <si>
    <t>ReactionFlux4</t>
  </si>
  <si>
    <t>kf_4*ieffector*aReceptor - kr_4*aeffector*aReceptor</t>
  </si>
  <si>
    <t>ieffector + aReceptor &lt;=&gt; aeffector + aReceptor</t>
  </si>
  <si>
    <t>R5</t>
  </si>
  <si>
    <t>ReactionFlux5</t>
  </si>
  <si>
    <t>kf_5*ieffector*aReceptor_Ligand - kr_5*aeffector*aReceptor_Ligand</t>
  </si>
  <si>
    <t>ieffector + aReceptor_Ligand &lt;=&gt; aeffector + aReceptor_Ligand</t>
  </si>
  <si>
    <t>R6</t>
  </si>
  <si>
    <t>ReactionFlux6</t>
  </si>
  <si>
    <t>kf_6*aeffector</t>
  </si>
  <si>
    <t>aeffector &lt;=&gt; ieffector</t>
  </si>
  <si>
    <t>!Unit</t>
  </si>
  <si>
    <t>!InitialValue</t>
  </si>
  <si>
    <t>!IsConstant</t>
  </si>
  <si>
    <t>!Interpolation</t>
  </si>
  <si>
    <t>!Type</t>
  </si>
  <si>
    <t>!ReferenceDOI</t>
  </si>
  <si>
    <t>S0</t>
  </si>
  <si>
    <t>iReceptor</t>
  </si>
  <si>
    <t>nanomolarity</t>
  </si>
  <si>
    <t>kinetic</t>
  </si>
  <si>
    <t>S1</t>
  </si>
  <si>
    <t>aReceptor</t>
  </si>
  <si>
    <t>S2</t>
  </si>
  <si>
    <t>iReceptor_Ligand</t>
  </si>
  <si>
    <t>S3</t>
  </si>
  <si>
    <t>aReceptor_Ligand</t>
  </si>
  <si>
    <t>S4</t>
  </si>
  <si>
    <t>Ligand</t>
  </si>
  <si>
    <t>S5</t>
  </si>
  <si>
    <t>ieffector</t>
  </si>
  <si>
    <t>S6</t>
  </si>
  <si>
    <t>aeffector</t>
  </si>
  <si>
    <t>!Value:log2</t>
  </si>
  <si>
    <t>!Value:linspace</t>
  </si>
  <si>
    <t>!Value:log10</t>
  </si>
  <si>
    <t>!Median</t>
  </si>
  <si>
    <t>!Max</t>
  </si>
  <si>
    <t>!Min</t>
  </si>
  <si>
    <t>!Std</t>
  </si>
  <si>
    <t>!ProbDist</t>
  </si>
  <si>
    <t>!Description</t>
  </si>
  <si>
    <t>!Comment</t>
  </si>
  <si>
    <t>!Scale</t>
  </si>
  <si>
    <t>!LaTeX</t>
  </si>
  <si>
    <t>LaTeX Construct</t>
  </si>
  <si>
    <t>K0</t>
  </si>
  <si>
    <t>kf_0</t>
  </si>
  <si>
    <t>1/(nanomolarity*second)</t>
  </si>
  <si>
    <t>kf_aReceptorXLigand__aReceptor_Ligand</t>
  </si>
  <si>
    <t>K1</t>
  </si>
  <si>
    <t>kr_0</t>
  </si>
  <si>
    <t>1/second</t>
  </si>
  <si>
    <t>kr_aReceptorXLigand__aReceptor_Ligand</t>
  </si>
  <si>
    <t>K2</t>
  </si>
  <si>
    <t>kf_1</t>
  </si>
  <si>
    <t>kf_iReceptor__aReceptor</t>
  </si>
  <si>
    <t>K3</t>
  </si>
  <si>
    <t>kr_1</t>
  </si>
  <si>
    <t>kr_iReceptor__aReceptor</t>
  </si>
  <si>
    <t>K4</t>
  </si>
  <si>
    <t>kf_2</t>
  </si>
  <si>
    <t>kf_iReceptor_Ligand__aReceptor_Ligand</t>
  </si>
  <si>
    <t>K5</t>
  </si>
  <si>
    <t>kr_2</t>
  </si>
  <si>
    <t>kr_iReceptor_Ligand__aReceptor_Ligand</t>
  </si>
  <si>
    <t>K6</t>
  </si>
  <si>
    <t>kf_3</t>
  </si>
  <si>
    <t>kf_iReceptorXLigand__iReceptor_Ligand</t>
  </si>
  <si>
    <t>K7</t>
  </si>
  <si>
    <t>kr_3</t>
  </si>
  <si>
    <t>kr_iReceptorXLigand__iReceptor_Ligand</t>
  </si>
  <si>
    <t>K8</t>
  </si>
  <si>
    <t>kf_4</t>
  </si>
  <si>
    <t>kf_ieffectorXaReceptor__aeffectorXaReceptor</t>
  </si>
  <si>
    <t>K9</t>
  </si>
  <si>
    <t>kr_4</t>
  </si>
  <si>
    <t>kr_ieffectorXaReceptor__aeffectorXaReceptor</t>
  </si>
  <si>
    <t>K10</t>
  </si>
  <si>
    <t>kf_5</t>
  </si>
  <si>
    <t>kf_ieffectorXaReceptor_Ligand__aeffectorXaReceptor_Ligand</t>
  </si>
  <si>
    <t>K11</t>
  </si>
  <si>
    <t>kr_5</t>
  </si>
  <si>
    <t>kr_ieffectorXaReceptor_Ligand__aeffectorXaReceptor_Ligand</t>
  </si>
  <si>
    <t>K12</t>
  </si>
  <si>
    <t>kf_6</t>
  </si>
  <si>
    <t>kf_aeffector__ieffector</t>
  </si>
  <si>
    <t>!ErrorName</t>
  </si>
  <si>
    <t>!ErrorType</t>
  </si>
  <si>
    <t>!Formula</t>
  </si>
  <si>
    <t>Y0</t>
  </si>
  <si>
    <t>iReceptor_Out</t>
  </si>
  <si>
    <t>Inactive Receptor</t>
  </si>
  <si>
    <t>abs+rel random noise (std)</t>
  </si>
  <si>
    <t>normal</t>
  </si>
  <si>
    <t>iReceptor + iReceptor_Ligand</t>
  </si>
  <si>
    <t>Y1</t>
  </si>
  <si>
    <t>aReceptor_Out</t>
  </si>
  <si>
    <t>Active Receptor</t>
  </si>
  <si>
    <t>aReceptor + aReceptor_Ligand</t>
  </si>
  <si>
    <t>Y2</t>
  </si>
  <si>
    <t>aeffector_Out</t>
  </si>
  <si>
    <t>Active effector</t>
  </si>
  <si>
    <t>Y3</t>
  </si>
  <si>
    <t>iefector_Out</t>
  </si>
  <si>
    <t>Inactive efector</t>
  </si>
  <si>
    <t>!RelativeTo</t>
  </si>
  <si>
    <t>&gt;Output</t>
  </si>
  <si>
    <t>!Event</t>
  </si>
  <si>
    <t>&gt;S0</t>
  </si>
  <si>
    <t>&gt;S4</t>
  </si>
  <si>
    <t>&gt;S5</t>
  </si>
  <si>
    <t>!T0</t>
  </si>
  <si>
    <t>!Likelihood</t>
  </si>
  <si>
    <t>!Sim_Time</t>
  </si>
  <si>
    <t>E0</t>
  </si>
  <si>
    <t>Experiment 1</t>
  </si>
  <si>
    <t>Time Series</t>
  </si>
  <si>
    <t>Y0,Y1</t>
  </si>
  <si>
    <t>EE0</t>
  </si>
  <si>
    <t>E1</t>
  </si>
  <si>
    <t>Experiment 2</t>
  </si>
  <si>
    <t>Y0,Y1,Y2,Y3</t>
  </si>
  <si>
    <t>EE1</t>
  </si>
  <si>
    <t>E2</t>
  </si>
  <si>
    <t>Experiment 3</t>
  </si>
  <si>
    <t>EE2</t>
  </si>
  <si>
    <t>!Time</t>
  </si>
  <si>
    <t>&gt;Y0</t>
  </si>
  <si>
    <t>SD_Y0</t>
  </si>
  <si>
    <t>&gt;Y1</t>
  </si>
  <si>
    <t>SD_Y1</t>
  </si>
  <si>
    <t>E0T0</t>
  </si>
  <si>
    <t>E0T1</t>
  </si>
  <si>
    <t>E0T2</t>
  </si>
  <si>
    <t>E0T3</t>
  </si>
  <si>
    <t>E0T4</t>
  </si>
  <si>
    <t>E0T5</t>
  </si>
  <si>
    <t>E0T6</t>
  </si>
  <si>
    <t>E0T7</t>
  </si>
  <si>
    <t>E0T8</t>
  </si>
  <si>
    <t>E0T9</t>
  </si>
  <si>
    <t>E0T10</t>
  </si>
  <si>
    <t>E0T11</t>
  </si>
  <si>
    <t>E0T12</t>
  </si>
  <si>
    <t>E0T13</t>
  </si>
  <si>
    <t>E0T14</t>
  </si>
  <si>
    <t>E0T15</t>
  </si>
  <si>
    <t>E0T16</t>
  </si>
  <si>
    <t>E0T17</t>
  </si>
  <si>
    <t>E0T18</t>
  </si>
  <si>
    <t>E0T19</t>
  </si>
  <si>
    <t>E0T20</t>
  </si>
  <si>
    <t>E0T21</t>
  </si>
  <si>
    <t>E0T22</t>
  </si>
  <si>
    <t>E0T23</t>
  </si>
  <si>
    <t>E0T24</t>
  </si>
  <si>
    <t>E0T25</t>
  </si>
  <si>
    <t>E0T26</t>
  </si>
  <si>
    <t>E0T27</t>
  </si>
  <si>
    <t>E0T28</t>
  </si>
  <si>
    <t>E0T29</t>
  </si>
  <si>
    <t>E0T30</t>
  </si>
  <si>
    <t>E0T31</t>
  </si>
  <si>
    <t>E0T32</t>
  </si>
  <si>
    <t>E0T33</t>
  </si>
  <si>
    <t>E0T34</t>
  </si>
  <si>
    <t>E0T35</t>
  </si>
  <si>
    <t>E0T36</t>
  </si>
  <si>
    <t>E0T37</t>
  </si>
  <si>
    <t>E0T38</t>
  </si>
  <si>
    <t>E0T39</t>
  </si>
  <si>
    <t>E0T40</t>
  </si>
  <si>
    <t>E0T41</t>
  </si>
  <si>
    <t>E0T42</t>
  </si>
  <si>
    <t>E0T43</t>
  </si>
  <si>
    <t>E0T44</t>
  </si>
  <si>
    <t>E0T45</t>
  </si>
  <si>
    <t>E0T46</t>
  </si>
  <si>
    <t>E0T47</t>
  </si>
  <si>
    <t>E0T48</t>
  </si>
  <si>
    <t>E0T49</t>
  </si>
  <si>
    <t>E0T50</t>
  </si>
  <si>
    <t>E0T51</t>
  </si>
  <si>
    <t>E0T52</t>
  </si>
  <si>
    <t>E0T53</t>
  </si>
  <si>
    <t>E0T54</t>
  </si>
  <si>
    <t>E0T55</t>
  </si>
  <si>
    <t>E0T56</t>
  </si>
  <si>
    <t>E0T57</t>
  </si>
  <si>
    <t>E0T58</t>
  </si>
  <si>
    <t>E0T59</t>
  </si>
  <si>
    <t>E0T60</t>
  </si>
  <si>
    <t>E0T61</t>
  </si>
  <si>
    <t>E0T62</t>
  </si>
  <si>
    <t>E0T63</t>
  </si>
  <si>
    <t>E0T64</t>
  </si>
  <si>
    <t>E0T65</t>
  </si>
  <si>
    <t>E0T66</t>
  </si>
  <si>
    <t>E0T67</t>
  </si>
  <si>
    <t>E0T68</t>
  </si>
  <si>
    <t>E0T69</t>
  </si>
  <si>
    <t>E0T70</t>
  </si>
  <si>
    <t>E0T71</t>
  </si>
  <si>
    <t>E0T72</t>
  </si>
  <si>
    <t>E0T73</t>
  </si>
  <si>
    <t>E0T74</t>
  </si>
  <si>
    <t>E0T75</t>
  </si>
  <si>
    <t>E0T76</t>
  </si>
  <si>
    <t>E0T77</t>
  </si>
  <si>
    <t>E0T78</t>
  </si>
  <si>
    <t>E0T79</t>
  </si>
  <si>
    <t>E0T80</t>
  </si>
  <si>
    <t>E0T81</t>
  </si>
  <si>
    <t>E0T82</t>
  </si>
  <si>
    <t>E0T83</t>
  </si>
  <si>
    <t>E0T84</t>
  </si>
  <si>
    <t>E0T85</t>
  </si>
  <si>
    <t>E0T86</t>
  </si>
  <si>
    <t>E0T87</t>
  </si>
  <si>
    <t>E0T88</t>
  </si>
  <si>
    <t>E0T89</t>
  </si>
  <si>
    <t>E0T90</t>
  </si>
  <si>
    <t>E0T91</t>
  </si>
  <si>
    <t>E0T92</t>
  </si>
  <si>
    <t>E0T93</t>
  </si>
  <si>
    <t>E0T94</t>
  </si>
  <si>
    <t>E0T95</t>
  </si>
  <si>
    <t>E0T96</t>
  </si>
  <si>
    <t>E0T97</t>
  </si>
  <si>
    <t>E0T98</t>
  </si>
  <si>
    <t>E0T99</t>
  </si>
  <si>
    <t>E0T100</t>
  </si>
  <si>
    <t>!Input_Time_S4</t>
  </si>
  <si>
    <t>E0IT0</t>
  </si>
  <si>
    <t>E0IT1</t>
  </si>
  <si>
    <t>E0IT2</t>
  </si>
  <si>
    <t>&gt;Y2</t>
  </si>
  <si>
    <t>SD_Y2</t>
  </si>
  <si>
    <t>&gt;Y3</t>
  </si>
  <si>
    <t>SD_Y3</t>
  </si>
  <si>
    <t>E1T0</t>
  </si>
  <si>
    <t>E1T1</t>
  </si>
  <si>
    <t>E1T2</t>
  </si>
  <si>
    <t>E1T3</t>
  </si>
  <si>
    <t>E1T4</t>
  </si>
  <si>
    <t>E1T5</t>
  </si>
  <si>
    <t>E1T6</t>
  </si>
  <si>
    <t>E1T7</t>
  </si>
  <si>
    <t>E1T8</t>
  </si>
  <si>
    <t>E1T9</t>
  </si>
  <si>
    <t>E1T10</t>
  </si>
  <si>
    <t>E1T11</t>
  </si>
  <si>
    <t>E1T12</t>
  </si>
  <si>
    <t>E1T13</t>
  </si>
  <si>
    <t>E1T14</t>
  </si>
  <si>
    <t>E1T15</t>
  </si>
  <si>
    <t>E1T16</t>
  </si>
  <si>
    <t>E1T17</t>
  </si>
  <si>
    <t>E1T18</t>
  </si>
  <si>
    <t>E1T19</t>
  </si>
  <si>
    <t>E1T20</t>
  </si>
  <si>
    <t>E1T21</t>
  </si>
  <si>
    <t>E1T22</t>
  </si>
  <si>
    <t>E1T23</t>
  </si>
  <si>
    <t>E1T24</t>
  </si>
  <si>
    <t>E1T25</t>
  </si>
  <si>
    <t>E1T26</t>
  </si>
  <si>
    <t>E1T27</t>
  </si>
  <si>
    <t>E1T28</t>
  </si>
  <si>
    <t>E1T29</t>
  </si>
  <si>
    <t>E1T30</t>
  </si>
  <si>
    <t>E1T31</t>
  </si>
  <si>
    <t>E1T32</t>
  </si>
  <si>
    <t>E1T33</t>
  </si>
  <si>
    <t>E1T34</t>
  </si>
  <si>
    <t>E1T35</t>
  </si>
  <si>
    <t>E1T36</t>
  </si>
  <si>
    <t>E1T37</t>
  </si>
  <si>
    <t>E1T38</t>
  </si>
  <si>
    <t>E1T39</t>
  </si>
  <si>
    <t>E1T40</t>
  </si>
  <si>
    <t>E1T41</t>
  </si>
  <si>
    <t>E1T42</t>
  </si>
  <si>
    <t>E1T43</t>
  </si>
  <si>
    <t>E1T44</t>
  </si>
  <si>
    <t>E1T45</t>
  </si>
  <si>
    <t>E1T46</t>
  </si>
  <si>
    <t>E1T47</t>
  </si>
  <si>
    <t>E1T48</t>
  </si>
  <si>
    <t>E1T49</t>
  </si>
  <si>
    <t>E1T50</t>
  </si>
  <si>
    <t>E1T51</t>
  </si>
  <si>
    <t>E1T52</t>
  </si>
  <si>
    <t>E1T53</t>
  </si>
  <si>
    <t>E1T54</t>
  </si>
  <si>
    <t>E1T55</t>
  </si>
  <si>
    <t>E1T56</t>
  </si>
  <si>
    <t>E1T57</t>
  </si>
  <si>
    <t>E1T58</t>
  </si>
  <si>
    <t>E1T59</t>
  </si>
  <si>
    <t>E1T60</t>
  </si>
  <si>
    <t>E1T61</t>
  </si>
  <si>
    <t>E1T62</t>
  </si>
  <si>
    <t>E1T63</t>
  </si>
  <si>
    <t>E1T64</t>
  </si>
  <si>
    <t>E1T65</t>
  </si>
  <si>
    <t>E1T66</t>
  </si>
  <si>
    <t>E1T67</t>
  </si>
  <si>
    <t>E1T68</t>
  </si>
  <si>
    <t>E1T69</t>
  </si>
  <si>
    <t>E1T70</t>
  </si>
  <si>
    <t>E1T71</t>
  </si>
  <si>
    <t>E1T72</t>
  </si>
  <si>
    <t>E1T73</t>
  </si>
  <si>
    <t>E1T74</t>
  </si>
  <si>
    <t>E1T75</t>
  </si>
  <si>
    <t>E1T76</t>
  </si>
  <si>
    <t>E1T77</t>
  </si>
  <si>
    <t>E1T78</t>
  </si>
  <si>
    <t>E1T79</t>
  </si>
  <si>
    <t>E1T80</t>
  </si>
  <si>
    <t>E1T81</t>
  </si>
  <si>
    <t>E1T82</t>
  </si>
  <si>
    <t>E1T83</t>
  </si>
  <si>
    <t>E1T84</t>
  </si>
  <si>
    <t>E1T85</t>
  </si>
  <si>
    <t>E1T86</t>
  </si>
  <si>
    <t>E1T87</t>
  </si>
  <si>
    <t>E1T88</t>
  </si>
  <si>
    <t>E1T89</t>
  </si>
  <si>
    <t>E1T90</t>
  </si>
  <si>
    <t>E1T91</t>
  </si>
  <si>
    <t>E1T92</t>
  </si>
  <si>
    <t>E1T93</t>
  </si>
  <si>
    <t>E1T94</t>
  </si>
  <si>
    <t>E1T95</t>
  </si>
  <si>
    <t>E1T96</t>
  </si>
  <si>
    <t>E1T97</t>
  </si>
  <si>
    <t>E1T98</t>
  </si>
  <si>
    <t>E1T99</t>
  </si>
  <si>
    <t>E1T100</t>
  </si>
  <si>
    <t>E2T0</t>
  </si>
  <si>
    <t>E2T1</t>
  </si>
  <si>
    <t>E2T2</t>
  </si>
  <si>
    <t>E2T3</t>
  </si>
  <si>
    <t>E2T4</t>
  </si>
  <si>
    <t>E2T5</t>
  </si>
  <si>
    <t>E2T6</t>
  </si>
  <si>
    <t>E2T7</t>
  </si>
  <si>
    <t>E2T8</t>
  </si>
  <si>
    <t>E2T9</t>
  </si>
  <si>
    <t>E2T10</t>
  </si>
  <si>
    <t>E2T11</t>
  </si>
  <si>
    <t>E2T12</t>
  </si>
  <si>
    <t>E2T13</t>
  </si>
  <si>
    <t>E2T14</t>
  </si>
  <si>
    <t>E2T15</t>
  </si>
  <si>
    <t>E2T16</t>
  </si>
  <si>
    <t>E2T17</t>
  </si>
  <si>
    <t>E2T18</t>
  </si>
  <si>
    <t>E2T19</t>
  </si>
  <si>
    <t>E2T20</t>
  </si>
  <si>
    <t>E2T21</t>
  </si>
  <si>
    <t>E2T22</t>
  </si>
  <si>
    <t>E2T23</t>
  </si>
  <si>
    <t>E2T24</t>
  </si>
  <si>
    <t>E2T25</t>
  </si>
  <si>
    <t>E2T26</t>
  </si>
  <si>
    <t>E2T27</t>
  </si>
  <si>
    <t>E2T28</t>
  </si>
  <si>
    <t>E2T29</t>
  </si>
  <si>
    <t>E2T30</t>
  </si>
  <si>
    <t>E2T31</t>
  </si>
  <si>
    <t>E2T32</t>
  </si>
  <si>
    <t>E2T33</t>
  </si>
  <si>
    <t>E2T34</t>
  </si>
  <si>
    <t>E2T35</t>
  </si>
  <si>
    <t>E2T36</t>
  </si>
  <si>
    <t>E2T37</t>
  </si>
  <si>
    <t>E2T38</t>
  </si>
  <si>
    <t>E2T39</t>
  </si>
  <si>
    <t>E2T40</t>
  </si>
  <si>
    <t>E2T41</t>
  </si>
  <si>
    <t>E2T42</t>
  </si>
  <si>
    <t>E2T43</t>
  </si>
  <si>
    <t>E2T44</t>
  </si>
  <si>
    <t>E2T45</t>
  </si>
  <si>
    <t>E2T46</t>
  </si>
  <si>
    <t>E2T47</t>
  </si>
  <si>
    <t>E2T48</t>
  </si>
  <si>
    <t>E2T49</t>
  </si>
  <si>
    <t>E2T50</t>
  </si>
  <si>
    <t>E2T51</t>
  </si>
  <si>
    <t>E2T52</t>
  </si>
  <si>
    <t>E2T53</t>
  </si>
  <si>
    <t>E2T54</t>
  </si>
  <si>
    <t>E2T55</t>
  </si>
  <si>
    <t>E2T56</t>
  </si>
  <si>
    <t>E2T57</t>
  </si>
  <si>
    <t>E2T58</t>
  </si>
  <si>
    <t>E2T59</t>
  </si>
  <si>
    <t>E2T60</t>
  </si>
  <si>
    <t>E2T61</t>
  </si>
  <si>
    <t>E2T62</t>
  </si>
  <si>
    <t>E2T63</t>
  </si>
  <si>
    <t>E2T64</t>
  </si>
  <si>
    <t>E2T65</t>
  </si>
  <si>
    <t>E2T66</t>
  </si>
  <si>
    <t>E2T67</t>
  </si>
  <si>
    <t>E2T68</t>
  </si>
  <si>
    <t>E2T69</t>
  </si>
  <si>
    <t>E2T70</t>
  </si>
  <si>
    <t>E2T71</t>
  </si>
  <si>
    <t>E2T72</t>
  </si>
  <si>
    <t>E2T73</t>
  </si>
  <si>
    <t>E2T74</t>
  </si>
  <si>
    <t>E2T75</t>
  </si>
  <si>
    <t>E2T76</t>
  </si>
  <si>
    <t>E2T77</t>
  </si>
  <si>
    <t>E2T78</t>
  </si>
  <si>
    <t>E2T79</t>
  </si>
  <si>
    <t>E2T80</t>
  </si>
  <si>
    <t>E2T81</t>
  </si>
  <si>
    <t>E2T82</t>
  </si>
  <si>
    <t>E2T83</t>
  </si>
  <si>
    <t>E2T84</t>
  </si>
  <si>
    <t>E2T85</t>
  </si>
  <si>
    <t>E2T86</t>
  </si>
  <si>
    <t>E2T87</t>
  </si>
  <si>
    <t>E2T88</t>
  </si>
  <si>
    <t>E2T89</t>
  </si>
  <si>
    <t>E2T90</t>
  </si>
  <si>
    <t>E2T91</t>
  </si>
  <si>
    <t>E2T92</t>
  </si>
  <si>
    <t>E2T93</t>
  </si>
  <si>
    <t>E2T94</t>
  </si>
  <si>
    <t>E2T95</t>
  </si>
  <si>
    <t>E2T96</t>
  </si>
  <si>
    <t>E2T97</t>
  </si>
  <si>
    <t>E2T98</t>
  </si>
  <si>
    <t>E2T99</t>
  </si>
  <si>
    <t>E2T100</t>
  </si>
  <si>
    <t>E2IT0</t>
  </si>
  <si>
    <t>E2IT1</t>
  </si>
  <si>
    <t>E2IT2</t>
  </si>
  <si>
    <t>!Size</t>
  </si>
  <si>
    <t>V1</t>
  </si>
  <si>
    <t>liter</t>
  </si>
  <si>
    <t>!Assignment</t>
  </si>
  <si>
    <t>SBtabVersion='1.0' Document='Example' TableName='Compartment' TableTitle='Compartment' TableType = 'Quantity'</t>
  </si>
  <si>
    <t>SBtabVersion='1.0' Document='Example' TableName='Reaction' TableTitle='Reaction' TableType = 'Reaction'</t>
  </si>
  <si>
    <t>SBtabVersion='1.0' Document='Example' TableName='Compound' TableTitle='Compound' TableType = 'Compound'</t>
  </si>
  <si>
    <t>SBtabVersion='1.0' Document='Example' TableName='Parameter' TableTitle='Parameter' TableType = 'Quantity'</t>
  </si>
  <si>
    <t>SBtabVersion='1.0' Document='Example' TableName='Output' TableTitle='Output' TableType = 'Quantity'</t>
  </si>
  <si>
    <t>SBtabVersion='1.0' Document='Example' TableName='Experiments' TableTitle='Experiments' TableType = 'QuantityMatrix'</t>
  </si>
  <si>
    <t>SBtabVersion='1.0' Document='Example' TableName='E0' TableTitle='E0' TableType = 'QuantityMatrix'</t>
  </si>
  <si>
    <t>SBtabVersion='1.0' Document='Example' TableName='E0I' TableTitle='E0I' TableType = 'QuantityMatrix'</t>
  </si>
  <si>
    <t>SBtabVersion='1.0' Document='Example' TableName='E1' TableTitle='E1' TableType = 'QuantityMatrix'</t>
  </si>
  <si>
    <t>SBtabVersion='1.0' Document='Example' TableName='E1I' TableTitle='E1I' TableType = 'QuantityMatrix'</t>
  </si>
  <si>
    <t>SBtabVersion='1.0' Document='Example' TableName='E2' TableTitle='E2' TableType = 'QuantityMatrix'</t>
  </si>
  <si>
    <t>SBtabVersion='1.0' Document='Example' TableName='E2I' TableTitle='E2I' TableType = 'QuantityMatrix'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</si>
  <si>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</si>
  <si>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</si>
  <si>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</si>
  <si>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</si>
  <si>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</si>
  <si>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</si>
  <si>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</si>
  <si>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</si>
  <si>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TableName='Defaults' TableType='Quantity' TableTitle='Default units for this model' SBtabVersion='1.0' Document='Example'</t>
  </si>
  <si>
    <t>SBtabVersion='1.0' Document='Example' TableName='E3' TableTitle='E3' TableType = 'QuantityMatrix'</t>
  </si>
  <si>
    <t>SBtabVersion='1.0' Document='Example' TableName='E3I' TableTitle='E3I' TableType = 'QuantityMatrix'</t>
  </si>
  <si>
    <t>E3</t>
  </si>
  <si>
    <t>Experiment 4</t>
  </si>
  <si>
    <t>EE3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</si>
</sst>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'E1'!$C$2</c:f>
              <c:strCache>
                <c:ptCount val="1"/>
                <c:pt idx="0">
                  <c:v>&gt;Y0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'E1'!$C$3:$C$103</c:f>
              <c:numCache>
                <c:formatCode>General</c:formatCode>
                <c:ptCount val="1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3.1780997966945099</c:v>
                </c:pt>
                <c:pt idx="12">
                  <c:v>2.1985262217885801</c:v>
                </c:pt>
                <c:pt idx="13">
                  <c:v>1.6592811918118799</c:v>
                </c:pt>
                <c:pt idx="14">
                  <c:v>1.3821398235193201</c:v>
                </c:pt>
                <c:pt idx="15">
                  <c:v>1.22977956452193</c:v>
                </c:pt>
                <c:pt idx="16">
                  <c:v>1.1419450891521501</c:v>
                </c:pt>
                <c:pt idx="17">
                  <c:v>1.0895690312800399</c:v>
                </c:pt>
                <c:pt idx="18">
                  <c:v>1.0575236920617099</c:v>
                </c:pt>
                <c:pt idx="19">
                  <c:v>1.0375089384659999</c:v>
                </c:pt>
                <c:pt idx="20">
                  <c:v>1.024792375081</c:v>
                </c:pt>
                <c:pt idx="21">
                  <c:v>1.0165941430246199</c:v>
                </c:pt>
                <c:pt idx="22">
                  <c:v>1.0112414961870699</c:v>
                </c:pt>
                <c:pt idx="23">
                  <c:v>1.00770749159184</c:v>
                </c:pt>
                <c:pt idx="24">
                  <c:v>1.0053508146624099</c:v>
                </c:pt>
                <c:pt idx="25">
                  <c:v>1.00376501305223</c:v>
                </c:pt>
                <c:pt idx="26">
                  <c:v>1.0026891221179</c:v>
                </c:pt>
                <c:pt idx="27">
                  <c:v>1.0019536446148301</c:v>
                </c:pt>
                <c:pt idx="28">
                  <c:v>1.0014473448995</c:v>
                </c:pt>
                <c:pt idx="29">
                  <c:v>1.00109653349822</c:v>
                </c:pt>
                <c:pt idx="30">
                  <c:v>1.00085197296784</c:v>
                </c:pt>
                <c:pt idx="31">
                  <c:v>1.00068050314793</c:v>
                </c:pt>
                <c:pt idx="32">
                  <c:v>1.0005596275504101</c:v>
                </c:pt>
                <c:pt idx="33">
                  <c:v>1.0004739798222899</c:v>
                </c:pt>
                <c:pt idx="34">
                  <c:v>1.0004129967842501</c:v>
                </c:pt>
                <c:pt idx="35">
                  <c:v>1.0003693734424699</c:v>
                </c:pt>
                <c:pt idx="36">
                  <c:v>1.0003380293745301</c:v>
                </c:pt>
                <c:pt idx="37">
                  <c:v>1.0003154123214799</c:v>
                </c:pt>
                <c:pt idx="38">
                  <c:v>1.00029902585966</c:v>
                </c:pt>
                <c:pt idx="39">
                  <c:v>1.00028710705208</c:v>
                </c:pt>
                <c:pt idx="40">
                  <c:v>1.0002784051613001</c:v>
                </c:pt>
                <c:pt idx="41">
                  <c:v>1.00027202889335</c:v>
                </c:pt>
                <c:pt idx="42">
                  <c:v>1.00026734039134</c:v>
                </c:pt>
                <c:pt idx="43">
                  <c:v>1.0002638813010001</c:v>
                </c:pt>
                <c:pt idx="44">
                  <c:v>1.00026132095697</c:v>
                </c:pt>
                <c:pt idx="45">
                  <c:v>1.00025941990427</c:v>
                </c:pt>
                <c:pt idx="46">
                  <c:v>1.0002580041028799</c:v>
                </c:pt>
                <c:pt idx="47">
                  <c:v>1.0002569466093301</c:v>
                </c:pt>
                <c:pt idx="48">
                  <c:v>1.00025615451491</c:v>
                </c:pt>
                <c:pt idx="49">
                  <c:v>1.0002555595954199</c:v>
                </c:pt>
                <c:pt idx="50">
                  <c:v>1.0002551115921801</c:v>
                </c:pt>
                <c:pt idx="51">
                  <c:v>1.0002547733662901</c:v>
                </c:pt>
                <c:pt idx="52">
                  <c:v>1.00025451739126</c:v>
                </c:pt>
                <c:pt idx="53">
                  <c:v>1.00025432320569</c:v>
                </c:pt>
                <c:pt idx="54">
                  <c:v>1.00025417555702</c:v>
                </c:pt>
                <c:pt idx="55">
                  <c:v>1.0002540630443999</c:v>
                </c:pt>
                <c:pt idx="56">
                  <c:v>1.0002539771235099</c:v>
                </c:pt>
                <c:pt idx="57">
                  <c:v>1.00025391137437</c:v>
                </c:pt>
                <c:pt idx="58">
                  <c:v>1.0002538609611999</c:v>
                </c:pt>
                <c:pt idx="59">
                  <c:v>1.00025382223272</c:v>
                </c:pt>
                <c:pt idx="60">
                  <c:v>1.0002537924256101</c:v>
                </c:pt>
                <c:pt idx="61">
                  <c:v>1.42277508803814</c:v>
                </c:pt>
                <c:pt idx="62">
                  <c:v>2.1205875933857401</c:v>
                </c:pt>
                <c:pt idx="63">
                  <c:v>2.6582615029938199</c:v>
                </c:pt>
                <c:pt idx="64">
                  <c:v>3.0356705993553401</c:v>
                </c:pt>
                <c:pt idx="65">
                  <c:v>3.3014589267559198</c:v>
                </c:pt>
                <c:pt idx="66">
                  <c:v>3.4905928891783198</c:v>
                </c:pt>
                <c:pt idx="67">
                  <c:v>3.6263166997897001</c:v>
                </c:pt>
                <c:pt idx="68">
                  <c:v>3.7244208356740698</c:v>
                </c:pt>
                <c:pt idx="69">
                  <c:v>3.7957877355530001</c:v>
                </c:pt>
                <c:pt idx="70">
                  <c:v>3.8480030820498099</c:v>
                </c:pt>
                <c:pt idx="71">
                  <c:v>3.8864055580335699</c:v>
                </c:pt>
                <c:pt idx="72">
                  <c:v>3.9147839195688499</c:v>
                </c:pt>
                <c:pt idx="73">
                  <c:v>3.93584688279357</c:v>
                </c:pt>
                <c:pt idx="74">
                  <c:v>3.95154385379952</c:v>
                </c:pt>
                <c:pt idx="75">
                  <c:v>3.9632862060285201</c:v>
                </c:pt>
                <c:pt idx="76">
                  <c:v>3.9721013791297501</c:v>
                </c:pt>
                <c:pt idx="77">
                  <c:v>3.9787410891499801</c:v>
                </c:pt>
                <c:pt idx="78">
                  <c:v>3.9837578837463701</c:v>
                </c:pt>
                <c:pt idx="79">
                  <c:v>3.9875596697342202</c:v>
                </c:pt>
                <c:pt idx="80">
                  <c:v>3.9904487915405702</c:v>
                </c:pt>
                <c:pt idx="81">
                  <c:v>3.9926501970136501</c:v>
                </c:pt>
                <c:pt idx="82">
                  <c:v>3.99433184462861</c:v>
                </c:pt>
                <c:pt idx="83">
                  <c:v>3.9956195614139598</c:v>
                </c:pt>
                <c:pt idx="84">
                  <c:v>3.9966079097792</c:v>
                </c:pt>
                <c:pt idx="85">
                  <c:v>3.9973681691191798</c:v>
                </c:pt>
                <c:pt idx="86">
                  <c:v>3.9979542216368702</c:v>
                </c:pt>
                <c:pt idx="87">
                  <c:v>3.9984069089890699</c:v>
                </c:pt>
                <c:pt idx="88">
                  <c:v>3.9987572684762198</c:v>
                </c:pt>
                <c:pt idx="89">
                  <c:v>3.9990289450008798</c:v>
                </c:pt>
                <c:pt idx="90">
                  <c:v>3.9992399944373802</c:v>
                </c:pt>
                <c:pt idx="91">
                  <c:v>3.9994042360486199</c:v>
                </c:pt>
                <c:pt idx="92">
                  <c:v>3.9995322696356101</c:v>
                </c:pt>
                <c:pt idx="93">
                  <c:v>3.9996322426345801</c:v>
                </c:pt>
                <c:pt idx="94">
                  <c:v>3.9997104301527102</c:v>
                </c:pt>
                <c:pt idx="95">
                  <c:v>3.9997716746609302</c:v>
                </c:pt>
                <c:pt idx="96">
                  <c:v>3.9998197201041901</c:v>
                </c:pt>
                <c:pt idx="97">
                  <c:v>3.9998574663700399</c:v>
                </c:pt>
                <c:pt idx="98">
                  <c:v>3.9998871635313602</c:v>
                </c:pt>
                <c:pt idx="99">
                  <c:v>3.9999105604346501</c:v>
                </c:pt>
                <c:pt idx="100">
                  <c:v>3.9999290185995502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7-4605-B7CB-D9051B70FB9B}"/>
            </c:ext>
          </c:extLst>
        </c:ser>
        <c:ser>
          <c:idx val="1"/>
          <c:order val="1"/>
          <c:tx>
            <c:strRef>
              <c:f>'E1'!$E$2</c:f>
              <c:strCache>
                <c:ptCount val="1"/>
                <c:pt idx="0">
                  <c:v>&gt;Y1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'E1'!$E$3:$E$103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0.69066382408034499</c:v>
                </c:pt>
                <c:pt idx="12">
                  <c:v>1.6300515080757401</c:v>
                </c:pt>
                <c:pt idx="13">
                  <c:v>2.2146476427881301</c:v>
                </c:pt>
                <c:pt idx="14">
                  <c:v>2.5304554500103702</c:v>
                </c:pt>
                <c:pt idx="15">
                  <c:v>2.7081517976863001</c:v>
                </c:pt>
                <c:pt idx="16">
                  <c:v>2.8137093093182699</c:v>
                </c:pt>
                <c:pt idx="17">
                  <c:v>2.8788723100271398</c:v>
                </c:pt>
                <c:pt idx="18">
                  <c:v>2.9202067587361902</c:v>
                </c:pt>
                <c:pt idx="19">
                  <c:v>2.9469885813444199</c:v>
                </c:pt>
                <c:pt idx="20">
                  <c:v>2.9646448707281099</c:v>
                </c:pt>
                <c:pt idx="21">
                  <c:v>2.9764563223269001</c:v>
                </c:pt>
                <c:pt idx="22">
                  <c:v>2.9844578376535602</c:v>
                </c:pt>
                <c:pt idx="23">
                  <c:v>2.98993845520432</c:v>
                </c:pt>
                <c:pt idx="24">
                  <c:v>2.9937293216291199</c:v>
                </c:pt>
                <c:pt idx="25">
                  <c:v>2.9963745529338399</c:v>
                </c:pt>
                <c:pt idx="26">
                  <c:v>2.9982351166443602</c:v>
                </c:pt>
                <c:pt idx="27">
                  <c:v>2.99955330649412</c:v>
                </c:pt>
                <c:pt idx="28">
                  <c:v>3.0004934742851801</c:v>
                </c:pt>
                <c:pt idx="29">
                  <c:v>3.00116816340898</c:v>
                </c:pt>
                <c:pt idx="30">
                  <c:v>3.0016551069216599</c:v>
                </c:pt>
                <c:pt idx="31">
                  <c:v>3.0020084194690302</c:v>
                </c:pt>
                <c:pt idx="32">
                  <c:v>3.0022660478291798</c:v>
                </c:pt>
                <c:pt idx="33">
                  <c:v>3.0024547805759001</c:v>
                </c:pt>
                <c:pt idx="34">
                  <c:v>3.0025936474030299</c:v>
                </c:pt>
                <c:pt idx="35">
                  <c:v>3.0026962451730101</c:v>
                </c:pt>
                <c:pt idx="36">
                  <c:v>3.0027723419328001</c:v>
                </c:pt>
                <c:pt idx="37">
                  <c:v>3.0028289909999302</c:v>
                </c:pt>
                <c:pt idx="38">
                  <c:v>3.0028713099572202</c:v>
                </c:pt>
                <c:pt idx="39">
                  <c:v>3.0029030287601599</c:v>
                </c:pt>
                <c:pt idx="40">
                  <c:v>3.0029268776569298</c:v>
                </c:pt>
                <c:pt idx="41">
                  <c:v>3.0029448632534499</c:v>
                </c:pt>
                <c:pt idx="42">
                  <c:v>3.0029584659991899</c:v>
                </c:pt>
                <c:pt idx="43">
                  <c:v>3.0029687821549902</c:v>
                </c:pt>
                <c:pt idx="44">
                  <c:v>3.0029766263252999</c:v>
                </c:pt>
                <c:pt idx="45">
                  <c:v>3.0029826058358902</c:v>
                </c:pt>
                <c:pt idx="46">
                  <c:v>3.0029871749141099</c:v>
                </c:pt>
                <c:pt idx="47">
                  <c:v>3.00299067431376</c:v>
                </c:pt>
                <c:pt idx="48">
                  <c:v>3.0029933604049499</c:v>
                </c:pt>
                <c:pt idx="49">
                  <c:v>3.0029954266072401</c:v>
                </c:pt>
                <c:pt idx="50">
                  <c:v>3.0029970192361199</c:v>
                </c:pt>
                <c:pt idx="51">
                  <c:v>3.0029982492578098</c:v>
                </c:pt>
                <c:pt idx="52">
                  <c:v>3.0029992010364799</c:v>
                </c:pt>
                <c:pt idx="53">
                  <c:v>3.0029999388633399</c:v>
                </c:pt>
                <c:pt idx="54">
                  <c:v>3.0030005118441401</c:v>
                </c:pt>
                <c:pt idx="55">
                  <c:v>3.00300095756816</c:v>
                </c:pt>
                <c:pt idx="56">
                  <c:v>3.0030013048698998</c:v>
                </c:pt>
                <c:pt idx="57">
                  <c:v>3.0030015759131898</c:v>
                </c:pt>
                <c:pt idx="58">
                  <c:v>3.0030017877678898</c:v>
                </c:pt>
                <c:pt idx="59">
                  <c:v>3.0030019536056098</c:v>
                </c:pt>
                <c:pt idx="60">
                  <c:v>3.00300208360862</c:v>
                </c:pt>
                <c:pt idx="61">
                  <c:v>2.6411857586119298</c:v>
                </c:pt>
                <c:pt idx="62">
                  <c:v>1.9675979613794099</c:v>
                </c:pt>
                <c:pt idx="63">
                  <c:v>1.4055651026698299</c:v>
                </c:pt>
                <c:pt idx="64">
                  <c:v>1.00903297321707</c:v>
                </c:pt>
                <c:pt idx="65">
                  <c:v>0.73251386512344596</c:v>
                </c:pt>
                <c:pt idx="66">
                  <c:v>0.53678660150005297</c:v>
                </c:pt>
                <c:pt idx="67">
                  <c:v>0.39649503945419001</c:v>
                </c:pt>
                <c:pt idx="68">
                  <c:v>0.29489288528776902</c:v>
                </c:pt>
                <c:pt idx="69">
                  <c:v>0.22066393370174001</c:v>
                </c:pt>
                <c:pt idx="70">
                  <c:v>0.16602067858482</c:v>
                </c:pt>
                <c:pt idx="71">
                  <c:v>0.125525420839802</c:v>
                </c:pt>
                <c:pt idx="72">
                  <c:v>9.5335104970667495E-2</c:v>
                </c:pt>
                <c:pt idx="73">
                  <c:v>7.2705568802528694E-2</c:v>
                </c:pt>
                <c:pt idx="74">
                  <c:v>5.5659699350451203E-2</c:v>
                </c:pt>
                <c:pt idx="75">
                  <c:v>4.2761722218227799E-2</c:v>
                </c:pt>
                <c:pt idx="76">
                  <c:v>3.2961592264656898E-2</c:v>
                </c:pt>
                <c:pt idx="77">
                  <c:v>2.54864574340249E-2</c:v>
                </c:pt>
                <c:pt idx="78">
                  <c:v>1.97641802212341E-2</c:v>
                </c:pt>
                <c:pt idx="79">
                  <c:v>1.5368958895408199E-2</c:v>
                </c:pt>
                <c:pt idx="80">
                  <c:v>1.1982348078777899E-2</c:v>
                </c:pt>
                <c:pt idx="81">
                  <c:v>9.3651126504954805E-3</c:v>
                </c:pt>
                <c:pt idx="82">
                  <c:v>7.3367683915126197E-3</c:v>
                </c:pt>
                <c:pt idx="83">
                  <c:v>5.7606191853917998E-3</c:v>
                </c:pt>
                <c:pt idx="84">
                  <c:v>4.5327525101255799E-3</c:v>
                </c:pt>
                <c:pt idx="85">
                  <c:v>3.5739039729791502E-3</c:v>
                </c:pt>
                <c:pt idx="86">
                  <c:v>2.8234138219323198E-3</c:v>
                </c:pt>
                <c:pt idx="87">
                  <c:v>2.2347172736212001E-3</c:v>
                </c:pt>
                <c:pt idx="88">
                  <c:v>1.77196520084988E-3</c:v>
                </c:pt>
                <c:pt idx="89">
                  <c:v>1.4074818401483701E-3</c:v>
                </c:pt>
                <c:pt idx="90">
                  <c:v>1.1198450821275599E-3</c:v>
                </c:pt>
                <c:pt idx="91" formatCode="0.00E+00">
                  <c:v>8.9243179132774504E-4</c:v>
                </c:pt>
                <c:pt idx="92" formatCode="0.00E+00">
                  <c:v>7.1231184718914802E-4</c:v>
                </c:pt>
                <c:pt idx="93" formatCode="0.00E+00">
                  <c:v>5.6940466315432E-4</c:v>
                </c:pt>
                <c:pt idx="94" formatCode="0.00E+00">
                  <c:v>4.5583396663106398E-4</c:v>
                </c:pt>
                <c:pt idx="95" formatCode="0.00E+00">
                  <c:v>3.6543283421359502E-4</c:v>
                </c:pt>
                <c:pt idx="96" formatCode="0.00E+00">
                  <c:v>2.9336296160642901E-4</c:v>
                </c:pt>
                <c:pt idx="97" formatCode="0.00E+00">
                  <c:v>2.3582104497833401E-4</c:v>
                </c:pt>
                <c:pt idx="98" formatCode="0.00E+00">
                  <c:v>1.8981178152035401E-4</c:v>
                </c:pt>
                <c:pt idx="99" formatCode="0.00E+00">
                  <c:v>1.5297195746274099E-4</c:v>
                </c:pt>
                <c:pt idx="100" formatCode="0.00E+00">
                  <c:v>1.2343381572458599E-4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07-4605-B7CB-D9051B70FB9B}"/>
            </c:ext>
          </c:extLst>
        </c:ser>
        <c:ser>
          <c:idx val="3"/>
          <c:order val="2"/>
          <c:tx>
            <c:strRef>
              <c:f>'E1'!$G$2</c:f>
              <c:strCache>
                <c:ptCount val="1"/>
                <c:pt idx="0">
                  <c:v>&gt;Y2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'E1'!$G$3:$G$103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1.8135183692024699</c:v>
                </c:pt>
                <c:pt idx="12">
                  <c:v>1.3531934872840501</c:v>
                </c:pt>
                <c:pt idx="13">
                  <c:v>0.97103668588022996</c:v>
                </c:pt>
                <c:pt idx="14">
                  <c:v>0.76523166794673303</c:v>
                </c:pt>
                <c:pt idx="15">
                  <c:v>0.65637654575547</c:v>
                </c:pt>
                <c:pt idx="16">
                  <c:v>0.59502981571064595</c:v>
                </c:pt>
                <c:pt idx="17">
                  <c:v>0.55902981965924303</c:v>
                </c:pt>
                <c:pt idx="18">
                  <c:v>0.53726698201798595</c:v>
                </c:pt>
                <c:pt idx="19">
                  <c:v>0.52380507010812205</c:v>
                </c:pt>
                <c:pt idx="20">
                  <c:v>0.51532163610650294</c:v>
                </c:pt>
                <c:pt idx="21">
                  <c:v>0.50989185905212697</c:v>
                </c:pt>
                <c:pt idx="22">
                  <c:v>0.50637005686646797</c:v>
                </c:pt>
                <c:pt idx="23">
                  <c:v>0.504059158032378</c:v>
                </c:pt>
                <c:pt idx="24">
                  <c:v>0.50252718868544899</c:v>
                </c:pt>
                <c:pt idx="25">
                  <c:v>0.50150223067464506</c:v>
                </c:pt>
                <c:pt idx="26">
                  <c:v>0.50081077277295305</c:v>
                </c:pt>
                <c:pt idx="27">
                  <c:v>0.500340761413263</c:v>
                </c:pt>
                <c:pt idx="28">
                  <c:v>0.50001905391721102</c:v>
                </c:pt>
                <c:pt idx="29">
                  <c:v>0.49979744401841902</c:v>
                </c:pt>
                <c:pt idx="30">
                  <c:v>0.49964388076438798</c:v>
                </c:pt>
                <c:pt idx="31">
                  <c:v>0.49953688289873999</c:v>
                </c:pt>
                <c:pt idx="32">
                  <c:v>0.49946194659972998</c:v>
                </c:pt>
                <c:pt idx="33">
                  <c:v>0.49940921205208599</c:v>
                </c:pt>
                <c:pt idx="34">
                  <c:v>0.49937193385383999</c:v>
                </c:pt>
                <c:pt idx="35">
                  <c:v>0.49934546991996298</c:v>
                </c:pt>
                <c:pt idx="36">
                  <c:v>0.49932660793519901</c:v>
                </c:pt>
                <c:pt idx="37">
                  <c:v>0.49931311343443402</c:v>
                </c:pt>
                <c:pt idx="38">
                  <c:v>0.49930342454987198</c:v>
                </c:pt>
                <c:pt idx="39">
                  <c:v>0.49929644453182398</c:v>
                </c:pt>
                <c:pt idx="40">
                  <c:v>0.49929139989627502</c:v>
                </c:pt>
                <c:pt idx="41">
                  <c:v>0.49928774290488498</c:v>
                </c:pt>
                <c:pt idx="42">
                  <c:v>0.49928508417318701</c:v>
                </c:pt>
                <c:pt idx="43">
                  <c:v>0.49928314587009198</c:v>
                </c:pt>
                <c:pt idx="44">
                  <c:v>0.49928172906597901</c:v>
                </c:pt>
                <c:pt idx="45">
                  <c:v>0.49928069085170301</c:v>
                </c:pt>
                <c:pt idx="46">
                  <c:v>0.49927992823765099</c:v>
                </c:pt>
                <c:pt idx="47">
                  <c:v>0.499279366778838</c:v>
                </c:pt>
                <c:pt idx="48">
                  <c:v>0.49927895250853699</c:v>
                </c:pt>
                <c:pt idx="49">
                  <c:v>0.49927864619753598</c:v>
                </c:pt>
                <c:pt idx="50">
                  <c:v>0.49927841925455901</c:v>
                </c:pt>
                <c:pt idx="51">
                  <c:v>0.49927825078909499</c:v>
                </c:pt>
                <c:pt idx="52">
                  <c:v>0.49927812550047901</c:v>
                </c:pt>
                <c:pt idx="53">
                  <c:v>0.49927803215627498</c:v>
                </c:pt>
                <c:pt idx="54">
                  <c:v>0.499277962492303</c:v>
                </c:pt>
                <c:pt idx="55">
                  <c:v>0.499277910415313</c:v>
                </c:pt>
                <c:pt idx="56">
                  <c:v>0.49927787142350699</c:v>
                </c:pt>
                <c:pt idx="57">
                  <c:v>0.49927784218433602</c:v>
                </c:pt>
                <c:pt idx="58">
                  <c:v>0.49927782022614398</c:v>
                </c:pt>
                <c:pt idx="59">
                  <c:v>0.49927780371243402</c:v>
                </c:pt>
                <c:pt idx="60">
                  <c:v>0.49927779127624999</c:v>
                </c:pt>
                <c:pt idx="61">
                  <c:v>0.59276122852838797</c:v>
                </c:pt>
                <c:pt idx="62">
                  <c:v>0.87660523534097501</c:v>
                </c:pt>
                <c:pt idx="63">
                  <c:v>1.1874260812564501</c:v>
                </c:pt>
                <c:pt idx="64">
                  <c:v>1.41948662792941</c:v>
                </c:pt>
                <c:pt idx="65">
                  <c:v>1.58194164681061</c:v>
                </c:pt>
                <c:pt idx="66">
                  <c:v>1.69670507030968</c:v>
                </c:pt>
                <c:pt idx="67">
                  <c:v>1.7785525780560401</c:v>
                </c:pt>
                <c:pt idx="68">
                  <c:v>1.83739355602094</c:v>
                </c:pt>
                <c:pt idx="69">
                  <c:v>1.8799892526980699</c:v>
                </c:pt>
                <c:pt idx="70">
                  <c:v>1.91101459343395</c:v>
                </c:pt>
                <c:pt idx="71">
                  <c:v>1.9337373257253501</c:v>
                </c:pt>
                <c:pt idx="72">
                  <c:v>1.9504627792359801</c:v>
                </c:pt>
                <c:pt idx="73">
                  <c:v>1.96283041740553</c:v>
                </c:pt>
                <c:pt idx="74">
                  <c:v>1.9720144609010899</c:v>
                </c:pt>
                <c:pt idx="75">
                  <c:v>1.97886127134117</c:v>
                </c:pt>
                <c:pt idx="76">
                  <c:v>1.9839844124863899</c:v>
                </c:pt>
                <c:pt idx="77">
                  <c:v>1.9878310257731999</c:v>
                </c:pt>
                <c:pt idx="78">
                  <c:v>1.99072854963773</c:v>
                </c:pt>
                <c:pt idx="79">
                  <c:v>1.9929178406446899</c:v>
                </c:pt>
                <c:pt idx="80">
                  <c:v>1.9945768074266499</c:v>
                </c:pt>
                <c:pt idx="81">
                  <c:v>1.9958373752113201</c:v>
                </c:pt>
                <c:pt idx="82">
                  <c:v>1.9967977295263999</c:v>
                </c:pt>
                <c:pt idx="83">
                  <c:v>1.99753119737484</c:v>
                </c:pt>
                <c:pt idx="84">
                  <c:v>1.99809271955142</c:v>
                </c:pt>
                <c:pt idx="85">
                  <c:v>1.99852358810312</c:v>
                </c:pt>
                <c:pt idx="86">
                  <c:v>1.9988549281697301</c:v>
                </c:pt>
                <c:pt idx="87">
                  <c:v>1.99911026686448</c:v>
                </c:pt>
                <c:pt idx="88">
                  <c:v>1.99930743547414</c:v>
                </c:pt>
                <c:pt idx="89">
                  <c:v>1.99945998284514</c:v>
                </c:pt>
                <c:pt idx="90">
                  <c:v>1.9995782289963</c:v>
                </c:pt>
                <c:pt idx="91">
                  <c:v>1.99967005297505</c:v>
                </c:pt>
                <c:pt idx="92">
                  <c:v>1.9997414837318199</c:v>
                </c:pt>
                <c:pt idx="93">
                  <c:v>1.99979714451308</c:v>
                </c:pt>
                <c:pt idx="94">
                  <c:v>1.9998405879886001</c:v>
                </c:pt>
                <c:pt idx="95">
                  <c:v>1.9998745496319099</c:v>
                </c:pt>
                <c:pt idx="96">
                  <c:v>1.99990113976913</c:v>
                </c:pt>
                <c:pt idx="97">
                  <c:v>1.99992198948832</c:v>
                </c:pt>
                <c:pt idx="98">
                  <c:v>1.9999383617481199</c:v>
                </c:pt>
                <c:pt idx="99">
                  <c:v>1.99995123617249</c:v>
                </c:pt>
                <c:pt idx="100">
                  <c:v>1.99996137390108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5-408F-A50D-A1C741474498}"/>
            </c:ext>
          </c:extLst>
        </c:ser>
        <c:ser>
          <c:idx val="2"/>
          <c:order val="3"/>
          <c:tx>
            <c:strRef>
              <c:f>'E1'!$I$2</c:f>
              <c:strCache>
                <c:ptCount val="1"/>
                <c:pt idx="0">
                  <c:v>&gt;Y3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'E1'!$I$3:$I$103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0.18146967639122999</c:v>
                </c:pt>
                <c:pt idx="12">
                  <c:v>0.58271798307996903</c:v>
                </c:pt>
                <c:pt idx="13">
                  <c:v>0.95244739330724604</c:v>
                </c:pt>
                <c:pt idx="14">
                  <c:v>1.17771334353284</c:v>
                </c:pt>
                <c:pt idx="15">
                  <c:v>1.3018875197299999</c:v>
                </c:pt>
                <c:pt idx="16">
                  <c:v>1.37293907358939</c:v>
                </c:pt>
                <c:pt idx="17">
                  <c:v>1.4156542936468799</c:v>
                </c:pt>
                <c:pt idx="18">
                  <c:v>1.44223911191578</c:v>
                </c:pt>
                <c:pt idx="19">
                  <c:v>1.45921282517726</c:v>
                </c:pt>
                <c:pt idx="20">
                  <c:v>1.47027015550017</c:v>
                </c:pt>
                <c:pt idx="21">
                  <c:v>1.4775929727044399</c:v>
                </c:pt>
                <c:pt idx="22">
                  <c:v>1.48251038733534</c:v>
                </c:pt>
                <c:pt idx="23">
                  <c:v>1.4858522311582101</c:v>
                </c:pt>
                <c:pt idx="24">
                  <c:v>1.4881471952635299</c:v>
                </c:pt>
                <c:pt idx="25">
                  <c:v>1.4897378978923099</c:v>
                </c:pt>
                <c:pt idx="26">
                  <c:v>1.49084964330529</c:v>
                </c:pt>
                <c:pt idx="27">
                  <c:v>1.4916324913648</c:v>
                </c:pt>
                <c:pt idx="28">
                  <c:v>1.4921875177500199</c:v>
                </c:pt>
                <c:pt idx="29">
                  <c:v>1.4925834907143101</c:v>
                </c:pt>
                <c:pt idx="30">
                  <c:v>1.49286762227356</c:v>
                </c:pt>
                <c:pt idx="31">
                  <c:v>1.4930725919146799</c:v>
                </c:pt>
                <c:pt idx="32">
                  <c:v>1.4932211897583001</c:v>
                </c:pt>
                <c:pt idx="33">
                  <c:v>1.49332941881293</c:v>
                </c:pt>
                <c:pt idx="34">
                  <c:v>1.4934085877326</c:v>
                </c:pt>
                <c:pt idx="35">
                  <c:v>1.49346673500296</c:v>
                </c:pt>
                <c:pt idx="36">
                  <c:v>1.4935096059588899</c:v>
                </c:pt>
                <c:pt idx="37">
                  <c:v>1.4935413280129901</c:v>
                </c:pt>
                <c:pt idx="38">
                  <c:v>1.4935648805197801</c:v>
                </c:pt>
                <c:pt idx="39">
                  <c:v>1.49358242382212</c:v>
                </c:pt>
                <c:pt idx="40">
                  <c:v>1.49359553105439</c:v>
                </c:pt>
                <c:pt idx="41">
                  <c:v>1.4936053523504</c:v>
                </c:pt>
                <c:pt idx="42">
                  <c:v>1.49361273177543</c:v>
                </c:pt>
                <c:pt idx="43">
                  <c:v>1.4936182910029101</c:v>
                </c:pt>
                <c:pt idx="44">
                  <c:v>1.49362248947151</c:v>
                </c:pt>
                <c:pt idx="45">
                  <c:v>1.4936256678231601</c:v>
                </c:pt>
                <c:pt idx="46">
                  <c:v>1.49362807939902</c:v>
                </c:pt>
                <c:pt idx="47">
                  <c:v>1.49362991316658</c:v>
                </c:pt>
                <c:pt idx="48">
                  <c:v>1.4936313104716801</c:v>
                </c:pt>
                <c:pt idx="49">
                  <c:v>1.4936323773222899</c:v>
                </c:pt>
                <c:pt idx="50">
                  <c:v>1.49363319342634</c:v>
                </c:pt>
                <c:pt idx="51">
                  <c:v>1.49363381886307</c:v>
                </c:pt>
                <c:pt idx="52">
                  <c:v>1.4936342990225799</c:v>
                </c:pt>
                <c:pt idx="53">
                  <c:v>1.49363466827406</c:v>
                </c:pt>
                <c:pt idx="54">
                  <c:v>1.4936349526976</c:v>
                </c:pt>
                <c:pt idx="55">
                  <c:v>1.4936351721240799</c:v>
                </c:pt>
                <c:pt idx="56">
                  <c:v>1.49363534166241</c:v>
                </c:pt>
                <c:pt idx="57">
                  <c:v>1.4936354728457699</c:v>
                </c:pt>
                <c:pt idx="58">
                  <c:v>1.4936355744939001</c:v>
                </c:pt>
                <c:pt idx="59">
                  <c:v>1.4936356533634001</c:v>
                </c:pt>
                <c:pt idx="60">
                  <c:v>1.49363571463906</c:v>
                </c:pt>
                <c:pt idx="61">
                  <c:v>1.39750266604419</c:v>
                </c:pt>
                <c:pt idx="62">
                  <c:v>1.1313132068521701</c:v>
                </c:pt>
                <c:pt idx="63">
                  <c:v>0.82829778936991205</c:v>
                </c:pt>
                <c:pt idx="64">
                  <c:v>0.593632641725231</c:v>
                </c:pt>
                <c:pt idx="65">
                  <c:v>0.42865419006231298</c:v>
                </c:pt>
                <c:pt idx="66">
                  <c:v>0.312858402455512</c:v>
                </c:pt>
                <c:pt idx="67">
                  <c:v>0.230389540815157</c:v>
                </c:pt>
                <c:pt idx="68">
                  <c:v>0.17094383878465699</c:v>
                </c:pt>
                <c:pt idx="69">
                  <c:v>0.12766960185538201</c:v>
                </c:pt>
                <c:pt idx="70">
                  <c:v>9.5903631164496503E-2</c:v>
                </c:pt>
                <c:pt idx="71">
                  <c:v>7.2416105518812904E-2</c:v>
                </c:pt>
                <c:pt idx="72">
                  <c:v>5.49383986464956E-2</c:v>
                </c:pt>
                <c:pt idx="73">
                  <c:v>4.1858346897255101E-2</c:v>
                </c:pt>
                <c:pt idx="74">
                  <c:v>3.2018847490112599E-2</c:v>
                </c:pt>
                <c:pt idx="75">
                  <c:v>2.45822061797486E-2</c:v>
                </c:pt>
                <c:pt idx="76">
                  <c:v>1.8937332426438101E-2</c:v>
                </c:pt>
                <c:pt idx="77">
                  <c:v>1.463540392169E-2</c:v>
                </c:pt>
                <c:pt idx="78">
                  <c:v>1.1344756219494699E-2</c:v>
                </c:pt>
                <c:pt idx="79">
                  <c:v>8.8189358828643597E-3</c:v>
                </c:pt>
                <c:pt idx="80">
                  <c:v>6.8738756760357697E-3</c:v>
                </c:pt>
                <c:pt idx="81">
                  <c:v>5.3714582228722597E-3</c:v>
                </c:pt>
                <c:pt idx="82">
                  <c:v>4.2075958277299598E-3</c:v>
                </c:pt>
                <c:pt idx="83">
                  <c:v>3.3035297685877901E-3</c:v>
                </c:pt>
                <c:pt idx="84">
                  <c:v>2.5994421057023501E-3</c:v>
                </c:pt>
                <c:pt idx="85">
                  <c:v>2.0497399932444499E-3</c:v>
                </c:pt>
                <c:pt idx="86">
                  <c:v>1.6195572219018101E-3</c:v>
                </c:pt>
                <c:pt idx="87">
                  <c:v>1.28214676725735E-3</c:v>
                </c:pt>
                <c:pt idx="88">
                  <c:v>1.01692902543815E-3</c:v>
                </c:pt>
                <c:pt idx="89">
                  <c:v>8.0802495037503004E-4</c:v>
                </c:pt>
                <c:pt idx="90">
                  <c:v>6.4314944083324402E-4</c:v>
                </c:pt>
                <c:pt idx="91">
                  <c:v>5.1277351982797798E-4</c:v>
                </c:pt>
                <c:pt idx="92">
                  <c:v>4.0948787627310902E-4</c:v>
                </c:pt>
                <c:pt idx="93">
                  <c:v>3.2751782691585799E-4</c:v>
                </c:pt>
                <c:pt idx="94">
                  <c:v>2.6235255109578401E-4</c:v>
                </c:pt>
                <c:pt idx="95">
                  <c:v>2.10460856517835E-4</c:v>
                </c:pt>
                <c:pt idx="96">
                  <c:v>1.6907267985988701E-4</c:v>
                </c:pt>
                <c:pt idx="97" formatCode="0.00E+00">
                  <c:v>1.36010676824469E-4</c:v>
                </c:pt>
                <c:pt idx="98" formatCode="0.00E+00">
                  <c:v>1.09560091282169E-4</c:v>
                </c:pt>
                <c:pt idx="99" formatCode="0.00E+00">
                  <c:v>8.8367959339769194E-5</c:v>
                </c:pt>
                <c:pt idx="100" formatCode="0.00E+00">
                  <c:v>7.13648539354745E-5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07-4605-B7CB-D9051B70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837744"/>
        <c:axId val="1245914368"/>
      </c:scatterChart>
      <c:valAx>
        <c:axId val="124183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45914368"/>
        <c:crosses val="autoZero"/>
        <c:crossBetween val="midCat"/>
      </c:valAx>
      <c:valAx>
        <c:axId val="12459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4183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1</xdr:row>
      <xdr:rowOff>42227</xdr:rowOff>
    </xdr:from>
    <xdr:to>
      <xdr:col>20</xdr:col>
      <xdr:colOff>586740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931F4-F406-4A76-A055-6B2723870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9FC7-54DA-446C-A9CE-D67030941336}">
  <dimension ref="A1:C7"/>
  <sheetViews>
    <sheetView workbookViewId="0">
      <selection activeCell="C5" sqref="C5"/>
    </sheetView>
  </sheetViews>
  <sheetFormatPr defaultRowHeight="14.5" x14ac:dyDescent="0.35"/>
  <cols>
    <col min="1" max="1" width="9.81640625" bestFit="1" customWidth="1"/>
    <col min="2" max="2" width="12.1796875" customWidth="1"/>
    <col min="3" max="3" width="8.81640625" bestFit="1" customWidth="1"/>
  </cols>
  <sheetData>
    <row r="1" spans="1:3" x14ac:dyDescent="0.35">
      <c r="A1" t="s">
        <v>0</v>
      </c>
      <c r="B1" t="s">
        <v>495</v>
      </c>
    </row>
    <row r="2" spans="1:3" x14ac:dyDescent="0.35">
      <c r="A2" t="s">
        <v>1</v>
      </c>
      <c r="B2" t="s">
        <v>2</v>
      </c>
      <c r="C2" t="s">
        <v>36</v>
      </c>
    </row>
    <row r="3" spans="1:3" x14ac:dyDescent="0.35">
      <c r="A3" t="s">
        <v>487</v>
      </c>
      <c r="B3" t="s">
        <v>487</v>
      </c>
      <c r="C3" t="s">
        <v>488</v>
      </c>
    </row>
    <row r="4" spans="1:3" x14ac:dyDescent="0.35">
      <c r="A4" t="s">
        <v>489</v>
      </c>
      <c r="B4" t="s">
        <v>489</v>
      </c>
      <c r="C4" t="s">
        <v>473</v>
      </c>
    </row>
    <row r="5" spans="1:3" x14ac:dyDescent="0.35">
      <c r="A5" t="s">
        <v>490</v>
      </c>
      <c r="B5" t="s">
        <v>490</v>
      </c>
      <c r="C5" t="s">
        <v>44</v>
      </c>
    </row>
    <row r="6" spans="1:3" x14ac:dyDescent="0.35">
      <c r="A6" t="s">
        <v>491</v>
      </c>
      <c r="B6" t="s">
        <v>491</v>
      </c>
      <c r="C6" t="s">
        <v>492</v>
      </c>
    </row>
    <row r="7" spans="1:3" x14ac:dyDescent="0.35">
      <c r="A7" t="s">
        <v>493</v>
      </c>
      <c r="B7" t="s">
        <v>493</v>
      </c>
      <c r="C7" t="s">
        <v>494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3"/>
  <sheetViews>
    <sheetView workbookViewId="0">
      <selection activeCell="C1" sqref="C1:J1048576"/>
    </sheetView>
  </sheetViews>
  <sheetFormatPr defaultRowHeight="14.5" x14ac:dyDescent="0.35"/>
  <cols>
    <col min="3" max="10" width="11.81640625" bestFit="1" customWidth="1"/>
  </cols>
  <sheetData>
    <row r="1" spans="1:10" x14ac:dyDescent="0.35">
      <c r="A1" t="s">
        <v>0</v>
      </c>
      <c r="B1" t="s">
        <v>483</v>
      </c>
    </row>
    <row r="2" spans="1:10" x14ac:dyDescent="0.35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262</v>
      </c>
      <c r="H2" t="s">
        <v>263</v>
      </c>
      <c r="I2" t="s">
        <v>264</v>
      </c>
      <c r="J2" t="s">
        <v>265</v>
      </c>
    </row>
    <row r="3" spans="1:10" x14ac:dyDescent="0.35">
      <c r="A3" t="s">
        <v>367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 x14ac:dyDescent="0.35">
      <c r="A4" t="s">
        <v>368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 x14ac:dyDescent="0.35">
      <c r="A5" t="s">
        <v>369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 x14ac:dyDescent="0.35">
      <c r="A6" t="s">
        <v>370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 x14ac:dyDescent="0.35">
      <c r="A7" t="s">
        <v>371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 x14ac:dyDescent="0.35">
      <c r="A8" t="s">
        <v>372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 x14ac:dyDescent="0.35">
      <c r="A9" t="s">
        <v>373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 x14ac:dyDescent="0.35">
      <c r="A10" t="s">
        <v>374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 x14ac:dyDescent="0.35">
      <c r="A11" t="s">
        <v>375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 x14ac:dyDescent="0.35">
      <c r="A12" t="s">
        <v>376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 x14ac:dyDescent="0.35">
      <c r="A13" t="s">
        <v>377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 x14ac:dyDescent="0.35">
      <c r="A14" t="s">
        <v>378</v>
      </c>
      <c r="B14">
        <v>1.1000000000000001</v>
      </c>
      <c r="C14">
        <v>3.1780997966945099</v>
      </c>
      <c r="D14">
        <v>0.73004689599018802</v>
      </c>
      <c r="E14">
        <v>0.69066382408034499</v>
      </c>
      <c r="F14">
        <v>0.75593913133570501</v>
      </c>
      <c r="G14">
        <v>1.8135183692024699</v>
      </c>
      <c r="H14">
        <v>0.303578438119186</v>
      </c>
      <c r="I14">
        <v>0.18146967639122999</v>
      </c>
      <c r="J14">
        <v>0.31542692581064402</v>
      </c>
    </row>
    <row r="15" spans="1:10" x14ac:dyDescent="0.35">
      <c r="A15" t="s">
        <v>379</v>
      </c>
      <c r="B15">
        <v>1.2</v>
      </c>
      <c r="C15">
        <v>2.1985262217885801</v>
      </c>
      <c r="D15">
        <v>0.67810632326309195</v>
      </c>
      <c r="E15">
        <v>1.6300515080757401</v>
      </c>
      <c r="F15">
        <v>0.797257212696594</v>
      </c>
      <c r="G15">
        <v>1.3531934872840501</v>
      </c>
      <c r="H15">
        <v>0.43186410806186598</v>
      </c>
      <c r="I15">
        <v>0.58271798307996903</v>
      </c>
      <c r="J15">
        <v>0.46070725175664701</v>
      </c>
    </row>
    <row r="16" spans="1:10" x14ac:dyDescent="0.35">
      <c r="A16" t="s">
        <v>380</v>
      </c>
      <c r="B16">
        <v>1.3</v>
      </c>
      <c r="C16">
        <v>1.6592811918118799</v>
      </c>
      <c r="D16">
        <v>0.47988201579186901</v>
      </c>
      <c r="E16">
        <v>2.2146476427881301</v>
      </c>
      <c r="F16">
        <v>0.59823410176137004</v>
      </c>
      <c r="G16">
        <v>0.97103668588022996</v>
      </c>
      <c r="H16">
        <v>0.33866740174452697</v>
      </c>
      <c r="I16">
        <v>0.95244739330724604</v>
      </c>
      <c r="J16">
        <v>0.40422650062265603</v>
      </c>
    </row>
    <row r="17" spans="1:10" x14ac:dyDescent="0.35">
      <c r="A17" t="s">
        <v>381</v>
      </c>
      <c r="B17">
        <v>1.4</v>
      </c>
      <c r="C17">
        <v>1.3821398235193201</v>
      </c>
      <c r="D17">
        <v>0.34772647547776298</v>
      </c>
      <c r="E17">
        <v>2.5304554500103702</v>
      </c>
      <c r="F17">
        <v>0.44222142251177698</v>
      </c>
      <c r="G17">
        <v>0.76523166794673303</v>
      </c>
      <c r="H17">
        <v>0.24925017732310101</v>
      </c>
      <c r="I17">
        <v>1.17771334353284</v>
      </c>
      <c r="J17">
        <v>0.30820040556796402</v>
      </c>
    </row>
    <row r="18" spans="1:10" x14ac:dyDescent="0.35">
      <c r="A18" t="s">
        <v>382</v>
      </c>
      <c r="B18">
        <v>1.5</v>
      </c>
      <c r="C18">
        <v>1.22977956452193</v>
      </c>
      <c r="D18">
        <v>0.26340549793954399</v>
      </c>
      <c r="E18">
        <v>2.7081517976863001</v>
      </c>
      <c r="F18">
        <v>0.34359953147365602</v>
      </c>
      <c r="G18">
        <v>0.65637654575547</v>
      </c>
      <c r="H18">
        <v>0.20034999911478801</v>
      </c>
      <c r="I18">
        <v>1.3018875197299999</v>
      </c>
      <c r="J18">
        <v>0.25192870165967501</v>
      </c>
    </row>
    <row r="19" spans="1:10" x14ac:dyDescent="0.35">
      <c r="A19" t="s">
        <v>383</v>
      </c>
      <c r="B19">
        <v>1.6</v>
      </c>
      <c r="C19">
        <v>1.1419450891521501</v>
      </c>
      <c r="D19">
        <v>0.211833223922581</v>
      </c>
      <c r="E19">
        <v>2.8137093093182699</v>
      </c>
      <c r="F19">
        <v>0.28272250519041697</v>
      </c>
      <c r="G19">
        <v>0.59502981571064595</v>
      </c>
      <c r="H19">
        <v>0.174225454588046</v>
      </c>
      <c r="I19">
        <v>1.37293907358939</v>
      </c>
      <c r="J19">
        <v>0.223528480675656</v>
      </c>
    </row>
    <row r="20" spans="1:10" x14ac:dyDescent="0.35">
      <c r="A20" t="s">
        <v>384</v>
      </c>
      <c r="B20">
        <v>1.7</v>
      </c>
      <c r="C20">
        <v>1.0895690312800399</v>
      </c>
      <c r="D20">
        <v>0.181969795292653</v>
      </c>
      <c r="E20">
        <v>2.8788723100271398</v>
      </c>
      <c r="F20">
        <v>0.24639512788225601</v>
      </c>
      <c r="G20">
        <v>0.55902981965924303</v>
      </c>
      <c r="H20">
        <v>0.16098376576950901</v>
      </c>
      <c r="I20">
        <v>1.4156542936468799</v>
      </c>
      <c r="J20">
        <v>0.20934895243436599</v>
      </c>
    </row>
    <row r="21" spans="1:10" x14ac:dyDescent="0.35">
      <c r="A21" t="s">
        <v>385</v>
      </c>
      <c r="B21">
        <v>1.8</v>
      </c>
      <c r="C21">
        <v>1.0575236920617099</v>
      </c>
      <c r="D21">
        <v>0.16564669305131199</v>
      </c>
      <c r="E21">
        <v>2.9202067587361902</v>
      </c>
      <c r="F21">
        <v>0.22561762342333899</v>
      </c>
      <c r="G21">
        <v>0.53726698201798595</v>
      </c>
      <c r="H21">
        <v>0.15454321066989499</v>
      </c>
      <c r="I21">
        <v>1.44223911191578</v>
      </c>
      <c r="J21">
        <v>0.202372016910351</v>
      </c>
    </row>
    <row r="22" spans="1:10" x14ac:dyDescent="0.35">
      <c r="A22" t="s">
        <v>386</v>
      </c>
      <c r="B22">
        <v>1.9</v>
      </c>
      <c r="C22">
        <v>1.0375089384659999</v>
      </c>
      <c r="D22">
        <v>0.157132494054251</v>
      </c>
      <c r="E22">
        <v>2.9469885813444199</v>
      </c>
      <c r="F22">
        <v>0.21415768830493301</v>
      </c>
      <c r="G22">
        <v>0.52380507010812205</v>
      </c>
      <c r="H22">
        <v>0.15151302043905701</v>
      </c>
      <c r="I22">
        <v>1.45921282517726</v>
      </c>
      <c r="J22">
        <v>0.19903759452126499</v>
      </c>
    </row>
    <row r="23" spans="1:10" x14ac:dyDescent="0.35">
      <c r="A23" t="s">
        <v>387</v>
      </c>
      <c r="B23">
        <v>2</v>
      </c>
      <c r="C23">
        <v>1.024792375081</v>
      </c>
      <c r="D23">
        <v>0.152834234457983</v>
      </c>
      <c r="E23">
        <v>2.9646448707281099</v>
      </c>
      <c r="F23">
        <v>0.20800459234416099</v>
      </c>
      <c r="G23">
        <v>0.51532163610650294</v>
      </c>
      <c r="H23">
        <v>0.150131732044572</v>
      </c>
      <c r="I23">
        <v>1.47027015550017</v>
      </c>
      <c r="J23">
        <v>0.197509944897859</v>
      </c>
    </row>
    <row r="24" spans="1:10" x14ac:dyDescent="0.35">
      <c r="A24" t="s">
        <v>388</v>
      </c>
      <c r="B24">
        <v>2.1</v>
      </c>
      <c r="C24">
        <v>1.0165941430246199</v>
      </c>
      <c r="D24">
        <v>0.15071472767864999</v>
      </c>
      <c r="E24">
        <v>2.9764563223269001</v>
      </c>
      <c r="F24">
        <v>0.20476701319304599</v>
      </c>
      <c r="G24">
        <v>0.50989185905212697</v>
      </c>
      <c r="H24">
        <v>0.14952846476134601</v>
      </c>
      <c r="I24">
        <v>1.4775929727044399</v>
      </c>
      <c r="J24">
        <v>0.196859666866602</v>
      </c>
    </row>
    <row r="25" spans="1:10" x14ac:dyDescent="0.35">
      <c r="A25" t="s">
        <v>389</v>
      </c>
      <c r="B25">
        <v>2.2000000000000002</v>
      </c>
      <c r="C25">
        <v>1.0112414961870699</v>
      </c>
      <c r="D25">
        <v>0.14969272818295501</v>
      </c>
      <c r="E25">
        <v>2.9844578376535602</v>
      </c>
      <c r="F25">
        <v>0.20309527128073801</v>
      </c>
      <c r="G25">
        <v>0.50637005686646797</v>
      </c>
      <c r="H25">
        <v>0.14928438104567701</v>
      </c>
      <c r="I25">
        <v>1.48251038733534</v>
      </c>
      <c r="J25">
        <v>0.19662395198773</v>
      </c>
    </row>
    <row r="26" spans="1:10" x14ac:dyDescent="0.35">
      <c r="A26" t="s">
        <v>390</v>
      </c>
      <c r="B26">
        <v>2.2999999999999998</v>
      </c>
      <c r="C26">
        <v>1.00770749159184</v>
      </c>
      <c r="D26">
        <v>0.149214880548551</v>
      </c>
      <c r="E26">
        <v>2.98993845520432</v>
      </c>
      <c r="F26">
        <v>0.202252228331325</v>
      </c>
      <c r="G26">
        <v>0.504059158032378</v>
      </c>
      <c r="H26">
        <v>0.14920131277222001</v>
      </c>
      <c r="I26">
        <v>1.4858522311582101</v>
      </c>
      <c r="J26">
        <v>0.19657557454173</v>
      </c>
    </row>
    <row r="27" spans="1:10" x14ac:dyDescent="0.35">
      <c r="A27" t="s">
        <v>391</v>
      </c>
      <c r="B27">
        <v>2.4</v>
      </c>
      <c r="C27">
        <v>1.0053508146624099</v>
      </c>
      <c r="D27">
        <v>0.14900311462111701</v>
      </c>
      <c r="E27">
        <v>2.9937293216291199</v>
      </c>
      <c r="F27">
        <v>0.20184244426898101</v>
      </c>
      <c r="G27">
        <v>0.50252718868544899</v>
      </c>
      <c r="H27">
        <v>0.149186837832466</v>
      </c>
      <c r="I27">
        <v>1.4881471952635299</v>
      </c>
      <c r="J27">
        <v>0.19660488201868401</v>
      </c>
    </row>
    <row r="28" spans="1:10" x14ac:dyDescent="0.35">
      <c r="A28" t="s">
        <v>392</v>
      </c>
      <c r="B28">
        <v>2.5</v>
      </c>
      <c r="C28">
        <v>1.00376501305223</v>
      </c>
      <c r="D28">
        <v>0.148919046410288</v>
      </c>
      <c r="E28">
        <v>2.9963745529338399</v>
      </c>
      <c r="F28">
        <v>0.20165590089041699</v>
      </c>
      <c r="G28">
        <v>0.50150223067464506</v>
      </c>
      <c r="H28">
        <v>0.14919871137929899</v>
      </c>
      <c r="I28">
        <v>1.4897378978923099</v>
      </c>
      <c r="J28">
        <v>0.196660410260488</v>
      </c>
    </row>
    <row r="29" spans="1:10" x14ac:dyDescent="0.35">
      <c r="A29" t="s">
        <v>393</v>
      </c>
      <c r="B29">
        <v>2.6</v>
      </c>
      <c r="C29">
        <v>1.0026891221179</v>
      </c>
      <c r="D29">
        <v>0.14889434389655801</v>
      </c>
      <c r="E29">
        <v>2.9982351166443602</v>
      </c>
      <c r="F29">
        <v>0.20158187627163199</v>
      </c>
      <c r="G29">
        <v>0.50081077277295305</v>
      </c>
      <c r="H29">
        <v>0.14921828784913699</v>
      </c>
      <c r="I29">
        <v>1.49084964330529</v>
      </c>
      <c r="J29">
        <v>0.196719200044288</v>
      </c>
    </row>
    <row r="30" spans="1:10" x14ac:dyDescent="0.35">
      <c r="A30" t="s">
        <v>394</v>
      </c>
      <c r="B30">
        <v>2.7</v>
      </c>
      <c r="C30">
        <v>1.0019536446148301</v>
      </c>
      <c r="D30">
        <v>0.148895631559084</v>
      </c>
      <c r="E30">
        <v>2.99955330649412</v>
      </c>
      <c r="F30">
        <v>0.20156249530826501</v>
      </c>
      <c r="G30">
        <v>0.500340761413263</v>
      </c>
      <c r="H30">
        <v>0.14923787156458501</v>
      </c>
      <c r="I30">
        <v>1.4916324913648</v>
      </c>
      <c r="J30">
        <v>0.196772017626933</v>
      </c>
    </row>
    <row r="31" spans="1:10" x14ac:dyDescent="0.35">
      <c r="A31" t="s">
        <v>395</v>
      </c>
      <c r="B31">
        <v>2.8</v>
      </c>
      <c r="C31">
        <v>1.0014473448995</v>
      </c>
      <c r="D31">
        <v>0.14890691676311099</v>
      </c>
      <c r="E31">
        <v>3.0004934742851801</v>
      </c>
      <c r="F31">
        <v>0.201567903023084</v>
      </c>
      <c r="G31">
        <v>0.50001905391721102</v>
      </c>
      <c r="H31">
        <v>0.149254725234438</v>
      </c>
      <c r="I31">
        <v>1.4921875177500199</v>
      </c>
      <c r="J31">
        <v>0.19681603436103301</v>
      </c>
    </row>
    <row r="32" spans="1:10" x14ac:dyDescent="0.35">
      <c r="A32" t="s">
        <v>396</v>
      </c>
      <c r="B32">
        <v>2.9</v>
      </c>
      <c r="C32">
        <v>1.00109653349822</v>
      </c>
      <c r="D32">
        <v>0.14892080232636401</v>
      </c>
      <c r="E32">
        <v>3.00116816340898</v>
      </c>
      <c r="F32">
        <v>0.20158303579859799</v>
      </c>
      <c r="G32">
        <v>0.49979744401841902</v>
      </c>
      <c r="H32">
        <v>0.14926825677273001</v>
      </c>
      <c r="I32">
        <v>1.4925834907143101</v>
      </c>
      <c r="J32">
        <v>0.19685123753565001</v>
      </c>
    </row>
    <row r="33" spans="1:10" x14ac:dyDescent="0.35">
      <c r="A33" t="s">
        <v>397</v>
      </c>
      <c r="B33">
        <v>3</v>
      </c>
      <c r="C33">
        <v>1.00085197296784</v>
      </c>
      <c r="D33">
        <v>0.148934094062592</v>
      </c>
      <c r="E33">
        <v>3.0016551069216599</v>
      </c>
      <c r="F33">
        <v>0.20160057984037899</v>
      </c>
      <c r="G33">
        <v>0.49964388076438798</v>
      </c>
      <c r="H33">
        <v>0.14927872067496201</v>
      </c>
      <c r="I33">
        <v>1.49286762227356</v>
      </c>
      <c r="J33">
        <v>0.19687870469996899</v>
      </c>
    </row>
    <row r="34" spans="1:10" x14ac:dyDescent="0.35">
      <c r="A34" t="s">
        <v>398</v>
      </c>
      <c r="B34">
        <v>3.1</v>
      </c>
      <c r="C34">
        <v>1.00068050314793</v>
      </c>
      <c r="D34">
        <v>0.148945609510204</v>
      </c>
      <c r="E34">
        <v>3.0020084194690302</v>
      </c>
      <c r="F34">
        <v>0.201617228390812</v>
      </c>
      <c r="G34">
        <v>0.49953688289873999</v>
      </c>
      <c r="H34">
        <v>0.149286637362647</v>
      </c>
      <c r="I34">
        <v>1.4930725919146799</v>
      </c>
      <c r="J34">
        <v>0.19689980375187999</v>
      </c>
    </row>
    <row r="35" spans="1:10" x14ac:dyDescent="0.35">
      <c r="A35" t="s">
        <v>399</v>
      </c>
      <c r="B35">
        <v>3.2</v>
      </c>
      <c r="C35">
        <v>1.0005596275504101</v>
      </c>
      <c r="D35">
        <v>0.14895509122204001</v>
      </c>
      <c r="E35">
        <v>3.0022660478291798</v>
      </c>
      <c r="F35">
        <v>0.20163169950777099</v>
      </c>
      <c r="G35">
        <v>0.49946194659972998</v>
      </c>
      <c r="H35">
        <v>0.149292548919883</v>
      </c>
      <c r="I35">
        <v>1.4932211897583001</v>
      </c>
      <c r="J35">
        <v>0.19691584749528801</v>
      </c>
    </row>
    <row r="36" spans="1:10" x14ac:dyDescent="0.35">
      <c r="A36" t="s">
        <v>400</v>
      </c>
      <c r="B36">
        <v>3.3</v>
      </c>
      <c r="C36">
        <v>1.0004739798222899</v>
      </c>
      <c r="D36">
        <v>0.14896267467712501</v>
      </c>
      <c r="E36">
        <v>3.0024547805759001</v>
      </c>
      <c r="F36">
        <v>0.20164369417847899</v>
      </c>
      <c r="G36">
        <v>0.49940921205208599</v>
      </c>
      <c r="H36">
        <v>0.14929692891124299</v>
      </c>
      <c r="I36">
        <v>1.49332941881293</v>
      </c>
      <c r="J36">
        <v>0.19692796622352801</v>
      </c>
    </row>
    <row r="37" spans="1:10" x14ac:dyDescent="0.35">
      <c r="A37" t="s">
        <v>401</v>
      </c>
      <c r="B37">
        <v>3.4</v>
      </c>
      <c r="C37">
        <v>1.0004129967842501</v>
      </c>
      <c r="D37">
        <v>0.148968634037806</v>
      </c>
      <c r="E37">
        <v>3.0025936474030299</v>
      </c>
      <c r="F37">
        <v>0.201653356232876</v>
      </c>
      <c r="G37">
        <v>0.49937193385383999</v>
      </c>
      <c r="H37">
        <v>0.149300159853021</v>
      </c>
      <c r="I37">
        <v>1.4934085877326</v>
      </c>
      <c r="J37">
        <v>0.196937080502016</v>
      </c>
    </row>
    <row r="38" spans="1:10" x14ac:dyDescent="0.35">
      <c r="A38" t="s">
        <v>402</v>
      </c>
      <c r="B38">
        <v>3.5</v>
      </c>
      <c r="C38">
        <v>1.0003693734424699</v>
      </c>
      <c r="D38">
        <v>0.14897326610390599</v>
      </c>
      <c r="E38">
        <v>3.0026962451730101</v>
      </c>
      <c r="F38">
        <v>0.201660999033004</v>
      </c>
      <c r="G38">
        <v>0.49934546991996298</v>
      </c>
      <c r="H38">
        <v>0.14930253802131699</v>
      </c>
      <c r="I38">
        <v>1.49346673500296</v>
      </c>
      <c r="J38">
        <v>0.19694391627428101</v>
      </c>
    </row>
    <row r="39" spans="1:10" x14ac:dyDescent="0.35">
      <c r="A39" t="s">
        <v>403</v>
      </c>
      <c r="B39">
        <v>3.6</v>
      </c>
      <c r="C39">
        <v>1.0003380293745301</v>
      </c>
      <c r="D39">
        <v>0.14897684198647901</v>
      </c>
      <c r="E39">
        <v>3.0027723419328001</v>
      </c>
      <c r="F39">
        <v>0.20166697284420701</v>
      </c>
      <c r="G39">
        <v>0.49932660793519901</v>
      </c>
      <c r="H39">
        <v>0.14930428734827</v>
      </c>
      <c r="I39">
        <v>1.4935096059588899</v>
      </c>
      <c r="J39">
        <v>0.19694903462405999</v>
      </c>
    </row>
    <row r="40" spans="1:10" x14ac:dyDescent="0.35">
      <c r="A40" t="s">
        <v>404</v>
      </c>
      <c r="B40">
        <v>3.7</v>
      </c>
      <c r="C40">
        <v>1.0003154123214799</v>
      </c>
      <c r="D40">
        <v>0.148979591051387</v>
      </c>
      <c r="E40">
        <v>3.0028289909999302</v>
      </c>
      <c r="F40">
        <v>0.20167160530952899</v>
      </c>
      <c r="G40">
        <v>0.49931311343443402</v>
      </c>
      <c r="H40">
        <v>0.149305574598813</v>
      </c>
      <c r="I40">
        <v>1.4935413280129901</v>
      </c>
      <c r="J40">
        <v>0.19695286361635</v>
      </c>
    </row>
    <row r="41" spans="1:10" x14ac:dyDescent="0.35">
      <c r="A41" t="s">
        <v>405</v>
      </c>
      <c r="B41">
        <v>3.8</v>
      </c>
      <c r="C41">
        <v>1.00029902585966</v>
      </c>
      <c r="D41">
        <v>0.148981699457711</v>
      </c>
      <c r="E41">
        <v>3.0028713099572202</v>
      </c>
      <c r="F41">
        <v>0.20167517896349299</v>
      </c>
      <c r="G41">
        <v>0.49930342454987198</v>
      </c>
      <c r="H41">
        <v>0.14930652285392201</v>
      </c>
      <c r="I41">
        <v>1.4935648805197801</v>
      </c>
      <c r="J41">
        <v>0.19695572704895001</v>
      </c>
    </row>
    <row r="42" spans="1:10" x14ac:dyDescent="0.35">
      <c r="A42" t="s">
        <v>406</v>
      </c>
      <c r="B42">
        <v>3.9</v>
      </c>
      <c r="C42">
        <v>1.00028710705208</v>
      </c>
      <c r="D42">
        <v>0.14898331463000899</v>
      </c>
      <c r="E42">
        <v>3.0029030287601599</v>
      </c>
      <c r="F42">
        <v>0.201677926708759</v>
      </c>
      <c r="G42">
        <v>0.49929644453182398</v>
      </c>
      <c r="H42">
        <v>0.149307222476836</v>
      </c>
      <c r="I42">
        <v>1.49358242382212</v>
      </c>
      <c r="J42">
        <v>0.196957868469605</v>
      </c>
    </row>
    <row r="43" spans="1:10" x14ac:dyDescent="0.35">
      <c r="A43" t="s">
        <v>407</v>
      </c>
      <c r="B43">
        <v>4</v>
      </c>
      <c r="C43">
        <v>1.0002784051613001</v>
      </c>
      <c r="D43">
        <v>0.148984551553383</v>
      </c>
      <c r="E43">
        <v>3.0029268776569298</v>
      </c>
      <c r="F43">
        <v>0.20168003532130199</v>
      </c>
      <c r="G43">
        <v>0.49929139989627502</v>
      </c>
      <c r="H43">
        <v>0.14930773962553101</v>
      </c>
      <c r="I43">
        <v>1.49359553105439</v>
      </c>
      <c r="J43">
        <v>0.19695947039401099</v>
      </c>
    </row>
    <row r="44" spans="1:10" x14ac:dyDescent="0.35">
      <c r="A44" t="s">
        <v>408</v>
      </c>
      <c r="B44">
        <v>4.0999999999999996</v>
      </c>
      <c r="C44">
        <v>1.00027202889335</v>
      </c>
      <c r="D44">
        <v>0.148985499052776</v>
      </c>
      <c r="E44">
        <v>3.0029448632534499</v>
      </c>
      <c r="F44">
        <v>0.20168165194587001</v>
      </c>
      <c r="G44">
        <v>0.49928774290488498</v>
      </c>
      <c r="H44">
        <v>0.14930812268329</v>
      </c>
      <c r="I44">
        <v>1.4936053523504</v>
      </c>
      <c r="J44">
        <v>0.1969606692874</v>
      </c>
    </row>
    <row r="45" spans="1:10" x14ac:dyDescent="0.35">
      <c r="A45" t="s">
        <v>409</v>
      </c>
      <c r="B45">
        <v>4.2</v>
      </c>
      <c r="C45">
        <v>1.00026734039134</v>
      </c>
      <c r="D45">
        <v>0.148986225330416</v>
      </c>
      <c r="E45">
        <v>3.0029584659991899</v>
      </c>
      <c r="F45">
        <v>0.20168289114052701</v>
      </c>
      <c r="G45">
        <v>0.49928508417318701</v>
      </c>
      <c r="H45">
        <v>0.149308407036711</v>
      </c>
      <c r="I45">
        <v>1.49361273177543</v>
      </c>
      <c r="J45">
        <v>0.196961567050012</v>
      </c>
    </row>
    <row r="46" spans="1:10" x14ac:dyDescent="0.35">
      <c r="A46" t="s">
        <v>410</v>
      </c>
      <c r="B46">
        <v>4.3</v>
      </c>
      <c r="C46">
        <v>1.0002638813010001</v>
      </c>
      <c r="D46">
        <v>0.14898678256065401</v>
      </c>
      <c r="E46">
        <v>3.0029687821549902</v>
      </c>
      <c r="F46">
        <v>0.20168384138408199</v>
      </c>
      <c r="G46">
        <v>0.49928314587009198</v>
      </c>
      <c r="H46">
        <v>0.14930861858972799</v>
      </c>
      <c r="I46">
        <v>1.4936182910029101</v>
      </c>
      <c r="J46">
        <v>0.19696223972584201</v>
      </c>
    </row>
    <row r="47" spans="1:10" x14ac:dyDescent="0.35">
      <c r="A47" t="s">
        <v>411</v>
      </c>
      <c r="B47">
        <v>4.4000000000000004</v>
      </c>
      <c r="C47">
        <v>1.00026132095697</v>
      </c>
      <c r="D47">
        <v>0.14898721057322201</v>
      </c>
      <c r="E47">
        <v>3.0029766263252999</v>
      </c>
      <c r="F47">
        <v>0.201684570647855</v>
      </c>
      <c r="G47">
        <v>0.49928172906597901</v>
      </c>
      <c r="H47">
        <v>0.14930877633214401</v>
      </c>
      <c r="I47">
        <v>1.49362248947151</v>
      </c>
      <c r="J47">
        <v>0.19696274405766201</v>
      </c>
    </row>
    <row r="48" spans="1:10" x14ac:dyDescent="0.35">
      <c r="A48" t="s">
        <v>412</v>
      </c>
      <c r="B48">
        <v>4.5</v>
      </c>
      <c r="C48">
        <v>1.00025941990427</v>
      </c>
      <c r="D48">
        <v>0.14898753974423901</v>
      </c>
      <c r="E48">
        <v>3.0029826058358902</v>
      </c>
      <c r="F48">
        <v>0.20168513096601701</v>
      </c>
      <c r="G48">
        <v>0.49928069085170301</v>
      </c>
      <c r="H48">
        <v>0.14930889421060101</v>
      </c>
      <c r="I48">
        <v>1.4936256678231601</v>
      </c>
      <c r="J48">
        <v>0.19696312239699301</v>
      </c>
    </row>
    <row r="49" spans="1:10" x14ac:dyDescent="0.35">
      <c r="A49" t="s">
        <v>413</v>
      </c>
      <c r="B49">
        <v>4.5999999999999996</v>
      </c>
      <c r="C49">
        <v>1.0002580041028799</v>
      </c>
      <c r="D49">
        <v>0.14898779323540501</v>
      </c>
      <c r="E49">
        <v>3.0029871749141099</v>
      </c>
      <c r="F49">
        <v>0.20168556208614599</v>
      </c>
      <c r="G49">
        <v>0.49927992823765099</v>
      </c>
      <c r="H49">
        <v>0.14930898248924401</v>
      </c>
      <c r="I49">
        <v>1.49362807939902</v>
      </c>
      <c r="J49">
        <v>0.196963406370328</v>
      </c>
    </row>
    <row r="50" spans="1:10" x14ac:dyDescent="0.35">
      <c r="A50" t="s">
        <v>414</v>
      </c>
      <c r="B50">
        <v>4.7</v>
      </c>
      <c r="C50">
        <v>1.0002569466093301</v>
      </c>
      <c r="D50">
        <v>0.14898798871361099</v>
      </c>
      <c r="E50">
        <v>3.00299067431376</v>
      </c>
      <c r="F50">
        <v>0.201685894334802</v>
      </c>
      <c r="G50">
        <v>0.499279366778838</v>
      </c>
      <c r="H50">
        <v>0.14930904873897599</v>
      </c>
      <c r="I50">
        <v>1.49362991316658</v>
      </c>
      <c r="J50">
        <v>0.196963619611387</v>
      </c>
    </row>
    <row r="51" spans="1:10" x14ac:dyDescent="0.35">
      <c r="A51" t="s">
        <v>415</v>
      </c>
      <c r="B51">
        <v>4.8</v>
      </c>
      <c r="C51">
        <v>1.00025615451491</v>
      </c>
      <c r="D51">
        <v>0.148988139664436</v>
      </c>
      <c r="E51">
        <v>3.0029933604049499</v>
      </c>
      <c r="F51">
        <v>0.20168615084070399</v>
      </c>
      <c r="G51">
        <v>0.49927895250853699</v>
      </c>
      <c r="H51">
        <v>0.149309098557137</v>
      </c>
      <c r="I51">
        <v>1.4936313104716801</v>
      </c>
      <c r="J51">
        <v>0.19696377979523</v>
      </c>
    </row>
    <row r="52" spans="1:10" x14ac:dyDescent="0.35">
      <c r="A52" t="s">
        <v>416</v>
      </c>
      <c r="B52">
        <v>4.9000000000000004</v>
      </c>
      <c r="C52">
        <v>1.0002555595954199</v>
      </c>
      <c r="D52">
        <v>0.148988256392108</v>
      </c>
      <c r="E52">
        <v>3.0029954266072401</v>
      </c>
      <c r="F52">
        <v>0.201686349245739</v>
      </c>
      <c r="G52">
        <v>0.49927864619753598</v>
      </c>
      <c r="H52">
        <v>0.149309136091722</v>
      </c>
      <c r="I52">
        <v>1.4936323773222899</v>
      </c>
      <c r="J52">
        <v>0.196963900152025</v>
      </c>
    </row>
    <row r="53" spans="1:10" x14ac:dyDescent="0.35">
      <c r="A53" t="s">
        <v>417</v>
      </c>
      <c r="B53">
        <v>5</v>
      </c>
      <c r="C53">
        <v>1.0002551115921801</v>
      </c>
      <c r="D53">
        <v>0.14898834677939499</v>
      </c>
      <c r="E53">
        <v>3.0029970192361199</v>
      </c>
      <c r="F53">
        <v>0.20168650301459001</v>
      </c>
      <c r="G53">
        <v>0.49927841925455901</v>
      </c>
      <c r="H53">
        <v>0.14930916442390099</v>
      </c>
      <c r="I53">
        <v>1.49363319342634</v>
      </c>
      <c r="J53">
        <v>0.19696399059365899</v>
      </c>
    </row>
    <row r="54" spans="1:10" x14ac:dyDescent="0.35">
      <c r="A54" t="s">
        <v>418</v>
      </c>
      <c r="B54">
        <v>5.0999999999999996</v>
      </c>
      <c r="C54">
        <v>1.0002547733662901</v>
      </c>
      <c r="D54">
        <v>0.14898841686456801</v>
      </c>
      <c r="E54">
        <v>3.0029982492578098</v>
      </c>
      <c r="F54">
        <v>0.20168662243348101</v>
      </c>
      <c r="G54">
        <v>0.49927825078909499</v>
      </c>
      <c r="H54">
        <v>0.1493091858477</v>
      </c>
      <c r="I54">
        <v>1.49363381886307</v>
      </c>
      <c r="J54">
        <v>0.19696405855258001</v>
      </c>
    </row>
    <row r="55" spans="1:10" x14ac:dyDescent="0.35">
      <c r="A55" t="s">
        <v>419</v>
      </c>
      <c r="B55">
        <v>5.2</v>
      </c>
      <c r="C55">
        <v>1.00025451739126</v>
      </c>
      <c r="D55">
        <v>0.14898847127943299</v>
      </c>
      <c r="E55">
        <v>3.0029992010364799</v>
      </c>
      <c r="F55">
        <v>0.20168671537003199</v>
      </c>
      <c r="G55">
        <v>0.49927812550047901</v>
      </c>
      <c r="H55">
        <v>0.14930920207496601</v>
      </c>
      <c r="I55">
        <v>1.4936342990225799</v>
      </c>
      <c r="J55">
        <v>0.196964109606795</v>
      </c>
    </row>
    <row r="56" spans="1:10" x14ac:dyDescent="0.35">
      <c r="A56" t="s">
        <v>420</v>
      </c>
      <c r="B56">
        <v>5.3</v>
      </c>
      <c r="C56">
        <v>1.00025432320569</v>
      </c>
      <c r="D56">
        <v>0.14898851358204199</v>
      </c>
      <c r="E56">
        <v>3.0029999388633399</v>
      </c>
      <c r="F56">
        <v>0.20168678785056501</v>
      </c>
      <c r="G56">
        <v>0.49927803215627498</v>
      </c>
      <c r="H56">
        <v>0.14930921438591399</v>
      </c>
      <c r="I56">
        <v>1.49363466827406</v>
      </c>
      <c r="J56">
        <v>0.196964147945935</v>
      </c>
    </row>
    <row r="57" spans="1:10" x14ac:dyDescent="0.35">
      <c r="A57" t="s">
        <v>421</v>
      </c>
      <c r="B57">
        <v>5.4</v>
      </c>
      <c r="C57">
        <v>1.00025417555702</v>
      </c>
      <c r="D57">
        <v>0.14898854650958801</v>
      </c>
      <c r="E57">
        <v>3.0030005118441401</v>
      </c>
      <c r="F57">
        <v>0.20168684449844601</v>
      </c>
      <c r="G57">
        <v>0.499277962492303</v>
      </c>
      <c r="H57">
        <v>0.149309223739994</v>
      </c>
      <c r="I57">
        <v>1.4936349526976</v>
      </c>
      <c r="J57">
        <v>0.19696417671914301</v>
      </c>
    </row>
    <row r="58" spans="1:10" x14ac:dyDescent="0.35">
      <c r="A58" t="s">
        <v>422</v>
      </c>
      <c r="B58">
        <v>5.5</v>
      </c>
      <c r="C58">
        <v>1.0002540630443999</v>
      </c>
      <c r="D58">
        <v>0.14898857217084699</v>
      </c>
      <c r="E58">
        <v>3.00300095756816</v>
      </c>
      <c r="F58">
        <v>0.20168688886687799</v>
      </c>
      <c r="G58">
        <v>0.499277910415313</v>
      </c>
      <c r="H58">
        <v>0.14930923085772699</v>
      </c>
      <c r="I58">
        <v>1.4936351721240799</v>
      </c>
      <c r="J58">
        <v>0.19696419829502401</v>
      </c>
    </row>
    <row r="59" spans="1:10" x14ac:dyDescent="0.35">
      <c r="A59" t="s">
        <v>423</v>
      </c>
      <c r="B59">
        <v>5.6</v>
      </c>
      <c r="C59">
        <v>1.0002539771235099</v>
      </c>
      <c r="D59">
        <v>0.148988592192803</v>
      </c>
      <c r="E59">
        <v>3.0030013048698998</v>
      </c>
      <c r="F59">
        <v>0.20168692369167099</v>
      </c>
      <c r="G59">
        <v>0.49927787142350699</v>
      </c>
      <c r="H59">
        <v>0.149309236281259</v>
      </c>
      <c r="I59">
        <v>1.49363534166241</v>
      </c>
      <c r="J59">
        <v>0.19696421445610199</v>
      </c>
    </row>
    <row r="60" spans="1:10" x14ac:dyDescent="0.35">
      <c r="A60" t="s">
        <v>424</v>
      </c>
      <c r="B60">
        <v>5.7</v>
      </c>
      <c r="C60">
        <v>1.00025391137437</v>
      </c>
      <c r="D60">
        <v>0.148988607832507</v>
      </c>
      <c r="E60">
        <v>3.0030015759131898</v>
      </c>
      <c r="F60">
        <v>0.20168695108335999</v>
      </c>
      <c r="G60">
        <v>0.49927784218433602</v>
      </c>
      <c r="H60">
        <v>0.149309240419288</v>
      </c>
      <c r="I60">
        <v>1.4936354728457699</v>
      </c>
      <c r="J60">
        <v>0.19696422654443599</v>
      </c>
    </row>
    <row r="61" spans="1:10" x14ac:dyDescent="0.35">
      <c r="A61" t="s">
        <v>425</v>
      </c>
      <c r="B61">
        <v>5.8</v>
      </c>
      <c r="C61">
        <v>1.0002538609611999</v>
      </c>
      <c r="D61">
        <v>0.14898862006254299</v>
      </c>
      <c r="E61">
        <v>3.0030017877678898</v>
      </c>
      <c r="F61">
        <v>0.20168697267337701</v>
      </c>
      <c r="G61">
        <v>0.49927782022614398</v>
      </c>
      <c r="H61">
        <v>0.149309243580455</v>
      </c>
      <c r="I61">
        <v>1.4936355744939001</v>
      </c>
      <c r="J61">
        <v>0.19696423557078799</v>
      </c>
    </row>
    <row r="62" spans="1:10" x14ac:dyDescent="0.35">
      <c r="A62" t="s">
        <v>426</v>
      </c>
      <c r="B62">
        <v>5.9</v>
      </c>
      <c r="C62">
        <v>1.00025382223272</v>
      </c>
      <c r="D62">
        <v>0.148988629636428</v>
      </c>
      <c r="E62">
        <v>3.0030019536056098</v>
      </c>
      <c r="F62">
        <v>0.201686989725399</v>
      </c>
      <c r="G62">
        <v>0.49927780371243402</v>
      </c>
      <c r="H62">
        <v>0.149309245998242</v>
      </c>
      <c r="I62">
        <v>1.4936356533634001</v>
      </c>
      <c r="J62">
        <v>0.19696424229655701</v>
      </c>
    </row>
    <row r="63" spans="1:10" x14ac:dyDescent="0.35">
      <c r="A63" t="s">
        <v>427</v>
      </c>
      <c r="B63">
        <v>6</v>
      </c>
      <c r="C63">
        <v>1.0002537924256101</v>
      </c>
      <c r="D63">
        <v>0.14898863713872901</v>
      </c>
      <c r="E63">
        <v>3.00300208360862</v>
      </c>
      <c r="F63">
        <v>0.20168700322029601</v>
      </c>
      <c r="G63">
        <v>0.49927779127624999</v>
      </c>
      <c r="H63">
        <v>0.14930924784955599</v>
      </c>
      <c r="I63">
        <v>1.49363571463906</v>
      </c>
      <c r="J63">
        <v>0.19696424729532</v>
      </c>
    </row>
    <row r="64" spans="1:10" x14ac:dyDescent="0.35">
      <c r="A64" t="s">
        <v>428</v>
      </c>
      <c r="B64">
        <v>6.1</v>
      </c>
      <c r="C64">
        <v>1.42277508803814</v>
      </c>
      <c r="D64">
        <v>0.36801492157638399</v>
      </c>
      <c r="E64">
        <v>2.6411857586119298</v>
      </c>
      <c r="F64">
        <v>0.41905434523992302</v>
      </c>
      <c r="G64">
        <v>0.59276122852838797</v>
      </c>
      <c r="H64">
        <v>0.19928050755525001</v>
      </c>
      <c r="I64">
        <v>1.39750266604419</v>
      </c>
      <c r="J64">
        <v>0.24592207256315399</v>
      </c>
    </row>
    <row r="65" spans="1:10" x14ac:dyDescent="0.35">
      <c r="A65" t="s">
        <v>429</v>
      </c>
      <c r="B65">
        <v>6.2</v>
      </c>
      <c r="C65">
        <v>2.1205875933857401</v>
      </c>
      <c r="D65">
        <v>0.43837264812222498</v>
      </c>
      <c r="E65">
        <v>1.9675979613794099</v>
      </c>
      <c r="F65">
        <v>0.55089780183025305</v>
      </c>
      <c r="G65">
        <v>0.87660523534097501</v>
      </c>
      <c r="H65">
        <v>0.277819520314316</v>
      </c>
      <c r="I65">
        <v>1.1313132068521701</v>
      </c>
      <c r="J65">
        <v>0.33009381077716299</v>
      </c>
    </row>
    <row r="66" spans="1:10" x14ac:dyDescent="0.35">
      <c r="A66" t="s">
        <v>430</v>
      </c>
      <c r="B66">
        <v>6.3</v>
      </c>
      <c r="C66">
        <v>2.6582615029938199</v>
      </c>
      <c r="D66">
        <v>0.39469132657983602</v>
      </c>
      <c r="E66">
        <v>1.4055651026698299</v>
      </c>
      <c r="F66">
        <v>0.50259205930919504</v>
      </c>
      <c r="G66">
        <v>1.1874260812564501</v>
      </c>
      <c r="H66">
        <v>0.25431549390278602</v>
      </c>
      <c r="I66">
        <v>0.82829778936991205</v>
      </c>
      <c r="J66">
        <v>0.32122813853075199</v>
      </c>
    </row>
    <row r="67" spans="1:10" x14ac:dyDescent="0.35">
      <c r="A67" t="s">
        <v>431</v>
      </c>
      <c r="B67">
        <v>6.4</v>
      </c>
      <c r="C67">
        <v>3.0356705993553401</v>
      </c>
      <c r="D67">
        <v>0.34175999826293302</v>
      </c>
      <c r="E67">
        <v>1.00903297321707</v>
      </c>
      <c r="F67">
        <v>0.42772842869738398</v>
      </c>
      <c r="G67">
        <v>1.41948662792941</v>
      </c>
      <c r="H67">
        <v>0.20978298146899599</v>
      </c>
      <c r="I67">
        <v>0.593632641725231</v>
      </c>
      <c r="J67">
        <v>0.26919703737072498</v>
      </c>
    </row>
    <row r="68" spans="1:10" x14ac:dyDescent="0.35">
      <c r="A68" t="s">
        <v>432</v>
      </c>
      <c r="B68">
        <v>6.5</v>
      </c>
      <c r="C68">
        <v>3.3014589267559198</v>
      </c>
      <c r="D68">
        <v>0.29055043515684797</v>
      </c>
      <c r="E68">
        <v>0.73251386512344596</v>
      </c>
      <c r="F68">
        <v>0.35960727408604498</v>
      </c>
      <c r="G68">
        <v>1.58194164681061</v>
      </c>
      <c r="H68">
        <v>0.17347171345871901</v>
      </c>
      <c r="I68">
        <v>0.42865419006231298</v>
      </c>
      <c r="J68">
        <v>0.21995055112369999</v>
      </c>
    </row>
    <row r="69" spans="1:10" x14ac:dyDescent="0.35">
      <c r="A69" t="s">
        <v>433</v>
      </c>
      <c r="B69">
        <v>6.6</v>
      </c>
      <c r="C69">
        <v>3.4905928891783198</v>
      </c>
      <c r="D69">
        <v>0.24310848838789201</v>
      </c>
      <c r="E69">
        <v>0.53678660150005297</v>
      </c>
      <c r="F69">
        <v>0.299324122137827</v>
      </c>
      <c r="G69">
        <v>1.69670507030968</v>
      </c>
      <c r="H69">
        <v>0.14289013187248101</v>
      </c>
      <c r="I69">
        <v>0.312858402455512</v>
      </c>
      <c r="J69">
        <v>0.17986125897880201</v>
      </c>
    </row>
    <row r="70" spans="1:10" x14ac:dyDescent="0.35">
      <c r="A70" t="s">
        <v>434</v>
      </c>
      <c r="B70">
        <v>6.7</v>
      </c>
      <c r="C70">
        <v>3.6263166997897001</v>
      </c>
      <c r="D70">
        <v>0.20101554332787999</v>
      </c>
      <c r="E70">
        <v>0.39649503945419001</v>
      </c>
      <c r="F70">
        <v>0.24724817092498599</v>
      </c>
      <c r="G70">
        <v>1.7785525780560401</v>
      </c>
      <c r="H70">
        <v>0.11696870951437099</v>
      </c>
      <c r="I70">
        <v>0.230389540815157</v>
      </c>
      <c r="J70">
        <v>0.146856749933756</v>
      </c>
    </row>
    <row r="71" spans="1:10" x14ac:dyDescent="0.35">
      <c r="A71" t="s">
        <v>435</v>
      </c>
      <c r="B71">
        <v>6.8</v>
      </c>
      <c r="C71">
        <v>3.7244208356740698</v>
      </c>
      <c r="D71">
        <v>0.16479960800524701</v>
      </c>
      <c r="E71">
        <v>0.29489288528776902</v>
      </c>
      <c r="F71">
        <v>0.20312081106223101</v>
      </c>
      <c r="G71">
        <v>1.83739355602094</v>
      </c>
      <c r="H71">
        <v>9.5214579331477298E-2</v>
      </c>
      <c r="I71">
        <v>0.17094383878465699</v>
      </c>
      <c r="J71">
        <v>0.119657960330423</v>
      </c>
    </row>
    <row r="72" spans="1:10" x14ac:dyDescent="0.35">
      <c r="A72" t="s">
        <v>436</v>
      </c>
      <c r="B72">
        <v>6.9</v>
      </c>
      <c r="C72">
        <v>3.7957877355530001</v>
      </c>
      <c r="D72">
        <v>0.134293447453736</v>
      </c>
      <c r="E72">
        <v>0.22066393370174001</v>
      </c>
      <c r="F72">
        <v>0.16625100116771599</v>
      </c>
      <c r="G72">
        <v>1.8799892526980699</v>
      </c>
      <c r="H72">
        <v>7.7166832089631196E-2</v>
      </c>
      <c r="I72">
        <v>0.12766960185538201</v>
      </c>
      <c r="J72">
        <v>9.7335876167031196E-2</v>
      </c>
    </row>
    <row r="73" spans="1:10" x14ac:dyDescent="0.35">
      <c r="A73" t="s">
        <v>437</v>
      </c>
      <c r="B73">
        <v>7</v>
      </c>
      <c r="C73">
        <v>3.8480030820498099</v>
      </c>
      <c r="D73">
        <v>0.108970188423041</v>
      </c>
      <c r="E73">
        <v>0.16602067858482</v>
      </c>
      <c r="F73">
        <v>0.13574500250548299</v>
      </c>
      <c r="G73">
        <v>1.91101459343395</v>
      </c>
      <c r="H73">
        <v>6.2337976850497703E-2</v>
      </c>
      <c r="I73">
        <v>9.5903631164496503E-2</v>
      </c>
      <c r="J73">
        <v>7.9096253409625797E-2</v>
      </c>
    </row>
    <row r="74" spans="1:10" x14ac:dyDescent="0.35">
      <c r="A74" t="s">
        <v>438</v>
      </c>
      <c r="B74">
        <v>7.1</v>
      </c>
      <c r="C74">
        <v>3.8864055580335699</v>
      </c>
      <c r="D74">
        <v>8.8162682302624598E-2</v>
      </c>
      <c r="E74">
        <v>0.125525420839802</v>
      </c>
      <c r="F74">
        <v>0.11067299644280899</v>
      </c>
      <c r="G74">
        <v>1.9337373257253501</v>
      </c>
      <c r="H74">
        <v>5.0243917783945602E-2</v>
      </c>
      <c r="I74">
        <v>7.2416105518812904E-2</v>
      </c>
      <c r="J74">
        <v>6.4244113761818503E-2</v>
      </c>
    </row>
    <row r="75" spans="1:10" x14ac:dyDescent="0.35">
      <c r="A75" t="s">
        <v>439</v>
      </c>
      <c r="B75">
        <v>7.2</v>
      </c>
      <c r="C75">
        <v>3.9147839195688499</v>
      </c>
      <c r="D75">
        <v>7.1187763480678096E-2</v>
      </c>
      <c r="E75">
        <v>9.5335104970667495E-2</v>
      </c>
      <c r="F75">
        <v>9.0160299756877393E-2</v>
      </c>
      <c r="G75">
        <v>1.9504627792359801</v>
      </c>
      <c r="H75">
        <v>4.0434259444638902E-2</v>
      </c>
      <c r="I75">
        <v>5.49383986464956E-2</v>
      </c>
      <c r="J75">
        <v>5.2179632724644397E-2</v>
      </c>
    </row>
    <row r="76" spans="1:10" x14ac:dyDescent="0.35">
      <c r="A76" t="s">
        <v>440</v>
      </c>
      <c r="B76">
        <v>7.3</v>
      </c>
      <c r="C76">
        <v>3.93584688279357</v>
      </c>
      <c r="D76">
        <v>5.7409158151113401E-2</v>
      </c>
      <c r="E76">
        <v>7.2705568802528694E-2</v>
      </c>
      <c r="F76">
        <v>7.3428238443446106E-2</v>
      </c>
      <c r="G76">
        <v>1.96283041740553</v>
      </c>
      <c r="H76">
        <v>3.2509039496759498E-2</v>
      </c>
      <c r="I76">
        <v>4.1858346897255101E-2</v>
      </c>
      <c r="J76">
        <v>4.2394486359109002E-2</v>
      </c>
    </row>
    <row r="77" spans="1:10" x14ac:dyDescent="0.35">
      <c r="A77" t="s">
        <v>441</v>
      </c>
      <c r="B77">
        <v>7.4</v>
      </c>
      <c r="C77">
        <v>3.95154385379952</v>
      </c>
      <c r="D77">
        <v>4.6264377563965703E-2</v>
      </c>
      <c r="E77">
        <v>5.5659699350451203E-2</v>
      </c>
      <c r="F77">
        <v>5.9806200067086999E-2</v>
      </c>
      <c r="G77">
        <v>1.9720144609010899</v>
      </c>
      <c r="H77">
        <v>2.6124223790033398E-2</v>
      </c>
      <c r="I77">
        <v>3.2018847490112599E-2</v>
      </c>
      <c r="J77">
        <v>3.4464440871395302E-2</v>
      </c>
    </row>
    <row r="78" spans="1:10" x14ac:dyDescent="0.35">
      <c r="A78" t="s">
        <v>442</v>
      </c>
      <c r="B78">
        <v>7.5</v>
      </c>
      <c r="C78">
        <v>3.9632862060285201</v>
      </c>
      <c r="D78">
        <v>3.7271767032419502E-2</v>
      </c>
      <c r="E78">
        <v>4.2761722218227799E-2</v>
      </c>
      <c r="F78">
        <v>4.8728687545897799E-2</v>
      </c>
      <c r="G78">
        <v>1.97886127134117</v>
      </c>
      <c r="H78">
        <v>2.0990309496932699E-2</v>
      </c>
      <c r="I78">
        <v>2.45822061797486E-2</v>
      </c>
      <c r="J78">
        <v>2.80394768571437E-2</v>
      </c>
    </row>
    <row r="79" spans="1:10" x14ac:dyDescent="0.35">
      <c r="A79" t="s">
        <v>443</v>
      </c>
      <c r="B79">
        <v>7.6</v>
      </c>
      <c r="C79">
        <v>3.9721013791297501</v>
      </c>
      <c r="D79">
        <v>3.0027366526346799E-2</v>
      </c>
      <c r="E79">
        <v>3.2961592264656898E-2</v>
      </c>
      <c r="F79">
        <v>3.9725434602596102E-2</v>
      </c>
      <c r="G79">
        <v>1.9839844124863899</v>
      </c>
      <c r="H79">
        <v>1.68673912686742E-2</v>
      </c>
      <c r="I79">
        <v>1.8937332426438101E-2</v>
      </c>
      <c r="J79">
        <v>2.2833164885188099E-2</v>
      </c>
    </row>
    <row r="80" spans="1:10" x14ac:dyDescent="0.35">
      <c r="A80" t="s">
        <v>444</v>
      </c>
      <c r="B80">
        <v>7.7</v>
      </c>
      <c r="C80">
        <v>3.9787410891499801</v>
      </c>
      <c r="D80">
        <v>2.4197115159560401E-2</v>
      </c>
      <c r="E80">
        <v>2.54864574340249E-2</v>
      </c>
      <c r="F80">
        <v>3.2409026192954202E-2</v>
      </c>
      <c r="G80">
        <v>1.9878310257731999</v>
      </c>
      <c r="H80">
        <v>1.35588154257069E-2</v>
      </c>
      <c r="I80">
        <v>1.463540392169E-2</v>
      </c>
      <c r="J80">
        <v>1.8612446960075298E-2</v>
      </c>
    </row>
    <row r="81" spans="1:10" x14ac:dyDescent="0.35">
      <c r="A81" t="s">
        <v>445</v>
      </c>
      <c r="B81">
        <v>7.8</v>
      </c>
      <c r="C81">
        <v>3.9837578837463701</v>
      </c>
      <c r="D81">
        <v>1.95074490343645E-2</v>
      </c>
      <c r="E81">
        <v>1.97641802212341E-2</v>
      </c>
      <c r="F81">
        <v>2.6462341389411601E-2</v>
      </c>
      <c r="G81">
        <v>1.99072854963773</v>
      </c>
      <c r="H81">
        <v>1.0904632841428201E-2</v>
      </c>
      <c r="I81">
        <v>1.1344756219494699E-2</v>
      </c>
      <c r="J81">
        <v>1.51884232207148E-2</v>
      </c>
    </row>
    <row r="82" spans="1:10" x14ac:dyDescent="0.35">
      <c r="A82" t="s">
        <v>446</v>
      </c>
      <c r="B82">
        <v>7.9</v>
      </c>
      <c r="C82">
        <v>3.9875596697342202</v>
      </c>
      <c r="D82">
        <v>1.5735889721815201E-2</v>
      </c>
      <c r="E82">
        <v>1.5368958895408199E-2</v>
      </c>
      <c r="F82">
        <v>2.1626931289494701E-2</v>
      </c>
      <c r="G82">
        <v>1.9929178406446899</v>
      </c>
      <c r="H82">
        <v>0.01</v>
      </c>
      <c r="I82">
        <v>8.8189358828643597E-3</v>
      </c>
      <c r="J82">
        <v>1.24083696925061E-2</v>
      </c>
    </row>
    <row r="83" spans="1:10" x14ac:dyDescent="0.35">
      <c r="A83" t="s">
        <v>447</v>
      </c>
      <c r="B83">
        <v>8</v>
      </c>
      <c r="C83">
        <v>3.9904487915405702</v>
      </c>
      <c r="D83">
        <v>1.27023914033074E-2</v>
      </c>
      <c r="E83">
        <v>1.1982348078777899E-2</v>
      </c>
      <c r="F83">
        <v>1.7692782428678101E-2</v>
      </c>
      <c r="G83">
        <v>1.9945768074266499</v>
      </c>
      <c r="H83">
        <v>0.01</v>
      </c>
      <c r="I83">
        <v>6.8738756760357697E-3</v>
      </c>
      <c r="J83">
        <v>1.0148998385180401E-2</v>
      </c>
    </row>
    <row r="84" spans="1:10" x14ac:dyDescent="0.35">
      <c r="A84" t="s">
        <v>448</v>
      </c>
      <c r="B84">
        <v>8.1</v>
      </c>
      <c r="C84">
        <v>3.9926501970136501</v>
      </c>
      <c r="D84">
        <v>1.02617539740708E-2</v>
      </c>
      <c r="E84">
        <v>9.3651126504954805E-3</v>
      </c>
      <c r="F84">
        <v>1.44895662586294E-2</v>
      </c>
      <c r="G84">
        <v>1.9958373752113201</v>
      </c>
      <c r="H84">
        <v>0.01</v>
      </c>
      <c r="I84">
        <v>5.3714582228722597E-3</v>
      </c>
      <c r="J84">
        <v>0.01</v>
      </c>
    </row>
    <row r="85" spans="1:10" x14ac:dyDescent="0.35">
      <c r="A85" t="s">
        <v>449</v>
      </c>
      <c r="B85">
        <v>8.1999999999999993</v>
      </c>
      <c r="C85">
        <v>3.99433184462861</v>
      </c>
      <c r="D85">
        <v>0.01</v>
      </c>
      <c r="E85">
        <v>7.3367683915126197E-3</v>
      </c>
      <c r="F85">
        <v>1.1879301542268799E-2</v>
      </c>
      <c r="G85">
        <v>1.9967977295263999</v>
      </c>
      <c r="H85">
        <v>0.01</v>
      </c>
      <c r="I85">
        <v>4.2075958277299598E-3</v>
      </c>
      <c r="J85">
        <v>0.01</v>
      </c>
    </row>
    <row r="86" spans="1:10" x14ac:dyDescent="0.35">
      <c r="A86" t="s">
        <v>450</v>
      </c>
      <c r="B86">
        <v>8.3000000000000007</v>
      </c>
      <c r="C86">
        <v>3.9956195614139598</v>
      </c>
      <c r="D86">
        <v>0.01</v>
      </c>
      <c r="E86">
        <v>5.7606191853917998E-3</v>
      </c>
      <c r="F86">
        <v>0.01</v>
      </c>
      <c r="G86">
        <v>1.99753119737484</v>
      </c>
      <c r="H86">
        <v>0.01</v>
      </c>
      <c r="I86">
        <v>3.3035297685877901E-3</v>
      </c>
      <c r="J86">
        <v>0.01</v>
      </c>
    </row>
    <row r="87" spans="1:10" x14ac:dyDescent="0.35">
      <c r="A87" t="s">
        <v>451</v>
      </c>
      <c r="B87">
        <v>8.4</v>
      </c>
      <c r="C87">
        <v>3.9966079097792</v>
      </c>
      <c r="D87">
        <v>0.01</v>
      </c>
      <c r="E87">
        <v>4.5327525101255799E-3</v>
      </c>
      <c r="F87">
        <v>0.01</v>
      </c>
      <c r="G87">
        <v>1.99809271955142</v>
      </c>
      <c r="H87">
        <v>0.01</v>
      </c>
      <c r="I87">
        <v>2.5994421057023501E-3</v>
      </c>
      <c r="J87">
        <v>0.01</v>
      </c>
    </row>
    <row r="88" spans="1:10" x14ac:dyDescent="0.35">
      <c r="A88" t="s">
        <v>452</v>
      </c>
      <c r="B88">
        <v>8.5</v>
      </c>
      <c r="C88">
        <v>3.9973681691191798</v>
      </c>
      <c r="D88">
        <v>0.01</v>
      </c>
      <c r="E88">
        <v>3.5739039729791502E-3</v>
      </c>
      <c r="F88">
        <v>0.01</v>
      </c>
      <c r="G88">
        <v>1.99852358810312</v>
      </c>
      <c r="H88">
        <v>0.01</v>
      </c>
      <c r="I88">
        <v>2.0497399932444499E-3</v>
      </c>
      <c r="J88">
        <v>0.01</v>
      </c>
    </row>
    <row r="89" spans="1:10" x14ac:dyDescent="0.35">
      <c r="A89" t="s">
        <v>453</v>
      </c>
      <c r="B89">
        <v>8.6</v>
      </c>
      <c r="C89">
        <v>3.9979542216368702</v>
      </c>
      <c r="D89">
        <v>0.01</v>
      </c>
      <c r="E89">
        <v>2.8234138219323198E-3</v>
      </c>
      <c r="F89">
        <v>0.01</v>
      </c>
      <c r="G89">
        <v>1.9988549281697301</v>
      </c>
      <c r="H89">
        <v>0.01</v>
      </c>
      <c r="I89">
        <v>1.6195572219018101E-3</v>
      </c>
      <c r="J89">
        <v>0.01</v>
      </c>
    </row>
    <row r="90" spans="1:10" x14ac:dyDescent="0.35">
      <c r="A90" t="s">
        <v>454</v>
      </c>
      <c r="B90">
        <v>8.6999999999999993</v>
      </c>
      <c r="C90">
        <v>3.9984069089890699</v>
      </c>
      <c r="D90">
        <v>0.01</v>
      </c>
      <c r="E90">
        <v>2.2347172736212001E-3</v>
      </c>
      <c r="F90">
        <v>0.01</v>
      </c>
      <c r="G90">
        <v>1.99911026686448</v>
      </c>
      <c r="H90">
        <v>0.01</v>
      </c>
      <c r="I90">
        <v>1.28214676725735E-3</v>
      </c>
      <c r="J90">
        <v>0.01</v>
      </c>
    </row>
    <row r="91" spans="1:10" x14ac:dyDescent="0.35">
      <c r="A91" t="s">
        <v>455</v>
      </c>
      <c r="B91">
        <v>8.8000000000000007</v>
      </c>
      <c r="C91">
        <v>3.9987572684762198</v>
      </c>
      <c r="D91">
        <v>0.01</v>
      </c>
      <c r="E91">
        <v>1.77196520084988E-3</v>
      </c>
      <c r="F91">
        <v>0.01</v>
      </c>
      <c r="G91">
        <v>1.99930743547414</v>
      </c>
      <c r="H91">
        <v>0.01</v>
      </c>
      <c r="I91">
        <v>1.01692902543815E-3</v>
      </c>
      <c r="J91">
        <v>0.01</v>
      </c>
    </row>
    <row r="92" spans="1:10" x14ac:dyDescent="0.35">
      <c r="A92" t="s">
        <v>456</v>
      </c>
      <c r="B92">
        <v>8.9</v>
      </c>
      <c r="C92">
        <v>3.9990289450008798</v>
      </c>
      <c r="D92">
        <v>0.01</v>
      </c>
      <c r="E92">
        <v>1.4074818401483701E-3</v>
      </c>
      <c r="F92">
        <v>0.01</v>
      </c>
      <c r="G92">
        <v>1.99945998284514</v>
      </c>
      <c r="H92">
        <v>0.01</v>
      </c>
      <c r="I92">
        <v>8.0802495037503004E-4</v>
      </c>
      <c r="J92">
        <v>0.01</v>
      </c>
    </row>
    <row r="93" spans="1:10" x14ac:dyDescent="0.35">
      <c r="A93" t="s">
        <v>457</v>
      </c>
      <c r="B93">
        <v>9</v>
      </c>
      <c r="C93">
        <v>3.9992399944373802</v>
      </c>
      <c r="D93">
        <v>0.01</v>
      </c>
      <c r="E93">
        <v>1.1198450821275599E-3</v>
      </c>
      <c r="F93">
        <v>0.01</v>
      </c>
      <c r="G93">
        <v>1.9995782289963</v>
      </c>
      <c r="H93">
        <v>0.01</v>
      </c>
      <c r="I93">
        <v>6.4314944083324402E-4</v>
      </c>
      <c r="J93">
        <v>0.01</v>
      </c>
    </row>
    <row r="94" spans="1:10" x14ac:dyDescent="0.35">
      <c r="A94" t="s">
        <v>458</v>
      </c>
      <c r="B94">
        <v>9.1</v>
      </c>
      <c r="C94">
        <v>3.9994042360486199</v>
      </c>
      <c r="D94">
        <v>0.01</v>
      </c>
      <c r="E94" s="1">
        <v>8.9243179132774504E-4</v>
      </c>
      <c r="F94">
        <v>0.01</v>
      </c>
      <c r="G94">
        <v>1.99967005297505</v>
      </c>
      <c r="H94">
        <v>0.01</v>
      </c>
      <c r="I94">
        <v>5.1277351982797798E-4</v>
      </c>
      <c r="J94">
        <v>0.01</v>
      </c>
    </row>
    <row r="95" spans="1:10" x14ac:dyDescent="0.35">
      <c r="A95" t="s">
        <v>459</v>
      </c>
      <c r="B95">
        <v>9.1999999999999993</v>
      </c>
      <c r="C95">
        <v>3.9995322696356101</v>
      </c>
      <c r="D95">
        <v>0.01</v>
      </c>
      <c r="E95" s="1">
        <v>7.1231184718914802E-4</v>
      </c>
      <c r="F95">
        <v>0.01</v>
      </c>
      <c r="G95">
        <v>1.9997414837318199</v>
      </c>
      <c r="H95">
        <v>0.01</v>
      </c>
      <c r="I95">
        <v>4.0948787627310902E-4</v>
      </c>
      <c r="J95">
        <v>0.01</v>
      </c>
    </row>
    <row r="96" spans="1:10" x14ac:dyDescent="0.35">
      <c r="A96" t="s">
        <v>460</v>
      </c>
      <c r="B96">
        <v>9.3000000000000007</v>
      </c>
      <c r="C96">
        <v>3.9996322426345801</v>
      </c>
      <c r="D96">
        <v>0.01</v>
      </c>
      <c r="E96" s="1">
        <v>5.6940466315432E-4</v>
      </c>
      <c r="F96">
        <v>0.01</v>
      </c>
      <c r="G96">
        <v>1.99979714451308</v>
      </c>
      <c r="H96">
        <v>0.01</v>
      </c>
      <c r="I96">
        <v>3.2751782691585799E-4</v>
      </c>
      <c r="J96">
        <v>0.01</v>
      </c>
    </row>
    <row r="97" spans="1:10" x14ac:dyDescent="0.35">
      <c r="A97" t="s">
        <v>461</v>
      </c>
      <c r="B97">
        <v>9.4</v>
      </c>
      <c r="C97">
        <v>3.9997104301527102</v>
      </c>
      <c r="D97">
        <v>0.01</v>
      </c>
      <c r="E97" s="1">
        <v>4.5583396663106398E-4</v>
      </c>
      <c r="F97">
        <v>0.01</v>
      </c>
      <c r="G97">
        <v>1.9998405879886001</v>
      </c>
      <c r="H97">
        <v>0.01</v>
      </c>
      <c r="I97">
        <v>2.6235255109578401E-4</v>
      </c>
      <c r="J97">
        <v>0.01</v>
      </c>
    </row>
    <row r="98" spans="1:10" x14ac:dyDescent="0.35">
      <c r="A98" t="s">
        <v>462</v>
      </c>
      <c r="B98">
        <v>9.5</v>
      </c>
      <c r="C98">
        <v>3.9997716746609302</v>
      </c>
      <c r="D98">
        <v>0.01</v>
      </c>
      <c r="E98" s="1">
        <v>3.6543283421359502E-4</v>
      </c>
      <c r="F98">
        <v>0.01</v>
      </c>
      <c r="G98">
        <v>1.9998745496319099</v>
      </c>
      <c r="H98">
        <v>0.01</v>
      </c>
      <c r="I98">
        <v>2.10460856517835E-4</v>
      </c>
      <c r="J98">
        <v>0.01</v>
      </c>
    </row>
    <row r="99" spans="1:10" x14ac:dyDescent="0.35">
      <c r="A99" t="s">
        <v>463</v>
      </c>
      <c r="B99">
        <v>9.6</v>
      </c>
      <c r="C99">
        <v>3.9998197201041901</v>
      </c>
      <c r="D99">
        <v>0.01</v>
      </c>
      <c r="E99" s="1">
        <v>2.9336296160642901E-4</v>
      </c>
      <c r="F99">
        <v>0.01</v>
      </c>
      <c r="G99">
        <v>1.99990113976913</v>
      </c>
      <c r="H99">
        <v>0.01</v>
      </c>
      <c r="I99">
        <v>1.6907267985988701E-4</v>
      </c>
      <c r="J99">
        <v>0.01</v>
      </c>
    </row>
    <row r="100" spans="1:10" x14ac:dyDescent="0.35">
      <c r="A100" t="s">
        <v>464</v>
      </c>
      <c r="B100">
        <v>9.6999999999999993</v>
      </c>
      <c r="C100">
        <v>3.9998574663700399</v>
      </c>
      <c r="D100">
        <v>0.01</v>
      </c>
      <c r="E100" s="1">
        <v>2.3582104497833401E-4</v>
      </c>
      <c r="F100">
        <v>0.01</v>
      </c>
      <c r="G100">
        <v>1.99992198948832</v>
      </c>
      <c r="H100">
        <v>0.01</v>
      </c>
      <c r="I100" s="1">
        <v>1.36010676824469E-4</v>
      </c>
      <c r="J100">
        <v>0.01</v>
      </c>
    </row>
    <row r="101" spans="1:10" x14ac:dyDescent="0.35">
      <c r="A101" t="s">
        <v>465</v>
      </c>
      <c r="B101">
        <v>9.8000000000000007</v>
      </c>
      <c r="C101">
        <v>3.9998871635313602</v>
      </c>
      <c r="D101">
        <v>0.01</v>
      </c>
      <c r="E101" s="1">
        <v>1.8981178152035401E-4</v>
      </c>
      <c r="F101">
        <v>0.01</v>
      </c>
      <c r="G101">
        <v>1.9999383617481199</v>
      </c>
      <c r="H101">
        <v>0.01</v>
      </c>
      <c r="I101" s="1">
        <v>1.09560091282169E-4</v>
      </c>
      <c r="J101">
        <v>0.01</v>
      </c>
    </row>
    <row r="102" spans="1:10" x14ac:dyDescent="0.35">
      <c r="A102" t="s">
        <v>466</v>
      </c>
      <c r="B102">
        <v>9.9</v>
      </c>
      <c r="C102">
        <v>3.9999105604346501</v>
      </c>
      <c r="D102">
        <v>0.01</v>
      </c>
      <c r="E102" s="1">
        <v>1.5297195746274099E-4</v>
      </c>
      <c r="F102">
        <v>0.01</v>
      </c>
      <c r="G102">
        <v>1.99995123617249</v>
      </c>
      <c r="H102">
        <v>0.01</v>
      </c>
      <c r="I102" s="1">
        <v>8.8367959339769194E-5</v>
      </c>
      <c r="J102">
        <v>0.01</v>
      </c>
    </row>
    <row r="103" spans="1:10" x14ac:dyDescent="0.35">
      <c r="A103" t="s">
        <v>467</v>
      </c>
      <c r="B103">
        <v>10</v>
      </c>
      <c r="C103">
        <v>3.9999290185995502</v>
      </c>
      <c r="D103">
        <v>0.01</v>
      </c>
      <c r="E103" s="1">
        <v>1.2343381572458599E-4</v>
      </c>
      <c r="F103">
        <v>0.01</v>
      </c>
      <c r="G103">
        <v>1.99996137390108</v>
      </c>
      <c r="H103">
        <v>0.01</v>
      </c>
      <c r="I103" s="1">
        <v>7.13648539354745E-5</v>
      </c>
      <c r="J103">
        <v>0.01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3"/>
  <sheetViews>
    <sheetView workbookViewId="0">
      <selection activeCell="C5" sqref="C5"/>
    </sheetView>
  </sheetViews>
  <sheetFormatPr defaultRowHeight="14.5" x14ac:dyDescent="0.35"/>
  <sheetData>
    <row r="1" spans="1:3" x14ac:dyDescent="0.35">
      <c r="A1" t="s">
        <v>0</v>
      </c>
      <c r="B1" t="s">
        <v>484</v>
      </c>
    </row>
    <row r="2" spans="1:3" x14ac:dyDescent="0.35">
      <c r="A2" t="s">
        <v>1</v>
      </c>
      <c r="B2" t="s">
        <v>258</v>
      </c>
      <c r="C2" t="s">
        <v>135</v>
      </c>
    </row>
    <row r="3" spans="1:3" x14ac:dyDescent="0.35">
      <c r="A3" t="s">
        <v>468</v>
      </c>
      <c r="B3">
        <v>0</v>
      </c>
      <c r="C3">
        <v>0</v>
      </c>
    </row>
    <row r="4" spans="1:3" x14ac:dyDescent="0.35">
      <c r="A4" t="s">
        <v>469</v>
      </c>
      <c r="B4">
        <v>1</v>
      </c>
      <c r="C4">
        <v>2.5</v>
      </c>
    </row>
    <row r="5" spans="1:3" x14ac:dyDescent="0.35">
      <c r="A5" t="s">
        <v>470</v>
      </c>
      <c r="B5">
        <v>6</v>
      </c>
      <c r="C5">
        <v>0</v>
      </c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3"/>
  <sheetViews>
    <sheetView workbookViewId="0">
      <selection activeCell="C1" sqref="C1:J1048576"/>
    </sheetView>
  </sheetViews>
  <sheetFormatPr defaultRowHeight="14.5" x14ac:dyDescent="0.35"/>
  <cols>
    <col min="3" max="10" width="11.81640625" bestFit="1" customWidth="1"/>
  </cols>
  <sheetData>
    <row r="1" spans="1:10" x14ac:dyDescent="0.35">
      <c r="A1" t="s">
        <v>0</v>
      </c>
      <c r="B1" t="s">
        <v>485</v>
      </c>
    </row>
    <row r="2" spans="1:10" x14ac:dyDescent="0.35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262</v>
      </c>
      <c r="H2" t="s">
        <v>263</v>
      </c>
      <c r="I2" t="s">
        <v>264</v>
      </c>
      <c r="J2" t="s">
        <v>265</v>
      </c>
    </row>
    <row r="3" spans="1:10" x14ac:dyDescent="0.35">
      <c r="A3" t="s">
        <v>266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 x14ac:dyDescent="0.35">
      <c r="A4" t="s">
        <v>267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 x14ac:dyDescent="0.35">
      <c r="A5" t="s">
        <v>268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 x14ac:dyDescent="0.35">
      <c r="A6" t="s">
        <v>269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 x14ac:dyDescent="0.35">
      <c r="A7" t="s">
        <v>270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 x14ac:dyDescent="0.35">
      <c r="A8" t="s">
        <v>271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 x14ac:dyDescent="0.35">
      <c r="A9" t="s">
        <v>272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 x14ac:dyDescent="0.35">
      <c r="A10" t="s">
        <v>273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 x14ac:dyDescent="0.35">
      <c r="A11" t="s">
        <v>274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 x14ac:dyDescent="0.35">
      <c r="A12" t="s">
        <v>275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 x14ac:dyDescent="0.35">
      <c r="A13" t="s">
        <v>276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 x14ac:dyDescent="0.35">
      <c r="A14" t="s">
        <v>277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2</v>
      </c>
      <c r="H14">
        <v>0.01</v>
      </c>
      <c r="I14">
        <v>0</v>
      </c>
      <c r="J14">
        <v>0.01</v>
      </c>
    </row>
    <row r="15" spans="1:10" x14ac:dyDescent="0.35">
      <c r="A15" t="s">
        <v>278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2</v>
      </c>
      <c r="H15">
        <v>0.01</v>
      </c>
      <c r="I15">
        <v>0</v>
      </c>
      <c r="J15">
        <v>0.01</v>
      </c>
    </row>
    <row r="16" spans="1:10" x14ac:dyDescent="0.35">
      <c r="A16" t="s">
        <v>279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2</v>
      </c>
      <c r="H16">
        <v>0.01</v>
      </c>
      <c r="I16">
        <v>0</v>
      </c>
      <c r="J16">
        <v>0.01</v>
      </c>
    </row>
    <row r="17" spans="1:10" x14ac:dyDescent="0.35">
      <c r="A17" t="s">
        <v>280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2</v>
      </c>
      <c r="H17">
        <v>0.01</v>
      </c>
      <c r="I17">
        <v>0</v>
      </c>
      <c r="J17">
        <v>0.01</v>
      </c>
    </row>
    <row r="18" spans="1:10" x14ac:dyDescent="0.35">
      <c r="A18" t="s">
        <v>281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2</v>
      </c>
      <c r="H18">
        <v>0.01</v>
      </c>
      <c r="I18">
        <v>0</v>
      </c>
      <c r="J18">
        <v>0.01</v>
      </c>
    </row>
    <row r="19" spans="1:10" x14ac:dyDescent="0.35">
      <c r="A19" t="s">
        <v>282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2</v>
      </c>
      <c r="H19">
        <v>0.01</v>
      </c>
      <c r="I19">
        <v>0</v>
      </c>
      <c r="J19">
        <v>0.01</v>
      </c>
    </row>
    <row r="20" spans="1:10" x14ac:dyDescent="0.35">
      <c r="A20" t="s">
        <v>283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2</v>
      </c>
      <c r="H20">
        <v>0.01</v>
      </c>
      <c r="I20">
        <v>0</v>
      </c>
      <c r="J20">
        <v>0.01</v>
      </c>
    </row>
    <row r="21" spans="1:10" x14ac:dyDescent="0.35">
      <c r="A21" t="s">
        <v>284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2</v>
      </c>
      <c r="H21">
        <v>0.01</v>
      </c>
      <c r="I21">
        <v>0</v>
      </c>
      <c r="J21">
        <v>0.01</v>
      </c>
    </row>
    <row r="22" spans="1:10" x14ac:dyDescent="0.35">
      <c r="A22" t="s">
        <v>285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2</v>
      </c>
      <c r="H22">
        <v>0.01</v>
      </c>
      <c r="I22">
        <v>0</v>
      </c>
      <c r="J22">
        <v>0.01</v>
      </c>
    </row>
    <row r="23" spans="1:10" x14ac:dyDescent="0.35">
      <c r="A23" t="s">
        <v>286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2</v>
      </c>
      <c r="H23">
        <v>0.01</v>
      </c>
      <c r="I23">
        <v>0</v>
      </c>
      <c r="J23">
        <v>0.01</v>
      </c>
    </row>
    <row r="24" spans="1:10" x14ac:dyDescent="0.35">
      <c r="A24" t="s">
        <v>287</v>
      </c>
      <c r="B24">
        <v>2.1</v>
      </c>
      <c r="C24">
        <v>4</v>
      </c>
      <c r="D24">
        <v>0.01</v>
      </c>
      <c r="E24">
        <v>0</v>
      </c>
      <c r="F24">
        <v>0.01</v>
      </c>
      <c r="G24">
        <v>2</v>
      </c>
      <c r="H24">
        <v>0.01</v>
      </c>
      <c r="I24">
        <v>0</v>
      </c>
      <c r="J24">
        <v>0.01</v>
      </c>
    </row>
    <row r="25" spans="1:10" x14ac:dyDescent="0.35">
      <c r="A25" t="s">
        <v>288</v>
      </c>
      <c r="B25">
        <v>2.2000000000000002</v>
      </c>
      <c r="C25">
        <v>4</v>
      </c>
      <c r="D25">
        <v>0.01</v>
      </c>
      <c r="E25">
        <v>0</v>
      </c>
      <c r="F25">
        <v>0.01</v>
      </c>
      <c r="G25">
        <v>2</v>
      </c>
      <c r="H25">
        <v>0.01</v>
      </c>
      <c r="I25">
        <v>0</v>
      </c>
      <c r="J25">
        <v>0.01</v>
      </c>
    </row>
    <row r="26" spans="1:10" x14ac:dyDescent="0.35">
      <c r="A26" t="s">
        <v>289</v>
      </c>
      <c r="B26">
        <v>2.2999999999999998</v>
      </c>
      <c r="C26">
        <v>4</v>
      </c>
      <c r="D26">
        <v>0.01</v>
      </c>
      <c r="E26">
        <v>0</v>
      </c>
      <c r="F26">
        <v>0.01</v>
      </c>
      <c r="G26">
        <v>2</v>
      </c>
      <c r="H26">
        <v>0.01</v>
      </c>
      <c r="I26">
        <v>0</v>
      </c>
      <c r="J26">
        <v>0.01</v>
      </c>
    </row>
    <row r="27" spans="1:10" x14ac:dyDescent="0.35">
      <c r="A27" t="s">
        <v>290</v>
      </c>
      <c r="B27">
        <v>2.4</v>
      </c>
      <c r="C27">
        <v>4</v>
      </c>
      <c r="D27">
        <v>0.01</v>
      </c>
      <c r="E27">
        <v>0</v>
      </c>
      <c r="F27">
        <v>0.01</v>
      </c>
      <c r="G27">
        <v>2</v>
      </c>
      <c r="H27">
        <v>0.01</v>
      </c>
      <c r="I27">
        <v>0</v>
      </c>
      <c r="J27">
        <v>0.01</v>
      </c>
    </row>
    <row r="28" spans="1:10" x14ac:dyDescent="0.35">
      <c r="A28" t="s">
        <v>291</v>
      </c>
      <c r="B28">
        <v>2.5</v>
      </c>
      <c r="C28">
        <v>4</v>
      </c>
      <c r="D28">
        <v>0.01</v>
      </c>
      <c r="E28">
        <v>0</v>
      </c>
      <c r="F28">
        <v>0.01</v>
      </c>
      <c r="G28">
        <v>2</v>
      </c>
      <c r="H28">
        <v>0.01</v>
      </c>
      <c r="I28">
        <v>0</v>
      </c>
      <c r="J28">
        <v>0.01</v>
      </c>
    </row>
    <row r="29" spans="1:10" x14ac:dyDescent="0.35">
      <c r="A29" t="s">
        <v>292</v>
      </c>
      <c r="B29">
        <v>2.6</v>
      </c>
      <c r="C29">
        <v>4</v>
      </c>
      <c r="D29">
        <v>0.01</v>
      </c>
      <c r="E29">
        <v>0</v>
      </c>
      <c r="F29">
        <v>0.01</v>
      </c>
      <c r="G29">
        <v>2</v>
      </c>
      <c r="H29">
        <v>0.01</v>
      </c>
      <c r="I29">
        <v>0</v>
      </c>
      <c r="J29">
        <v>0.01</v>
      </c>
    </row>
    <row r="30" spans="1:10" x14ac:dyDescent="0.35">
      <c r="A30" t="s">
        <v>293</v>
      </c>
      <c r="B30">
        <v>2.7</v>
      </c>
      <c r="C30">
        <v>4</v>
      </c>
      <c r="D30">
        <v>0.01</v>
      </c>
      <c r="E30">
        <v>0</v>
      </c>
      <c r="F30">
        <v>0.01</v>
      </c>
      <c r="G30">
        <v>2</v>
      </c>
      <c r="H30">
        <v>0.01</v>
      </c>
      <c r="I30">
        <v>0</v>
      </c>
      <c r="J30">
        <v>0.01</v>
      </c>
    </row>
    <row r="31" spans="1:10" x14ac:dyDescent="0.35">
      <c r="A31" t="s">
        <v>294</v>
      </c>
      <c r="B31">
        <v>2.8</v>
      </c>
      <c r="C31">
        <v>4</v>
      </c>
      <c r="D31">
        <v>0.01</v>
      </c>
      <c r="E31">
        <v>0</v>
      </c>
      <c r="F31">
        <v>0.01</v>
      </c>
      <c r="G31">
        <v>2</v>
      </c>
      <c r="H31">
        <v>0.01</v>
      </c>
      <c r="I31">
        <v>0</v>
      </c>
      <c r="J31">
        <v>0.01</v>
      </c>
    </row>
    <row r="32" spans="1:10" x14ac:dyDescent="0.35">
      <c r="A32" t="s">
        <v>295</v>
      </c>
      <c r="B32">
        <v>2.9</v>
      </c>
      <c r="C32">
        <v>4</v>
      </c>
      <c r="D32">
        <v>0.01</v>
      </c>
      <c r="E32">
        <v>0</v>
      </c>
      <c r="F32">
        <v>0.01</v>
      </c>
      <c r="G32">
        <v>2</v>
      </c>
      <c r="H32">
        <v>0.01</v>
      </c>
      <c r="I32">
        <v>0</v>
      </c>
      <c r="J32">
        <v>0.01</v>
      </c>
    </row>
    <row r="33" spans="1:10" x14ac:dyDescent="0.35">
      <c r="A33" t="s">
        <v>296</v>
      </c>
      <c r="B33">
        <v>3</v>
      </c>
      <c r="C33">
        <v>4</v>
      </c>
      <c r="D33">
        <v>0.01</v>
      </c>
      <c r="E33">
        <v>0</v>
      </c>
      <c r="F33">
        <v>0.01</v>
      </c>
      <c r="G33">
        <v>2</v>
      </c>
      <c r="H33">
        <v>0.01</v>
      </c>
      <c r="I33">
        <v>0</v>
      </c>
      <c r="J33">
        <v>0.01</v>
      </c>
    </row>
    <row r="34" spans="1:10" x14ac:dyDescent="0.35">
      <c r="A34" t="s">
        <v>297</v>
      </c>
      <c r="B34">
        <v>3.1</v>
      </c>
      <c r="C34">
        <v>2.8066258672932598</v>
      </c>
      <c r="D34">
        <v>1.01844940164288</v>
      </c>
      <c r="E34">
        <v>0.96372113932037795</v>
      </c>
      <c r="F34">
        <v>1.01180043827209</v>
      </c>
      <c r="G34">
        <v>1.7177423906237801</v>
      </c>
      <c r="H34">
        <v>0.439420455903823</v>
      </c>
      <c r="I34">
        <v>0.25664545716057002</v>
      </c>
      <c r="J34">
        <v>0.424949531040685</v>
      </c>
    </row>
    <row r="35" spans="1:10" x14ac:dyDescent="0.35">
      <c r="A35" t="s">
        <v>298</v>
      </c>
      <c r="B35">
        <v>3.2</v>
      </c>
      <c r="C35">
        <v>1.59500297617053</v>
      </c>
      <c r="D35">
        <v>0.81975487261961599</v>
      </c>
      <c r="E35">
        <v>2.1571237254042201</v>
      </c>
      <c r="F35">
        <v>0.97155663395550096</v>
      </c>
      <c r="G35">
        <v>1.10947679731744</v>
      </c>
      <c r="H35">
        <v>0.55346521632180601</v>
      </c>
      <c r="I35">
        <v>0.77818758326465698</v>
      </c>
      <c r="J35">
        <v>0.57992353489743997</v>
      </c>
    </row>
    <row r="36" spans="1:10" x14ac:dyDescent="0.35">
      <c r="A36" t="s">
        <v>299</v>
      </c>
      <c r="B36">
        <v>3.3</v>
      </c>
      <c r="C36">
        <v>1.0349154053849501</v>
      </c>
      <c r="D36">
        <v>0.51862861209835198</v>
      </c>
      <c r="E36">
        <v>2.8103456011853098</v>
      </c>
      <c r="F36">
        <v>0.65746352290777199</v>
      </c>
      <c r="G36">
        <v>0.66902546957905495</v>
      </c>
      <c r="H36">
        <v>0.37905126081280899</v>
      </c>
      <c r="I36">
        <v>1.2091613293536201</v>
      </c>
      <c r="J36">
        <v>0.45814206735493201</v>
      </c>
    </row>
    <row r="37" spans="1:10" x14ac:dyDescent="0.35">
      <c r="A37" t="s">
        <v>300</v>
      </c>
      <c r="B37">
        <v>3.4</v>
      </c>
      <c r="C37">
        <v>0.78419635585958103</v>
      </c>
      <c r="D37">
        <v>0.34908183857437097</v>
      </c>
      <c r="E37">
        <v>3.1170607634255201</v>
      </c>
      <c r="F37">
        <v>0.45411645600788803</v>
      </c>
      <c r="G37">
        <v>0.46681540429280899</v>
      </c>
      <c r="H37">
        <v>0.247344989044016</v>
      </c>
      <c r="I37">
        <v>1.4421982586243001</v>
      </c>
      <c r="J37">
        <v>0.31683036540409099</v>
      </c>
    </row>
    <row r="38" spans="1:10" x14ac:dyDescent="0.35">
      <c r="A38" t="s">
        <v>301</v>
      </c>
      <c r="B38">
        <v>3.5</v>
      </c>
      <c r="C38">
        <v>0.65913816675341097</v>
      </c>
      <c r="D38">
        <v>0.25371182277569698</v>
      </c>
      <c r="E38">
        <v>3.2737648147609102</v>
      </c>
      <c r="F38">
        <v>0.33973705239796698</v>
      </c>
      <c r="G38">
        <v>0.37323696722805799</v>
      </c>
      <c r="H38">
        <v>0.185173876676031</v>
      </c>
      <c r="I38">
        <v>1.5578453173159199</v>
      </c>
      <c r="J38">
        <v>0.239267711497193</v>
      </c>
    </row>
    <row r="39" spans="1:10" x14ac:dyDescent="0.35">
      <c r="A39" t="s">
        <v>302</v>
      </c>
      <c r="B39">
        <v>3.6</v>
      </c>
      <c r="C39">
        <v>0.59245914924208898</v>
      </c>
      <c r="D39">
        <v>0.201762787437441</v>
      </c>
      <c r="E39">
        <v>3.3604628114401098</v>
      </c>
      <c r="F39">
        <v>0.27418278144879099</v>
      </c>
      <c r="G39">
        <v>0.32560698944406802</v>
      </c>
      <c r="H39">
        <v>0.15700086329920401</v>
      </c>
      <c r="I39">
        <v>1.6186461773173699</v>
      </c>
      <c r="J39">
        <v>0.201669086957393</v>
      </c>
    </row>
    <row r="40" spans="1:10" x14ac:dyDescent="0.35">
      <c r="A40" t="s">
        <v>303</v>
      </c>
      <c r="B40">
        <v>3.7</v>
      </c>
      <c r="C40">
        <v>0.55528998516009498</v>
      </c>
      <c r="D40">
        <v>0.17501460048840201</v>
      </c>
      <c r="E40">
        <v>3.41092377324689</v>
      </c>
      <c r="F40">
        <v>0.23762406075586401</v>
      </c>
      <c r="G40">
        <v>0.29991671805346498</v>
      </c>
      <c r="H40">
        <v>0.144669294682675</v>
      </c>
      <c r="I40">
        <v>1.6530332484150301</v>
      </c>
      <c r="J40">
        <v>0.183565756689512</v>
      </c>
    </row>
    <row r="41" spans="1:10" x14ac:dyDescent="0.35">
      <c r="A41" t="s">
        <v>304</v>
      </c>
      <c r="B41">
        <v>3.8</v>
      </c>
      <c r="C41">
        <v>0.53387374592194803</v>
      </c>
      <c r="D41">
        <v>0.161912558859031</v>
      </c>
      <c r="E41">
        <v>3.44135308606465</v>
      </c>
      <c r="F41">
        <v>0.21792502788614801</v>
      </c>
      <c r="G41">
        <v>0.285480098492434</v>
      </c>
      <c r="H41">
        <v>0.13944670980936499</v>
      </c>
      <c r="I41">
        <v>1.6733486410760601</v>
      </c>
      <c r="J41">
        <v>0.175081858861481</v>
      </c>
    </row>
    <row r="42" spans="1:10" x14ac:dyDescent="0.35">
      <c r="A42" t="s">
        <v>305</v>
      </c>
      <c r="B42">
        <v>3.9</v>
      </c>
      <c r="C42">
        <v>0.52120729225138895</v>
      </c>
      <c r="D42">
        <v>0.15567673069029</v>
      </c>
      <c r="E42">
        <v>3.46020748447321</v>
      </c>
      <c r="F42">
        <v>0.20755498974731301</v>
      </c>
      <c r="G42">
        <v>0.27711314293067002</v>
      </c>
      <c r="H42">
        <v>0.137288268519351</v>
      </c>
      <c r="I42">
        <v>1.6857425206186201</v>
      </c>
      <c r="J42">
        <v>0.17117661260124001</v>
      </c>
    </row>
    <row r="43" spans="1:10" x14ac:dyDescent="0.35">
      <c r="A43" t="s">
        <v>306</v>
      </c>
      <c r="B43">
        <v>4</v>
      </c>
      <c r="C43">
        <v>0.51355311159484396</v>
      </c>
      <c r="D43">
        <v>0.15273700891087999</v>
      </c>
      <c r="E43">
        <v>3.47214646004177</v>
      </c>
      <c r="F43">
        <v>0.202143931037195</v>
      </c>
      <c r="G43">
        <v>0.27214322069025598</v>
      </c>
      <c r="H43">
        <v>0.136421395564089</v>
      </c>
      <c r="I43">
        <v>1.69349458795561</v>
      </c>
      <c r="J43">
        <v>0.16941311880603599</v>
      </c>
    </row>
    <row r="44" spans="1:10" x14ac:dyDescent="0.35">
      <c r="A44" t="s">
        <v>307</v>
      </c>
      <c r="B44">
        <v>4.0999999999999996</v>
      </c>
      <c r="C44">
        <v>0.50884292385559704</v>
      </c>
      <c r="D44">
        <v>0.15134936733842799</v>
      </c>
      <c r="E44">
        <v>3.47984328642498</v>
      </c>
      <c r="F44">
        <v>0.199313844628001</v>
      </c>
      <c r="G44">
        <v>0.269130579083318</v>
      </c>
      <c r="H44">
        <v>0.136091739776563</v>
      </c>
      <c r="I44">
        <v>1.69844215592833</v>
      </c>
      <c r="J44">
        <v>0.1686412759823</v>
      </c>
    </row>
    <row r="45" spans="1:10" x14ac:dyDescent="0.35">
      <c r="A45" t="s">
        <v>308</v>
      </c>
      <c r="B45">
        <v>4.2</v>
      </c>
      <c r="C45">
        <v>0.50589845291792701</v>
      </c>
      <c r="D45">
        <v>0.15069115464781699</v>
      </c>
      <c r="E45">
        <v>3.4848810778957602</v>
      </c>
      <c r="F45">
        <v>0.197819817965909</v>
      </c>
      <c r="G45">
        <v>0.26727274883230401</v>
      </c>
      <c r="H45">
        <v>0.13598141265879601</v>
      </c>
      <c r="I45">
        <v>1.7016533977725701</v>
      </c>
      <c r="J45">
        <v>0.168323910015718</v>
      </c>
    </row>
    <row r="46" spans="1:10" x14ac:dyDescent="0.35">
      <c r="A46" t="s">
        <v>309</v>
      </c>
      <c r="B46">
        <v>4.3</v>
      </c>
      <c r="C46">
        <v>0.50403213077409403</v>
      </c>
      <c r="D46">
        <v>0.150377796980702</v>
      </c>
      <c r="E46">
        <v>3.4882217558480901</v>
      </c>
      <c r="F46">
        <v>0.19702048227021801</v>
      </c>
      <c r="G46">
        <v>0.26610996121267599</v>
      </c>
      <c r="H46">
        <v>0.135957163263355</v>
      </c>
      <c r="I46">
        <v>1.70376778454233</v>
      </c>
      <c r="J46">
        <v>0.168210994730877</v>
      </c>
    </row>
    <row r="47" spans="1:10" x14ac:dyDescent="0.35">
      <c r="A47" t="s">
        <v>310</v>
      </c>
      <c r="B47">
        <v>4.4000000000000004</v>
      </c>
      <c r="C47">
        <v>0.50283448411538001</v>
      </c>
      <c r="D47">
        <v>0.150228786870994</v>
      </c>
      <c r="E47">
        <v>3.4904624184789999</v>
      </c>
      <c r="F47">
        <v>0.19658595072173299</v>
      </c>
      <c r="G47">
        <v>0.26537268105040501</v>
      </c>
      <c r="H47">
        <v>0.13596378432997899</v>
      </c>
      <c r="I47">
        <v>1.705177404259</v>
      </c>
      <c r="J47">
        <v>0.16818660937743199</v>
      </c>
    </row>
    <row r="48" spans="1:10" x14ac:dyDescent="0.35">
      <c r="A48" t="s">
        <v>311</v>
      </c>
      <c r="B48">
        <v>4.5</v>
      </c>
      <c r="C48">
        <v>0.50205732629520505</v>
      </c>
      <c r="D48">
        <v>0.150158621156539</v>
      </c>
      <c r="E48">
        <v>3.49198048325102</v>
      </c>
      <c r="F48">
        <v>0.19634548079598499</v>
      </c>
      <c r="G48">
        <v>0.26489978408145398</v>
      </c>
      <c r="H48">
        <v>0.13597905299506599</v>
      </c>
      <c r="I48">
        <v>1.7061275222733401</v>
      </c>
      <c r="J48">
        <v>0.16819756379038101</v>
      </c>
    </row>
    <row r="49" spans="1:10" x14ac:dyDescent="0.35">
      <c r="A49" t="s">
        <v>312</v>
      </c>
      <c r="B49">
        <v>4.5999999999999996</v>
      </c>
      <c r="C49">
        <v>0.50154788466366496</v>
      </c>
      <c r="D49">
        <v>0.15012639046982501</v>
      </c>
      <c r="E49">
        <v>3.4930182654878399</v>
      </c>
      <c r="F49">
        <v>0.196209781265165</v>
      </c>
      <c r="G49">
        <v>0.264593315830424</v>
      </c>
      <c r="H49">
        <v>0.135994591907557</v>
      </c>
      <c r="I49">
        <v>1.7067742034406299</v>
      </c>
      <c r="J49">
        <v>0.16822002489794399</v>
      </c>
    </row>
    <row r="50" spans="1:10" x14ac:dyDescent="0.35">
      <c r="A50" t="s">
        <v>313</v>
      </c>
      <c r="B50">
        <v>4.7</v>
      </c>
      <c r="C50">
        <v>0.50121081569405002</v>
      </c>
      <c r="D50">
        <v>0.150112353100639</v>
      </c>
      <c r="E50">
        <v>3.4937334766144899</v>
      </c>
      <c r="F50">
        <v>0.19613157060984801</v>
      </c>
      <c r="G50">
        <v>0.264392840024328</v>
      </c>
      <c r="H50">
        <v>0.136007714049074</v>
      </c>
      <c r="I50">
        <v>1.70721823463533</v>
      </c>
      <c r="J50">
        <v>0.168243831739496</v>
      </c>
    </row>
    <row r="51" spans="1:10" x14ac:dyDescent="0.35">
      <c r="A51" t="s">
        <v>314</v>
      </c>
      <c r="B51">
        <v>4.8</v>
      </c>
      <c r="C51">
        <v>0.50098587452569798</v>
      </c>
      <c r="D51">
        <v>0.15010692935415401</v>
      </c>
      <c r="E51">
        <v>3.4942300072758101</v>
      </c>
      <c r="F51">
        <v>0.19608546558340201</v>
      </c>
      <c r="G51">
        <v>0.26426057750676102</v>
      </c>
      <c r="H51">
        <v>0.13601795959903301</v>
      </c>
      <c r="I51">
        <v>1.70752555611559</v>
      </c>
      <c r="J51">
        <v>0.16826509820334601</v>
      </c>
    </row>
    <row r="52" spans="1:10" x14ac:dyDescent="0.35">
      <c r="A52" t="s">
        <v>315</v>
      </c>
      <c r="B52">
        <v>4.9000000000000004</v>
      </c>
      <c r="C52">
        <v>0.50083456283221495</v>
      </c>
      <c r="D52">
        <v>0.15010546615574299</v>
      </c>
      <c r="E52">
        <v>3.4945770331513799</v>
      </c>
      <c r="F52">
        <v>0.196057636079393</v>
      </c>
      <c r="G52">
        <v>0.26417263401576502</v>
      </c>
      <c r="H52">
        <v>0.13602564777529699</v>
      </c>
      <c r="I52">
        <v>1.70773981069011</v>
      </c>
      <c r="J52">
        <v>0.16828272809699599</v>
      </c>
    </row>
    <row r="53" spans="1:10" x14ac:dyDescent="0.35">
      <c r="A53" t="s">
        <v>316</v>
      </c>
      <c r="B53">
        <v>5</v>
      </c>
      <c r="C53">
        <v>0.50073202374815395</v>
      </c>
      <c r="D53">
        <v>0.15010571630661801</v>
      </c>
      <c r="E53">
        <v>3.49482106168377</v>
      </c>
      <c r="F53">
        <v>0.19604042614675299</v>
      </c>
      <c r="G53">
        <v>0.26411373634656998</v>
      </c>
      <c r="H53">
        <v>0.13603129319978399</v>
      </c>
      <c r="I53">
        <v>1.7078901840762</v>
      </c>
      <c r="J53">
        <v>0.16829678733640499</v>
      </c>
    </row>
    <row r="54" spans="1:10" x14ac:dyDescent="0.35">
      <c r="A54" t="s">
        <v>317</v>
      </c>
      <c r="B54">
        <v>5.0999999999999996</v>
      </c>
      <c r="C54">
        <v>1.2486055304619901</v>
      </c>
      <c r="D54">
        <v>0.66419555591129198</v>
      </c>
      <c r="E54">
        <v>2.8649455508476298</v>
      </c>
      <c r="F54">
        <v>0.72665983205745199</v>
      </c>
      <c r="G54">
        <v>0.43472445805541998</v>
      </c>
      <c r="H54">
        <v>0.296631344813094</v>
      </c>
      <c r="I54">
        <v>1.5450631337752101</v>
      </c>
      <c r="J54">
        <v>0.32592962569218897</v>
      </c>
    </row>
    <row r="55" spans="1:10" x14ac:dyDescent="0.35">
      <c r="A55" t="s">
        <v>318</v>
      </c>
      <c r="B55">
        <v>5.2</v>
      </c>
      <c r="C55">
        <v>2.2810820291929499</v>
      </c>
      <c r="D55">
        <v>0.69257173769263003</v>
      </c>
      <c r="E55">
        <v>1.87714041102977</v>
      </c>
      <c r="F55">
        <v>0.846036747090539</v>
      </c>
      <c r="G55">
        <v>0.89051630025783501</v>
      </c>
      <c r="H55">
        <v>0.42654743891859498</v>
      </c>
      <c r="I55">
        <v>1.14183504975622</v>
      </c>
      <c r="J55">
        <v>0.46497183876932002</v>
      </c>
    </row>
    <row r="56" spans="1:10" x14ac:dyDescent="0.35">
      <c r="A56" t="s">
        <v>319</v>
      </c>
      <c r="B56">
        <v>5.3</v>
      </c>
      <c r="C56">
        <v>2.9413464805196301</v>
      </c>
      <c r="D56">
        <v>0.54047341612595001</v>
      </c>
      <c r="E56">
        <v>1.17713190668517</v>
      </c>
      <c r="F56">
        <v>0.68003111448541698</v>
      </c>
      <c r="G56">
        <v>1.3097922064627201</v>
      </c>
      <c r="H56">
        <v>0.35726340082548402</v>
      </c>
      <c r="I56">
        <v>0.74085161954784795</v>
      </c>
      <c r="J56">
        <v>0.420416344993159</v>
      </c>
    </row>
    <row r="57" spans="1:10" x14ac:dyDescent="0.35">
      <c r="A57" t="s">
        <v>320</v>
      </c>
      <c r="B57">
        <v>5.4</v>
      </c>
      <c r="C57">
        <v>3.3297274052539301</v>
      </c>
      <c r="D57">
        <v>0.410839607082083</v>
      </c>
      <c r="E57">
        <v>0.75555230816527796</v>
      </c>
      <c r="F57">
        <v>0.513933176512821</v>
      </c>
      <c r="G57">
        <v>1.5691380032258</v>
      </c>
      <c r="H57">
        <v>0.26483157592676398</v>
      </c>
      <c r="I57">
        <v>0.46973869080492903</v>
      </c>
      <c r="J57">
        <v>0.31774739471284102</v>
      </c>
    </row>
    <row r="58" spans="1:10" x14ac:dyDescent="0.35">
      <c r="A58" t="s">
        <v>321</v>
      </c>
      <c r="B58">
        <v>5.5</v>
      </c>
      <c r="C58">
        <v>3.5662847328629299</v>
      </c>
      <c r="D58">
        <v>0.30967698816540601</v>
      </c>
      <c r="E58">
        <v>0.49877964328491198</v>
      </c>
      <c r="F58">
        <v>0.39022456775166903</v>
      </c>
      <c r="G58">
        <v>1.72412825888189</v>
      </c>
      <c r="H58">
        <v>0.19559693735165501</v>
      </c>
      <c r="I58">
        <v>0.30540865818972002</v>
      </c>
      <c r="J58">
        <v>0.23641602550479601</v>
      </c>
    </row>
    <row r="59" spans="1:10" x14ac:dyDescent="0.35">
      <c r="A59" t="s">
        <v>322</v>
      </c>
      <c r="B59">
        <v>5.6</v>
      </c>
      <c r="C59">
        <v>3.7145785300437399</v>
      </c>
      <c r="D59">
        <v>0.23218545637615601</v>
      </c>
      <c r="E59">
        <v>0.33602750061404402</v>
      </c>
      <c r="F59">
        <v>0.29683363359157799</v>
      </c>
      <c r="G59">
        <v>1.81982579652139</v>
      </c>
      <c r="H59">
        <v>0.14481134464697401</v>
      </c>
      <c r="I59">
        <v>0.20345554475546199</v>
      </c>
      <c r="J59">
        <v>0.17742155304497201</v>
      </c>
    </row>
    <row r="60" spans="1:10" x14ac:dyDescent="0.35">
      <c r="A60" t="s">
        <v>323</v>
      </c>
      <c r="B60">
        <v>5.7</v>
      </c>
      <c r="C60">
        <v>3.8095630822711199</v>
      </c>
      <c r="D60">
        <v>0.17366695956057901</v>
      </c>
      <c r="E60">
        <v>0.22998156177800799</v>
      </c>
      <c r="F60">
        <v>0.226209671385799</v>
      </c>
      <c r="G60">
        <v>1.88048586759895</v>
      </c>
      <c r="H60">
        <v>0.107392023306858</v>
      </c>
      <c r="I60">
        <v>0.138064531749576</v>
      </c>
      <c r="J60">
        <v>0.133966561854479</v>
      </c>
    </row>
    <row r="61" spans="1:10" x14ac:dyDescent="0.35">
      <c r="A61" t="s">
        <v>324</v>
      </c>
      <c r="B61">
        <v>5.8</v>
      </c>
      <c r="C61">
        <v>3.8714523488920598</v>
      </c>
      <c r="D61">
        <v>0.129841686073741</v>
      </c>
      <c r="E61">
        <v>0.15944890903027201</v>
      </c>
      <c r="F61">
        <v>0.172807219280986</v>
      </c>
      <c r="G61">
        <v>1.91970107414777</v>
      </c>
      <c r="H61">
        <v>7.9805546796396204E-2</v>
      </c>
      <c r="I61">
        <v>9.5068365266119101E-2</v>
      </c>
      <c r="J61">
        <v>0.101591900882573</v>
      </c>
    </row>
    <row r="62" spans="1:10" x14ac:dyDescent="0.35">
      <c r="A62" t="s">
        <v>325</v>
      </c>
      <c r="B62">
        <v>5.9</v>
      </c>
      <c r="C62">
        <v>3.9123527834315799</v>
      </c>
      <c r="D62">
        <v>9.7156517120815203E-2</v>
      </c>
      <c r="E62">
        <v>0.111763726327888</v>
      </c>
      <c r="F62">
        <v>0.13238653861341901</v>
      </c>
      <c r="G62">
        <v>1.9454567229333299</v>
      </c>
      <c r="H62">
        <v>5.9453967353152802E-2</v>
      </c>
      <c r="I62">
        <v>6.6258344731262894E-2</v>
      </c>
      <c r="J62">
        <v>7.7332538329984504E-2</v>
      </c>
    </row>
    <row r="63" spans="1:10" x14ac:dyDescent="0.35">
      <c r="A63" t="s">
        <v>326</v>
      </c>
      <c r="B63">
        <v>6</v>
      </c>
      <c r="C63">
        <v>3.9397099335250498</v>
      </c>
      <c r="D63">
        <v>7.2817203044544199E-2</v>
      </c>
      <c r="E63">
        <v>7.9085750128137303E-2</v>
      </c>
      <c r="F63">
        <v>0.101732203740151</v>
      </c>
      <c r="G63">
        <v>1.96259737979974</v>
      </c>
      <c r="H63">
        <v>4.4418098318525501E-2</v>
      </c>
      <c r="I63">
        <v>4.6657774044758002E-2</v>
      </c>
      <c r="J63">
        <v>5.90747943646091E-2</v>
      </c>
    </row>
    <row r="64" spans="1:10" x14ac:dyDescent="0.35">
      <c r="A64" t="s">
        <v>327</v>
      </c>
      <c r="B64">
        <v>6.1</v>
      </c>
      <c r="C64">
        <v>3.9582006188832999</v>
      </c>
      <c r="D64">
        <v>5.4690941385559501E-2</v>
      </c>
      <c r="E64">
        <v>5.64322312755259E-2</v>
      </c>
      <c r="F64">
        <v>7.8424789698415598E-2</v>
      </c>
      <c r="G64">
        <v>1.97413464402974</v>
      </c>
      <c r="H64">
        <v>3.3286071197632001E-2</v>
      </c>
      <c r="I64">
        <v>3.3151790854973703E-2</v>
      </c>
      <c r="J64">
        <v>4.5280512562575002E-2</v>
      </c>
    </row>
    <row r="65" spans="1:10" x14ac:dyDescent="0.35">
      <c r="A65" t="s">
        <v>328</v>
      </c>
      <c r="B65">
        <v>6.2</v>
      </c>
      <c r="C65">
        <v>3.97081415902964</v>
      </c>
      <c r="D65">
        <v>4.1176492003325502E-2</v>
      </c>
      <c r="E65">
        <v>4.05696876574375E-2</v>
      </c>
      <c r="F65">
        <v>6.0651450300306803E-2</v>
      </c>
      <c r="G65">
        <v>1.9819775987933099</v>
      </c>
      <c r="H65">
        <v>2.5023088685592099E-2</v>
      </c>
      <c r="I65">
        <v>2.37430447301555E-2</v>
      </c>
      <c r="J65">
        <v>3.4820297919375597E-2</v>
      </c>
    </row>
    <row r="66" spans="1:10" x14ac:dyDescent="0.35">
      <c r="A66" t="s">
        <v>329</v>
      </c>
      <c r="B66">
        <v>6.3</v>
      </c>
      <c r="C66">
        <v>3.97948964021966</v>
      </c>
      <c r="D66">
        <v>3.1082493877759899E-2</v>
      </c>
      <c r="E66">
        <v>2.93634639573758E-2</v>
      </c>
      <c r="F66">
        <v>4.7055714662827201E-2</v>
      </c>
      <c r="G66">
        <v>1.9873562442985799</v>
      </c>
      <c r="H66">
        <v>1.8872085248930401E-2</v>
      </c>
      <c r="I66">
        <v>1.7125654777442399E-2</v>
      </c>
      <c r="J66">
        <v>2.6860342371436401E-2</v>
      </c>
    </row>
    <row r="67" spans="1:10" x14ac:dyDescent="0.35">
      <c r="A67" t="s">
        <v>330</v>
      </c>
      <c r="B67">
        <v>6.4</v>
      </c>
      <c r="C67">
        <v>3.9855009953849798</v>
      </c>
      <c r="D67">
        <v>2.3526630829114901E-2</v>
      </c>
      <c r="E67">
        <v>2.13837170244221E-2</v>
      </c>
      <c r="F67">
        <v>3.6622119313689902E-2</v>
      </c>
      <c r="G67">
        <v>1.9910740974784</v>
      </c>
      <c r="H67">
        <v>1.42792576390479E-2</v>
      </c>
      <c r="I67">
        <v>1.24319279163424E-2</v>
      </c>
      <c r="J67">
        <v>2.0782397796629201E-2</v>
      </c>
    </row>
    <row r="68" spans="1:10" x14ac:dyDescent="0.35">
      <c r="A68" t="s">
        <v>331</v>
      </c>
      <c r="B68">
        <v>6.5</v>
      </c>
      <c r="C68">
        <v>3.9896945501153702</v>
      </c>
      <c r="D68">
        <v>1.7856730182365398E-2</v>
      </c>
      <c r="E68">
        <v>1.5660632153170199E-2</v>
      </c>
      <c r="F68">
        <v>2.85892342064233E-2</v>
      </c>
      <c r="G68">
        <v>1.9936624127793701</v>
      </c>
      <c r="H68">
        <v>1.0839061211589E-2</v>
      </c>
      <c r="I68">
        <v>9.0773277174229002E-3</v>
      </c>
      <c r="J68">
        <v>1.6126243033288801E-2</v>
      </c>
    </row>
    <row r="69" spans="1:10" x14ac:dyDescent="0.35">
      <c r="A69" t="s">
        <v>332</v>
      </c>
      <c r="B69">
        <v>6.6</v>
      </c>
      <c r="C69">
        <v>3.9926381434572198</v>
      </c>
      <c r="D69">
        <v>1.3590858235775299E-2</v>
      </c>
      <c r="E69">
        <v>1.1529151317227799E-2</v>
      </c>
      <c r="F69">
        <v>2.2384761383759201E-2</v>
      </c>
      <c r="G69">
        <v>1.9954761736556501</v>
      </c>
      <c r="H69">
        <v>0.01</v>
      </c>
      <c r="I69">
        <v>6.6633277857224603E-3</v>
      </c>
      <c r="J69">
        <v>1.2547992294846501E-2</v>
      </c>
    </row>
    <row r="70" spans="1:10" x14ac:dyDescent="0.35">
      <c r="A70" t="s">
        <v>333</v>
      </c>
      <c r="B70">
        <v>6.7</v>
      </c>
      <c r="C70">
        <v>3.9947161607322301</v>
      </c>
      <c r="D70">
        <v>1.03725921946482E-2</v>
      </c>
      <c r="E70">
        <v>8.5287338712746793E-3</v>
      </c>
      <c r="F70">
        <v>1.7577349494104499E-2</v>
      </c>
      <c r="G70">
        <v>1.99675483010607</v>
      </c>
      <c r="H70">
        <v>0.01</v>
      </c>
      <c r="I70">
        <v>4.9153367374871002E-3</v>
      </c>
      <c r="J70">
        <v>0.01</v>
      </c>
    </row>
    <row r="71" spans="1:10" x14ac:dyDescent="0.35">
      <c r="A71" t="s">
        <v>334</v>
      </c>
      <c r="B71">
        <v>6.8</v>
      </c>
      <c r="C71">
        <v>3.9961909001203</v>
      </c>
      <c r="D71">
        <v>0.01</v>
      </c>
      <c r="E71">
        <v>6.3376578773172302E-3</v>
      </c>
      <c r="F71">
        <v>1.3840886398684501E-2</v>
      </c>
      <c r="G71">
        <v>1.99766128044701</v>
      </c>
      <c r="H71">
        <v>0.01</v>
      </c>
      <c r="I71">
        <v>3.64236762257839E-3</v>
      </c>
      <c r="J71">
        <v>0.01</v>
      </c>
    </row>
    <row r="72" spans="1:10" x14ac:dyDescent="0.35">
      <c r="A72" t="s">
        <v>335</v>
      </c>
      <c r="B72">
        <v>6.9</v>
      </c>
      <c r="C72">
        <v>3.9972426644346801</v>
      </c>
      <c r="D72">
        <v>0.01</v>
      </c>
      <c r="E72">
        <v>4.7293865473578304E-3</v>
      </c>
      <c r="F72">
        <v>1.09280359165907E-2</v>
      </c>
      <c r="G72">
        <v>1.99830720476659</v>
      </c>
      <c r="H72">
        <v>0.01</v>
      </c>
      <c r="I72">
        <v>2.7104535893156898E-3</v>
      </c>
      <c r="J72">
        <v>0.01</v>
      </c>
    </row>
    <row r="73" spans="1:10" x14ac:dyDescent="0.35">
      <c r="A73" t="s">
        <v>336</v>
      </c>
      <c r="B73">
        <v>7</v>
      </c>
      <c r="C73">
        <v>3.9979962282841202</v>
      </c>
      <c r="D73">
        <v>0.01</v>
      </c>
      <c r="E73">
        <v>3.5432478385735099E-3</v>
      </c>
      <c r="F73">
        <v>0.01</v>
      </c>
      <c r="G73">
        <v>1.99876971251344</v>
      </c>
      <c r="H73">
        <v>0.01</v>
      </c>
      <c r="I73">
        <v>2.02490029885614E-3</v>
      </c>
      <c r="J73">
        <v>0.01</v>
      </c>
    </row>
    <row r="74" spans="1:10" x14ac:dyDescent="0.35">
      <c r="A74" t="s">
        <v>337</v>
      </c>
      <c r="B74">
        <v>7.1</v>
      </c>
      <c r="C74">
        <v>3.9985384758641298</v>
      </c>
      <c r="D74">
        <v>0.01</v>
      </c>
      <c r="E74">
        <v>2.66452462008141E-3</v>
      </c>
      <c r="F74">
        <v>0.01</v>
      </c>
      <c r="G74">
        <v>1.9991023918767801</v>
      </c>
      <c r="H74">
        <v>0.01</v>
      </c>
      <c r="I74">
        <v>1.5183028660902399E-3</v>
      </c>
      <c r="J74">
        <v>0.01</v>
      </c>
    </row>
    <row r="75" spans="1:10" x14ac:dyDescent="0.35">
      <c r="A75" t="s">
        <v>338</v>
      </c>
      <c r="B75">
        <v>7.2</v>
      </c>
      <c r="C75">
        <v>3.9989302557228301</v>
      </c>
      <c r="D75">
        <v>0.01</v>
      </c>
      <c r="E75">
        <v>2.0108066625600398E-3</v>
      </c>
      <c r="F75">
        <v>0.01</v>
      </c>
      <c r="G75">
        <v>1.9993427099860701</v>
      </c>
      <c r="H75">
        <v>0.01</v>
      </c>
      <c r="I75">
        <v>1.14237231063225E-3</v>
      </c>
      <c r="J75">
        <v>0.01</v>
      </c>
    </row>
    <row r="76" spans="1:10" x14ac:dyDescent="0.35">
      <c r="A76" t="s">
        <v>339</v>
      </c>
      <c r="B76">
        <v>7.3</v>
      </c>
      <c r="C76">
        <v>3.9992144111569399</v>
      </c>
      <c r="D76">
        <v>0.01</v>
      </c>
      <c r="E76">
        <v>1.5225543272377399E-3</v>
      </c>
      <c r="F76">
        <v>0.01</v>
      </c>
      <c r="G76">
        <v>1.9995170100594499</v>
      </c>
      <c r="H76">
        <v>0.01</v>
      </c>
      <c r="I76">
        <v>8.6230891854379604E-4</v>
      </c>
      <c r="J76">
        <v>0.01</v>
      </c>
    </row>
    <row r="77" spans="1:10" x14ac:dyDescent="0.35">
      <c r="A77" t="s">
        <v>340</v>
      </c>
      <c r="B77">
        <v>7.4</v>
      </c>
      <c r="C77">
        <v>3.9994212592456599</v>
      </c>
      <c r="D77">
        <v>0.01</v>
      </c>
      <c r="E77">
        <v>1.15652275352848E-3</v>
      </c>
      <c r="F77">
        <v>0.01</v>
      </c>
      <c r="G77">
        <v>1.99964391141219</v>
      </c>
      <c r="H77">
        <v>0.01</v>
      </c>
      <c r="I77">
        <v>6.5289629205465198E-4</v>
      </c>
      <c r="J77">
        <v>0.01</v>
      </c>
    </row>
    <row r="78" spans="1:10" x14ac:dyDescent="0.35">
      <c r="A78" t="s">
        <v>341</v>
      </c>
      <c r="B78">
        <v>7.5</v>
      </c>
      <c r="C78">
        <v>3.9995723540569701</v>
      </c>
      <c r="D78">
        <v>0.01</v>
      </c>
      <c r="E78">
        <v>8.8114614885042696E-4</v>
      </c>
      <c r="F78">
        <v>0.01</v>
      </c>
      <c r="G78">
        <v>1.99973663896023</v>
      </c>
      <c r="H78">
        <v>0.01</v>
      </c>
      <c r="I78">
        <v>4.9576898879904498E-4</v>
      </c>
      <c r="J78">
        <v>0.01</v>
      </c>
    </row>
    <row r="79" spans="1:10" x14ac:dyDescent="0.35">
      <c r="A79" t="s">
        <v>342</v>
      </c>
      <c r="B79">
        <v>7.6</v>
      </c>
      <c r="C79">
        <v>3.9996830873617002</v>
      </c>
      <c r="D79">
        <v>0.01</v>
      </c>
      <c r="E79">
        <v>6.7327616857242999E-4</v>
      </c>
      <c r="F79">
        <v>0.01</v>
      </c>
      <c r="G79">
        <v>1.99980462961475</v>
      </c>
      <c r="H79">
        <v>0.01</v>
      </c>
      <c r="I79">
        <v>3.7748757952936203E-4</v>
      </c>
      <c r="J79">
        <v>0.01</v>
      </c>
    </row>
    <row r="80" spans="1:10" x14ac:dyDescent="0.35">
      <c r="A80" t="s">
        <v>343</v>
      </c>
      <c r="B80">
        <v>7.7</v>
      </c>
      <c r="C80">
        <v>3.9997644963311099</v>
      </c>
      <c r="D80">
        <v>0.01</v>
      </c>
      <c r="E80">
        <v>5.1586277454692103E-4</v>
      </c>
      <c r="F80">
        <v>0.01</v>
      </c>
      <c r="G80">
        <v>1.99985464671471</v>
      </c>
      <c r="H80">
        <v>0.01</v>
      </c>
      <c r="I80">
        <v>2.8817364513090098E-4</v>
      </c>
      <c r="J80">
        <v>0.01</v>
      </c>
    </row>
    <row r="81" spans="1:10" x14ac:dyDescent="0.35">
      <c r="A81" t="s">
        <v>344</v>
      </c>
      <c r="B81">
        <v>7.8</v>
      </c>
      <c r="C81">
        <v>3.9998245268066399</v>
      </c>
      <c r="D81">
        <v>0.01</v>
      </c>
      <c r="E81">
        <v>3.9629564923711E-4</v>
      </c>
      <c r="F81">
        <v>0.01</v>
      </c>
      <c r="G81">
        <v>1.99989155752174</v>
      </c>
      <c r="H81">
        <v>0.01</v>
      </c>
      <c r="I81">
        <v>2.20535951357868E-4</v>
      </c>
      <c r="J81">
        <v>0.01</v>
      </c>
    </row>
    <row r="82" spans="1:10" x14ac:dyDescent="0.35">
      <c r="A82" t="s">
        <v>345</v>
      </c>
      <c r="B82">
        <v>7.9</v>
      </c>
      <c r="C82">
        <v>3.9998689205778701</v>
      </c>
      <c r="D82">
        <v>0.01</v>
      </c>
      <c r="E82">
        <v>3.0521157086843E-4</v>
      </c>
      <c r="F82">
        <v>0.01</v>
      </c>
      <c r="G82">
        <v>1.9999188785163</v>
      </c>
      <c r="H82">
        <v>0.01</v>
      </c>
      <c r="I82">
        <v>1.6917176876447899E-4</v>
      </c>
      <c r="J82">
        <v>0.01</v>
      </c>
    </row>
    <row r="83" spans="1:10" x14ac:dyDescent="0.35">
      <c r="A83" t="s">
        <v>346</v>
      </c>
      <c r="B83">
        <v>8</v>
      </c>
      <c r="C83">
        <v>3.9999018415452801</v>
      </c>
      <c r="D83">
        <v>0.01</v>
      </c>
      <c r="E83">
        <v>2.3563246639822001E-4</v>
      </c>
      <c r="F83">
        <v>0.01</v>
      </c>
      <c r="G83">
        <v>1.9999391597438501</v>
      </c>
      <c r="H83">
        <v>0.01</v>
      </c>
      <c r="I83">
        <v>1.3006295067924999E-4</v>
      </c>
      <c r="J83">
        <v>0.01</v>
      </c>
    </row>
    <row r="84" spans="1:10" x14ac:dyDescent="0.35">
      <c r="A84" t="s">
        <v>347</v>
      </c>
      <c r="B84">
        <v>8.1</v>
      </c>
      <c r="C84">
        <v>3.99992631959738</v>
      </c>
      <c r="D84">
        <v>0.01</v>
      </c>
      <c r="E84">
        <v>1.8233946305495501E-4</v>
      </c>
      <c r="F84">
        <v>0.01</v>
      </c>
      <c r="G84">
        <v>1.9999542569889399</v>
      </c>
      <c r="H84">
        <v>0.01</v>
      </c>
      <c r="I84">
        <v>1.00210683065781E-4</v>
      </c>
      <c r="J84">
        <v>0.01</v>
      </c>
    </row>
    <row r="85" spans="1:10" x14ac:dyDescent="0.35">
      <c r="A85" t="s">
        <v>348</v>
      </c>
      <c r="B85">
        <v>8.1999999999999993</v>
      </c>
      <c r="C85">
        <v>3.9999445666061502</v>
      </c>
      <c r="D85">
        <v>0.01</v>
      </c>
      <c r="E85">
        <v>1.4141626196665901E-4</v>
      </c>
      <c r="F85">
        <v>0.01</v>
      </c>
      <c r="G85">
        <v>1.99996552537045</v>
      </c>
      <c r="H85">
        <v>0.01</v>
      </c>
      <c r="I85" s="1">
        <v>7.7369517262465795E-5</v>
      </c>
      <c r="J85">
        <v>0.01</v>
      </c>
    </row>
    <row r="86" spans="1:10" x14ac:dyDescent="0.35">
      <c r="A86" t="s">
        <v>349</v>
      </c>
      <c r="B86">
        <v>8.3000000000000007</v>
      </c>
      <c r="C86">
        <v>3.9999582022907099</v>
      </c>
      <c r="D86">
        <v>0.01</v>
      </c>
      <c r="E86">
        <v>1.09914602861152E-4</v>
      </c>
      <c r="F86">
        <v>0.01</v>
      </c>
      <c r="G86">
        <v>1.99997395762381</v>
      </c>
      <c r="H86">
        <v>0.01</v>
      </c>
      <c r="I86" s="1">
        <v>5.9852852889741798E-5</v>
      </c>
      <c r="J86">
        <v>0.01</v>
      </c>
    </row>
    <row r="87" spans="1:10" x14ac:dyDescent="0.35">
      <c r="A87" t="s">
        <v>350</v>
      </c>
      <c r="B87">
        <v>8.4</v>
      </c>
      <c r="C87">
        <v>3.9999684162760798</v>
      </c>
      <c r="D87">
        <v>0.01</v>
      </c>
      <c r="E87" s="1">
        <v>8.5608179053929599E-5</v>
      </c>
      <c r="F87">
        <v>0.01</v>
      </c>
      <c r="G87">
        <v>1.99998028326911</v>
      </c>
      <c r="H87">
        <v>0.01</v>
      </c>
      <c r="I87" s="1">
        <v>4.6390090881875703E-5</v>
      </c>
      <c r="J87">
        <v>0.01</v>
      </c>
    </row>
    <row r="88" spans="1:10" x14ac:dyDescent="0.35">
      <c r="A88" t="s">
        <v>351</v>
      </c>
      <c r="B88">
        <v>8.5</v>
      </c>
      <c r="C88">
        <v>3.9999760847955002</v>
      </c>
      <c r="D88">
        <v>0.01</v>
      </c>
      <c r="E88" s="1">
        <v>6.6810917450838301E-5</v>
      </c>
      <c r="F88">
        <v>0.01</v>
      </c>
      <c r="G88">
        <v>1.9999850399994601</v>
      </c>
      <c r="H88">
        <v>0.01</v>
      </c>
      <c r="I88" s="1">
        <v>3.6021323561342202E-5</v>
      </c>
      <c r="J88">
        <v>0.01</v>
      </c>
    </row>
    <row r="89" spans="1:10" x14ac:dyDescent="0.35">
      <c r="A89" t="s">
        <v>352</v>
      </c>
      <c r="B89">
        <v>8.6</v>
      </c>
      <c r="C89">
        <v>3.9999818550231701</v>
      </c>
      <c r="D89">
        <v>0.01</v>
      </c>
      <c r="E89" s="1">
        <v>5.2242295135620403E-5</v>
      </c>
      <c r="F89">
        <v>0.01</v>
      </c>
      <c r="G89">
        <v>1.99998862525814</v>
      </c>
      <c r="H89">
        <v>0.01</v>
      </c>
      <c r="I89" s="1">
        <v>2.8019412235253898E-5</v>
      </c>
      <c r="J89">
        <v>0.01</v>
      </c>
    </row>
    <row r="90" spans="1:10" x14ac:dyDescent="0.35">
      <c r="A90" t="s">
        <v>353</v>
      </c>
      <c r="B90">
        <v>8.6999999999999993</v>
      </c>
      <c r="C90">
        <v>3.99998620621832</v>
      </c>
      <c r="D90">
        <v>0.01</v>
      </c>
      <c r="E90" s="1">
        <v>4.0927167595548201E-5</v>
      </c>
      <c r="F90">
        <v>0.01</v>
      </c>
      <c r="G90">
        <v>1.9999913336317801</v>
      </c>
      <c r="H90">
        <v>0.01</v>
      </c>
      <c r="I90" s="1">
        <v>2.18321286777973E-5</v>
      </c>
      <c r="J90">
        <v>0.01</v>
      </c>
    </row>
    <row r="91" spans="1:10" x14ac:dyDescent="0.35">
      <c r="A91" t="s">
        <v>354</v>
      </c>
      <c r="B91">
        <v>8.8000000000000007</v>
      </c>
      <c r="C91">
        <v>3.9999894941979699</v>
      </c>
      <c r="D91">
        <v>0.01</v>
      </c>
      <c r="E91" s="1">
        <v>3.2121015769905502E-5</v>
      </c>
      <c r="F91">
        <v>0.01</v>
      </c>
      <c r="G91">
        <v>1.9999933840503199</v>
      </c>
      <c r="H91">
        <v>0.01</v>
      </c>
      <c r="I91" s="1">
        <v>1.70390520804014E-5</v>
      </c>
      <c r="J91">
        <v>0.01</v>
      </c>
    </row>
    <row r="92" spans="1:10" x14ac:dyDescent="0.35">
      <c r="A92" t="s">
        <v>355</v>
      </c>
      <c r="B92">
        <v>8.9</v>
      </c>
      <c r="C92">
        <v>3.9999919837828002</v>
      </c>
      <c r="D92">
        <v>0.01</v>
      </c>
      <c r="E92" s="1">
        <v>2.5253983163107201E-5</v>
      </c>
      <c r="F92">
        <v>0.01</v>
      </c>
      <c r="G92">
        <v>1.99999493963533</v>
      </c>
      <c r="H92">
        <v>0.01</v>
      </c>
      <c r="I92" s="1">
        <v>1.3319357311654799E-5</v>
      </c>
      <c r="J92">
        <v>0.01</v>
      </c>
    </row>
    <row r="93" spans="1:10" x14ac:dyDescent="0.35">
      <c r="A93" t="s">
        <v>356</v>
      </c>
      <c r="B93">
        <v>9</v>
      </c>
      <c r="C93">
        <v>3.9999938725379498</v>
      </c>
      <c r="D93">
        <v>0.01</v>
      </c>
      <c r="E93" s="1">
        <v>1.9888851360599399E-5</v>
      </c>
      <c r="F93">
        <v>0.01</v>
      </c>
      <c r="G93">
        <v>1.9999961222281299</v>
      </c>
      <c r="H93">
        <v>0.01</v>
      </c>
      <c r="I93" s="1">
        <v>1.04276702648778E-5</v>
      </c>
      <c r="J93">
        <v>0.01</v>
      </c>
    </row>
    <row r="94" spans="1:10" x14ac:dyDescent="0.35">
      <c r="A94" t="s">
        <v>357</v>
      </c>
      <c r="B94">
        <v>9.1</v>
      </c>
      <c r="C94">
        <v>3.9999953081934101</v>
      </c>
      <c r="D94">
        <v>0.01</v>
      </c>
      <c r="E94" s="1">
        <v>1.5689389489535999E-5</v>
      </c>
      <c r="F94">
        <v>0.01</v>
      </c>
      <c r="G94">
        <v>1.99999702305494</v>
      </c>
      <c r="H94">
        <v>0.01</v>
      </c>
      <c r="I94" s="1">
        <v>8.1759182087537906E-6</v>
      </c>
      <c r="J94">
        <v>0.01</v>
      </c>
    </row>
    <row r="95" spans="1:10" x14ac:dyDescent="0.35">
      <c r="A95" t="s">
        <v>358</v>
      </c>
      <c r="B95">
        <v>9.1999999999999993</v>
      </c>
      <c r="C95">
        <v>3.9999964014614902</v>
      </c>
      <c r="D95">
        <v>0.01</v>
      </c>
      <c r="E95" s="1">
        <v>1.2396449370011501E-5</v>
      </c>
      <c r="F95">
        <v>0.01</v>
      </c>
      <c r="G95">
        <v>1.9999977105784399</v>
      </c>
      <c r="H95">
        <v>0.01</v>
      </c>
      <c r="I95" s="1">
        <v>6.4196493393061904E-6</v>
      </c>
      <c r="J95">
        <v>0.01</v>
      </c>
    </row>
    <row r="96" spans="1:10" x14ac:dyDescent="0.35">
      <c r="A96" t="s">
        <v>359</v>
      </c>
      <c r="B96">
        <v>9.3000000000000007</v>
      </c>
      <c r="C96">
        <v>3.9999972354921098</v>
      </c>
      <c r="D96">
        <v>0.01</v>
      </c>
      <c r="E96" s="1">
        <v>9.8098616963915806E-6</v>
      </c>
      <c r="F96">
        <v>0.01</v>
      </c>
      <c r="G96">
        <v>1.99999823629383</v>
      </c>
      <c r="H96">
        <v>0.01</v>
      </c>
      <c r="I96" s="1">
        <v>5.0476940910726498E-6</v>
      </c>
      <c r="J96">
        <v>0.01</v>
      </c>
    </row>
    <row r="97" spans="1:10" x14ac:dyDescent="0.35">
      <c r="A97" t="s">
        <v>360</v>
      </c>
      <c r="B97">
        <v>9.4</v>
      </c>
      <c r="C97">
        <v>3.9999978728658498</v>
      </c>
      <c r="D97">
        <v>0.01</v>
      </c>
      <c r="E97" s="1">
        <v>7.7746896067307303E-6</v>
      </c>
      <c r="F97">
        <v>0.01</v>
      </c>
      <c r="G97">
        <v>1.9999986390187201</v>
      </c>
      <c r="H97">
        <v>0.01</v>
      </c>
      <c r="I97" s="1">
        <v>3.97433236413477E-6</v>
      </c>
      <c r="J97">
        <v>0.01</v>
      </c>
    </row>
    <row r="98" spans="1:10" x14ac:dyDescent="0.35">
      <c r="A98" t="s">
        <v>361</v>
      </c>
      <c r="B98">
        <v>9.5</v>
      </c>
      <c r="C98">
        <v>3.9999983607783398</v>
      </c>
      <c r="D98">
        <v>0.01</v>
      </c>
      <c r="E98" s="1">
        <v>6.1707645237189603E-6</v>
      </c>
      <c r="F98">
        <v>0.01</v>
      </c>
      <c r="G98">
        <v>1.99999894807642</v>
      </c>
      <c r="H98">
        <v>0.01</v>
      </c>
      <c r="I98" s="1">
        <v>3.1333450480834099E-6</v>
      </c>
      <c r="J98">
        <v>0.01</v>
      </c>
    </row>
    <row r="99" spans="1:10" x14ac:dyDescent="0.35">
      <c r="A99" t="s">
        <v>362</v>
      </c>
      <c r="B99">
        <v>9.6</v>
      </c>
      <c r="C99">
        <v>3.9999987348930701</v>
      </c>
      <c r="D99">
        <v>0.01</v>
      </c>
      <c r="E99" s="1">
        <v>4.9047011529183198E-6</v>
      </c>
      <c r="F99">
        <v>0.01</v>
      </c>
      <c r="G99">
        <v>1.9999991856638799</v>
      </c>
      <c r="H99">
        <v>0.01</v>
      </c>
      <c r="I99" s="1">
        <v>2.4734861496605499E-6</v>
      </c>
      <c r="J99">
        <v>0.01</v>
      </c>
    </row>
    <row r="100" spans="1:10" x14ac:dyDescent="0.35">
      <c r="A100" t="s">
        <v>363</v>
      </c>
      <c r="B100">
        <v>9.6999999999999993</v>
      </c>
      <c r="C100">
        <v>3.9999990222111701</v>
      </c>
      <c r="D100">
        <v>0.01</v>
      </c>
      <c r="E100" s="1">
        <v>3.9037899474279904E-6</v>
      </c>
      <c r="F100">
        <v>0.01</v>
      </c>
      <c r="G100">
        <v>1.9999993686173501</v>
      </c>
      <c r="H100">
        <v>0.01</v>
      </c>
      <c r="I100" s="1">
        <v>1.95502863740756E-6</v>
      </c>
      <c r="J100">
        <v>0.01</v>
      </c>
    </row>
    <row r="101" spans="1:10" x14ac:dyDescent="0.35">
      <c r="A101" t="s">
        <v>364</v>
      </c>
      <c r="B101">
        <v>9.8000000000000007</v>
      </c>
      <c r="C101">
        <v>3.9999992432137099</v>
      </c>
      <c r="D101">
        <v>0.01</v>
      </c>
      <c r="E101" s="1">
        <v>3.1113149786643501E-6</v>
      </c>
      <c r="F101">
        <v>0.01</v>
      </c>
      <c r="G101">
        <v>1.9999995097319501</v>
      </c>
      <c r="H101">
        <v>0.01</v>
      </c>
      <c r="I101" s="1">
        <v>1.54712378306598E-6</v>
      </c>
      <c r="J101">
        <v>0.01</v>
      </c>
    </row>
    <row r="102" spans="1:10" x14ac:dyDescent="0.35">
      <c r="A102" t="s">
        <v>365</v>
      </c>
      <c r="B102">
        <v>9.9</v>
      </c>
      <c r="C102">
        <v>3.9999994134644701</v>
      </c>
      <c r="D102">
        <v>0.01</v>
      </c>
      <c r="E102" s="1">
        <v>2.4829566472913499E-6</v>
      </c>
      <c r="F102">
        <v>0.01</v>
      </c>
      <c r="G102">
        <v>1.9999996187501901</v>
      </c>
      <c r="H102">
        <v>0.01</v>
      </c>
      <c r="I102" s="1">
        <v>1.2257782766844E-6</v>
      </c>
      <c r="J102">
        <v>0.01</v>
      </c>
    </row>
    <row r="103" spans="1:10" x14ac:dyDescent="0.35">
      <c r="A103" t="s">
        <v>366</v>
      </c>
      <c r="B103">
        <v>10</v>
      </c>
      <c r="C103">
        <v>3.99999954481149</v>
      </c>
      <c r="D103">
        <v>0.01</v>
      </c>
      <c r="E103" s="1">
        <v>1.9840219897001401E-6</v>
      </c>
      <c r="F103">
        <v>0.01</v>
      </c>
      <c r="G103">
        <v>1.99999970310397</v>
      </c>
      <c r="H103">
        <v>0.01</v>
      </c>
      <c r="I103" s="1">
        <v>9.723015302529281E-7</v>
      </c>
      <c r="J103">
        <v>0.01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selection activeCell="B2" sqref="B2"/>
    </sheetView>
  </sheetViews>
  <sheetFormatPr defaultRowHeight="14.5" x14ac:dyDescent="0.35"/>
  <sheetData>
    <row r="1" spans="1:3" x14ac:dyDescent="0.35">
      <c r="A1" t="s">
        <v>0</v>
      </c>
      <c r="B1" t="s">
        <v>486</v>
      </c>
    </row>
    <row r="2" spans="1:3" x14ac:dyDescent="0.35">
      <c r="A2" t="s">
        <v>1</v>
      </c>
      <c r="B2" t="s">
        <v>258</v>
      </c>
      <c r="C2" t="s">
        <v>135</v>
      </c>
    </row>
    <row r="3" spans="1:3" x14ac:dyDescent="0.35">
      <c r="A3" t="s">
        <v>468</v>
      </c>
      <c r="B3">
        <v>0</v>
      </c>
      <c r="C3">
        <v>0</v>
      </c>
    </row>
    <row r="4" spans="1:3" x14ac:dyDescent="0.35">
      <c r="A4" t="s">
        <v>469</v>
      </c>
      <c r="B4">
        <v>3</v>
      </c>
      <c r="C4">
        <v>5</v>
      </c>
    </row>
    <row r="5" spans="1:3" x14ac:dyDescent="0.35">
      <c r="A5" t="s">
        <v>470</v>
      </c>
      <c r="B5">
        <v>5</v>
      </c>
      <c r="C5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9D72-CE40-4006-85E9-411567212DBE}">
  <dimension ref="A1:J103"/>
  <sheetViews>
    <sheetView tabSelected="1" workbookViewId="0">
      <selection activeCell="C1" sqref="C1:J1048576"/>
    </sheetView>
  </sheetViews>
  <sheetFormatPr defaultRowHeight="14.5" x14ac:dyDescent="0.35"/>
  <cols>
    <col min="3" max="10" width="11.81640625" bestFit="1" customWidth="1"/>
  </cols>
  <sheetData>
    <row r="1" spans="1:10" x14ac:dyDescent="0.35">
      <c r="A1" t="s">
        <v>0</v>
      </c>
      <c r="B1" t="s">
        <v>496</v>
      </c>
    </row>
    <row r="2" spans="1:10" x14ac:dyDescent="0.35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262</v>
      </c>
      <c r="H2" t="s">
        <v>263</v>
      </c>
      <c r="I2" t="s">
        <v>264</v>
      </c>
      <c r="J2" t="s">
        <v>265</v>
      </c>
    </row>
    <row r="3" spans="1:10" x14ac:dyDescent="0.35">
      <c r="A3" t="s">
        <v>266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 x14ac:dyDescent="0.35">
      <c r="A4" t="s">
        <v>267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 x14ac:dyDescent="0.35">
      <c r="A5" t="s">
        <v>268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 x14ac:dyDescent="0.35">
      <c r="A6" t="s">
        <v>269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 x14ac:dyDescent="0.35">
      <c r="A7" t="s">
        <v>270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 x14ac:dyDescent="0.35">
      <c r="A8" t="s">
        <v>271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 x14ac:dyDescent="0.35">
      <c r="A9" t="s">
        <v>272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 x14ac:dyDescent="0.35">
      <c r="A10" t="s">
        <v>273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 x14ac:dyDescent="0.35">
      <c r="A11" t="s">
        <v>274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 x14ac:dyDescent="0.35">
      <c r="A12" t="s">
        <v>275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 x14ac:dyDescent="0.35">
      <c r="A13" t="s">
        <v>276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 x14ac:dyDescent="0.35">
      <c r="A14" t="s">
        <v>277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2</v>
      </c>
      <c r="H14">
        <v>0.01</v>
      </c>
      <c r="I14">
        <v>0</v>
      </c>
      <c r="J14">
        <v>0.01</v>
      </c>
    </row>
    <row r="15" spans="1:10" x14ac:dyDescent="0.35">
      <c r="A15" t="s">
        <v>278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2</v>
      </c>
      <c r="H15">
        <v>0.01</v>
      </c>
      <c r="I15">
        <v>0</v>
      </c>
      <c r="J15">
        <v>0.01</v>
      </c>
    </row>
    <row r="16" spans="1:10" x14ac:dyDescent="0.35">
      <c r="A16" t="s">
        <v>279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2</v>
      </c>
      <c r="H16">
        <v>0.01</v>
      </c>
      <c r="I16">
        <v>0</v>
      </c>
      <c r="J16">
        <v>0.01</v>
      </c>
    </row>
    <row r="17" spans="1:10" x14ac:dyDescent="0.35">
      <c r="A17" t="s">
        <v>280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2</v>
      </c>
      <c r="H17">
        <v>0.01</v>
      </c>
      <c r="I17">
        <v>0</v>
      </c>
      <c r="J17">
        <v>0.01</v>
      </c>
    </row>
    <row r="18" spans="1:10" x14ac:dyDescent="0.35">
      <c r="A18" t="s">
        <v>281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2</v>
      </c>
      <c r="H18">
        <v>0.01</v>
      </c>
      <c r="I18">
        <v>0</v>
      </c>
      <c r="J18">
        <v>0.01</v>
      </c>
    </row>
    <row r="19" spans="1:10" x14ac:dyDescent="0.35">
      <c r="A19" t="s">
        <v>282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2</v>
      </c>
      <c r="H19">
        <v>0.01</v>
      </c>
      <c r="I19">
        <v>0</v>
      </c>
      <c r="J19">
        <v>0.01</v>
      </c>
    </row>
    <row r="20" spans="1:10" x14ac:dyDescent="0.35">
      <c r="A20" t="s">
        <v>283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2</v>
      </c>
      <c r="H20">
        <v>0.01</v>
      </c>
      <c r="I20">
        <v>0</v>
      </c>
      <c r="J20">
        <v>0.01</v>
      </c>
    </row>
    <row r="21" spans="1:10" x14ac:dyDescent="0.35">
      <c r="A21" t="s">
        <v>284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2</v>
      </c>
      <c r="H21">
        <v>0.01</v>
      </c>
      <c r="I21">
        <v>0</v>
      </c>
      <c r="J21">
        <v>0.01</v>
      </c>
    </row>
    <row r="22" spans="1:10" x14ac:dyDescent="0.35">
      <c r="A22" t="s">
        <v>285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2</v>
      </c>
      <c r="H22">
        <v>0.01</v>
      </c>
      <c r="I22">
        <v>0</v>
      </c>
      <c r="J22">
        <v>0.01</v>
      </c>
    </row>
    <row r="23" spans="1:10" x14ac:dyDescent="0.35">
      <c r="A23" t="s">
        <v>286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2</v>
      </c>
      <c r="H23">
        <v>0.01</v>
      </c>
      <c r="I23">
        <v>0</v>
      </c>
      <c r="J23">
        <v>0.01</v>
      </c>
    </row>
    <row r="24" spans="1:10" x14ac:dyDescent="0.35">
      <c r="A24" t="s">
        <v>287</v>
      </c>
      <c r="B24">
        <v>2.1</v>
      </c>
      <c r="C24">
        <v>4</v>
      </c>
      <c r="D24">
        <v>0.01</v>
      </c>
      <c r="E24">
        <v>0</v>
      </c>
      <c r="F24">
        <v>0.01</v>
      </c>
      <c r="G24">
        <v>2</v>
      </c>
      <c r="H24">
        <v>0.01</v>
      </c>
      <c r="I24">
        <v>0</v>
      </c>
      <c r="J24">
        <v>0.01</v>
      </c>
    </row>
    <row r="25" spans="1:10" x14ac:dyDescent="0.35">
      <c r="A25" t="s">
        <v>288</v>
      </c>
      <c r="B25">
        <v>2.2000000000000002</v>
      </c>
      <c r="C25">
        <v>4</v>
      </c>
      <c r="D25">
        <v>0.01</v>
      </c>
      <c r="E25">
        <v>0</v>
      </c>
      <c r="F25">
        <v>0.01</v>
      </c>
      <c r="G25">
        <v>2</v>
      </c>
      <c r="H25">
        <v>0.01</v>
      </c>
      <c r="I25">
        <v>0</v>
      </c>
      <c r="J25">
        <v>0.01</v>
      </c>
    </row>
    <row r="26" spans="1:10" x14ac:dyDescent="0.35">
      <c r="A26" t="s">
        <v>289</v>
      </c>
      <c r="B26">
        <v>2.2999999999999998</v>
      </c>
      <c r="C26">
        <v>4</v>
      </c>
      <c r="D26">
        <v>0.01</v>
      </c>
      <c r="E26">
        <v>0</v>
      </c>
      <c r="F26">
        <v>0.01</v>
      </c>
      <c r="G26">
        <v>2</v>
      </c>
      <c r="H26">
        <v>0.01</v>
      </c>
      <c r="I26">
        <v>0</v>
      </c>
      <c r="J26">
        <v>0.01</v>
      </c>
    </row>
    <row r="27" spans="1:10" x14ac:dyDescent="0.35">
      <c r="A27" t="s">
        <v>290</v>
      </c>
      <c r="B27">
        <v>2.4</v>
      </c>
      <c r="C27">
        <v>4</v>
      </c>
      <c r="D27">
        <v>0.01</v>
      </c>
      <c r="E27">
        <v>0</v>
      </c>
      <c r="F27">
        <v>0.01</v>
      </c>
      <c r="G27">
        <v>2</v>
      </c>
      <c r="H27">
        <v>0.01</v>
      </c>
      <c r="I27">
        <v>0</v>
      </c>
      <c r="J27">
        <v>0.01</v>
      </c>
    </row>
    <row r="28" spans="1:10" x14ac:dyDescent="0.35">
      <c r="A28" t="s">
        <v>291</v>
      </c>
      <c r="B28">
        <v>2.5</v>
      </c>
      <c r="C28">
        <v>4</v>
      </c>
      <c r="D28">
        <v>0.01</v>
      </c>
      <c r="E28">
        <v>0</v>
      </c>
      <c r="F28">
        <v>0.01</v>
      </c>
      <c r="G28">
        <v>2</v>
      </c>
      <c r="H28">
        <v>0.01</v>
      </c>
      <c r="I28">
        <v>0</v>
      </c>
      <c r="J28">
        <v>0.01</v>
      </c>
    </row>
    <row r="29" spans="1:10" x14ac:dyDescent="0.35">
      <c r="A29" t="s">
        <v>292</v>
      </c>
      <c r="B29">
        <v>2.6</v>
      </c>
      <c r="C29">
        <v>4</v>
      </c>
      <c r="D29">
        <v>0.01</v>
      </c>
      <c r="E29">
        <v>0</v>
      </c>
      <c r="F29">
        <v>0.01</v>
      </c>
      <c r="G29">
        <v>2</v>
      </c>
      <c r="H29">
        <v>0.01</v>
      </c>
      <c r="I29">
        <v>0</v>
      </c>
      <c r="J29">
        <v>0.01</v>
      </c>
    </row>
    <row r="30" spans="1:10" x14ac:dyDescent="0.35">
      <c r="A30" t="s">
        <v>293</v>
      </c>
      <c r="B30">
        <v>2.7</v>
      </c>
      <c r="C30">
        <v>4</v>
      </c>
      <c r="D30">
        <v>0.01</v>
      </c>
      <c r="E30">
        <v>0</v>
      </c>
      <c r="F30">
        <v>0.01</v>
      </c>
      <c r="G30">
        <v>2</v>
      </c>
      <c r="H30">
        <v>0.01</v>
      </c>
      <c r="I30">
        <v>0</v>
      </c>
      <c r="J30">
        <v>0.01</v>
      </c>
    </row>
    <row r="31" spans="1:10" x14ac:dyDescent="0.35">
      <c r="A31" t="s">
        <v>294</v>
      </c>
      <c r="B31">
        <v>2.8</v>
      </c>
      <c r="C31">
        <v>4</v>
      </c>
      <c r="D31">
        <v>0.01</v>
      </c>
      <c r="E31">
        <v>0</v>
      </c>
      <c r="F31">
        <v>0.01</v>
      </c>
      <c r="G31">
        <v>2</v>
      </c>
      <c r="H31">
        <v>0.01</v>
      </c>
      <c r="I31">
        <v>0</v>
      </c>
      <c r="J31">
        <v>0.01</v>
      </c>
    </row>
    <row r="32" spans="1:10" x14ac:dyDescent="0.35">
      <c r="A32" t="s">
        <v>295</v>
      </c>
      <c r="B32">
        <v>2.9</v>
      </c>
      <c r="C32">
        <v>4</v>
      </c>
      <c r="D32">
        <v>0.01</v>
      </c>
      <c r="E32">
        <v>0</v>
      </c>
      <c r="F32">
        <v>0.01</v>
      </c>
      <c r="G32">
        <v>2</v>
      </c>
      <c r="H32">
        <v>0.01</v>
      </c>
      <c r="I32">
        <v>0</v>
      </c>
      <c r="J32">
        <v>0.01</v>
      </c>
    </row>
    <row r="33" spans="1:10" x14ac:dyDescent="0.35">
      <c r="A33" t="s">
        <v>296</v>
      </c>
      <c r="B33">
        <v>3</v>
      </c>
      <c r="C33">
        <v>4</v>
      </c>
      <c r="D33">
        <v>0.01</v>
      </c>
      <c r="E33">
        <v>0</v>
      </c>
      <c r="F33">
        <v>0.01</v>
      </c>
      <c r="G33">
        <v>2</v>
      </c>
      <c r="H33">
        <v>0.01</v>
      </c>
      <c r="I33">
        <v>0</v>
      </c>
      <c r="J33">
        <v>0.01</v>
      </c>
    </row>
    <row r="34" spans="1:10" x14ac:dyDescent="0.35">
      <c r="A34" t="s">
        <v>297</v>
      </c>
      <c r="B34">
        <v>3.1</v>
      </c>
      <c r="C34">
        <v>2.3825155005017802</v>
      </c>
      <c r="D34">
        <v>1.2800223168449401</v>
      </c>
      <c r="E34">
        <v>1.2570161885367499</v>
      </c>
      <c r="F34">
        <v>1.2478683674772399</v>
      </c>
      <c r="G34">
        <v>1.6333307791871601</v>
      </c>
      <c r="H34">
        <v>0.554073262354143</v>
      </c>
      <c r="I34">
        <v>0.32956998647342201</v>
      </c>
      <c r="J34">
        <v>0.52800510499820696</v>
      </c>
    </row>
    <row r="35" spans="1:10" x14ac:dyDescent="0.35">
      <c r="A35" t="s">
        <v>298</v>
      </c>
      <c r="B35">
        <v>3.2</v>
      </c>
      <c r="C35">
        <v>1.00753391487805</v>
      </c>
      <c r="D35">
        <v>0.87384535943144204</v>
      </c>
      <c r="E35">
        <v>2.60997388331347</v>
      </c>
      <c r="F35">
        <v>1.0886102099047399</v>
      </c>
      <c r="G35">
        <v>0.89338734532928799</v>
      </c>
      <c r="H35">
        <v>0.63335804712372401</v>
      </c>
      <c r="I35">
        <v>0.94236151019534797</v>
      </c>
      <c r="J35">
        <v>0.65883319320030598</v>
      </c>
    </row>
    <row r="36" spans="1:10" x14ac:dyDescent="0.35">
      <c r="A36" t="s">
        <v>299</v>
      </c>
      <c r="B36">
        <v>3.3</v>
      </c>
      <c r="C36">
        <v>0.493860293249407</v>
      </c>
      <c r="D36">
        <v>0.47288218307885899</v>
      </c>
      <c r="E36">
        <v>3.2797715321437</v>
      </c>
      <c r="F36">
        <v>0.65107673388878196</v>
      </c>
      <c r="G36">
        <v>0.42961284248955101</v>
      </c>
      <c r="H36">
        <v>0.370818009829605</v>
      </c>
      <c r="I36">
        <v>1.41003591619505</v>
      </c>
      <c r="J36">
        <v>0.47537715496969501</v>
      </c>
    </row>
    <row r="37" spans="1:10" x14ac:dyDescent="0.35">
      <c r="A37" t="s">
        <v>300</v>
      </c>
      <c r="B37">
        <v>3.4</v>
      </c>
      <c r="C37">
        <v>0.29682854321475799</v>
      </c>
      <c r="D37">
        <v>0.27748043237541398</v>
      </c>
      <c r="E37">
        <v>3.5573770886366201</v>
      </c>
      <c r="F37">
        <v>0.40090813311828899</v>
      </c>
      <c r="G37">
        <v>0.25264540753502202</v>
      </c>
      <c r="H37">
        <v>0.20568688897558601</v>
      </c>
      <c r="I37">
        <v>1.63629567505331</v>
      </c>
      <c r="J37">
        <v>0.28767427755667102</v>
      </c>
    </row>
    <row r="38" spans="1:10" x14ac:dyDescent="0.35">
      <c r="A38" t="s">
        <v>301</v>
      </c>
      <c r="B38">
        <v>3.5</v>
      </c>
      <c r="C38">
        <v>0.209639391046611</v>
      </c>
      <c r="D38">
        <v>0.18051213708108299</v>
      </c>
      <c r="E38">
        <v>3.6857576342227101</v>
      </c>
      <c r="F38">
        <v>0.27259999288372599</v>
      </c>
      <c r="G38">
        <v>0.18364517454717999</v>
      </c>
      <c r="H38">
        <v>0.137781076965799</v>
      </c>
      <c r="I38">
        <v>1.7347017577561299</v>
      </c>
      <c r="J38">
        <v>0.19418513178806401</v>
      </c>
    </row>
    <row r="39" spans="1:10" x14ac:dyDescent="0.35">
      <c r="A39" t="s">
        <v>302</v>
      </c>
      <c r="B39">
        <v>3.6</v>
      </c>
      <c r="C39">
        <v>0.167455051536889</v>
      </c>
      <c r="D39">
        <v>0.13161429712108599</v>
      </c>
      <c r="E39">
        <v>3.7521500148550402</v>
      </c>
      <c r="F39">
        <v>0.199232220430341</v>
      </c>
      <c r="G39">
        <v>0.15245298099332499</v>
      </c>
      <c r="H39">
        <v>0.10926742279058101</v>
      </c>
      <c r="I39">
        <v>1.78136415004938</v>
      </c>
      <c r="J39">
        <v>0.153946582853598</v>
      </c>
    </row>
    <row r="40" spans="1:10" x14ac:dyDescent="0.35">
      <c r="A40" t="s">
        <v>303</v>
      </c>
      <c r="B40">
        <v>3.7</v>
      </c>
      <c r="C40">
        <v>0.145817218409593</v>
      </c>
      <c r="D40">
        <v>0.108166761328769</v>
      </c>
      <c r="E40">
        <v>3.7883168839133199</v>
      </c>
      <c r="F40">
        <v>0.16088878072895799</v>
      </c>
      <c r="G40">
        <v>0.137121487971614</v>
      </c>
      <c r="H40">
        <v>9.7652322715817794E-2</v>
      </c>
      <c r="I40">
        <v>1.80577860968659</v>
      </c>
      <c r="J40">
        <v>0.13590891106799</v>
      </c>
    </row>
    <row r="41" spans="1:10" x14ac:dyDescent="0.35">
      <c r="A41" t="s">
        <v>304</v>
      </c>
      <c r="B41">
        <v>3.8</v>
      </c>
      <c r="C41">
        <v>0.134231869700037</v>
      </c>
      <c r="D41">
        <v>9.7629316881573197E-2</v>
      </c>
      <c r="E41">
        <v>3.8090166788486299</v>
      </c>
      <c r="F41">
        <v>0.14100061995474999</v>
      </c>
      <c r="G41">
        <v>0.12916734664910601</v>
      </c>
      <c r="H41">
        <v>9.3069810759125404E-2</v>
      </c>
      <c r="I41">
        <v>1.8192708752848199</v>
      </c>
      <c r="J41">
        <v>0.12799842772814801</v>
      </c>
    </row>
    <row r="42" spans="1:10" x14ac:dyDescent="0.35">
      <c r="A42" t="s">
        <v>305</v>
      </c>
      <c r="B42">
        <v>3.9</v>
      </c>
      <c r="C42">
        <v>0.127816050609492</v>
      </c>
      <c r="D42">
        <v>9.3106823916635995E-2</v>
      </c>
      <c r="E42">
        <v>3.8212576284456699</v>
      </c>
      <c r="F42">
        <v>0.13108305095056799</v>
      </c>
      <c r="G42">
        <v>0.124873835388761</v>
      </c>
      <c r="H42">
        <v>9.1269690927588298E-2</v>
      </c>
      <c r="I42">
        <v>1.827018981872</v>
      </c>
      <c r="J42">
        <v>0.124553365421102</v>
      </c>
    </row>
    <row r="43" spans="1:10" x14ac:dyDescent="0.35">
      <c r="A43" t="s">
        <v>306</v>
      </c>
      <c r="B43">
        <v>4</v>
      </c>
      <c r="C43">
        <v>0.124163631577691</v>
      </c>
      <c r="D43">
        <v>9.1212364519702299E-2</v>
      </c>
      <c r="E43">
        <v>3.8286856906872999</v>
      </c>
      <c r="F43">
        <v>0.12625207704161301</v>
      </c>
      <c r="G43">
        <v>0.122482952774199</v>
      </c>
      <c r="H43">
        <v>9.0556175718142798E-2</v>
      </c>
      <c r="I43">
        <v>1.83160162059701</v>
      </c>
      <c r="J43">
        <v>0.123043814220707</v>
      </c>
    </row>
    <row r="44" spans="1:10" x14ac:dyDescent="0.35">
      <c r="A44" t="s">
        <v>307</v>
      </c>
      <c r="B44">
        <v>4.0999999999999996</v>
      </c>
      <c r="C44">
        <v>1.4434891264640299</v>
      </c>
      <c r="D44">
        <v>1.1258535560257601</v>
      </c>
      <c r="E44">
        <v>2.7672034939138901</v>
      </c>
      <c r="F44">
        <v>1.1166440043804999</v>
      </c>
      <c r="G44">
        <v>0.42058189069422303</v>
      </c>
      <c r="H44">
        <v>0.47803182320746501</v>
      </c>
      <c r="I44">
        <v>1.56009068728943</v>
      </c>
      <c r="J44">
        <v>0.465965063641684</v>
      </c>
    </row>
    <row r="45" spans="1:10" x14ac:dyDescent="0.35">
      <c r="A45" t="s">
        <v>308</v>
      </c>
      <c r="B45">
        <v>4.2</v>
      </c>
      <c r="C45">
        <v>2.78822400890936</v>
      </c>
      <c r="D45">
        <v>0.89527463026421406</v>
      </c>
      <c r="E45">
        <v>1.4720536358172001</v>
      </c>
      <c r="F45">
        <v>1.06594048439861</v>
      </c>
      <c r="G45">
        <v>1.0783847768346999</v>
      </c>
      <c r="H45">
        <v>0.59728252005422899</v>
      </c>
      <c r="I45">
        <v>0.99887976324308503</v>
      </c>
      <c r="J45">
        <v>0.61813574483492995</v>
      </c>
    </row>
    <row r="46" spans="1:10" x14ac:dyDescent="0.35">
      <c r="A46" t="s">
        <v>309</v>
      </c>
      <c r="B46">
        <v>4.3</v>
      </c>
      <c r="C46">
        <v>3.4077787448339998</v>
      </c>
      <c r="D46">
        <v>0.55247329633737796</v>
      </c>
      <c r="E46">
        <v>0.76113669417723395</v>
      </c>
      <c r="F46">
        <v>0.71153335675178997</v>
      </c>
      <c r="G46">
        <v>1.5575740350865499</v>
      </c>
      <c r="H46">
        <v>0.39768902087262298</v>
      </c>
      <c r="I46">
        <v>0.53127072192491598</v>
      </c>
      <c r="J46">
        <v>0.47186287850834002</v>
      </c>
    </row>
    <row r="47" spans="1:10" x14ac:dyDescent="0.35">
      <c r="A47" t="s">
        <v>310</v>
      </c>
      <c r="B47">
        <v>4.4000000000000004</v>
      </c>
      <c r="C47">
        <v>3.6860297506269202</v>
      </c>
      <c r="D47">
        <v>0.35098156580638701</v>
      </c>
      <c r="E47">
        <v>0.42129308990636199</v>
      </c>
      <c r="F47">
        <v>0.46252115672844901</v>
      </c>
      <c r="G47">
        <v>1.7782754233443501</v>
      </c>
      <c r="H47">
        <v>0.23649839048330201</v>
      </c>
      <c r="I47">
        <v>0.28260348354561199</v>
      </c>
      <c r="J47">
        <v>0.30163968896723897</v>
      </c>
    </row>
    <row r="48" spans="1:10" x14ac:dyDescent="0.35">
      <c r="A48" t="s">
        <v>311</v>
      </c>
      <c r="B48">
        <v>4.5</v>
      </c>
      <c r="C48">
        <v>3.8245120408461601</v>
      </c>
      <c r="D48">
        <v>0.22923621880452999</v>
      </c>
      <c r="E48">
        <v>0.24635503591084601</v>
      </c>
      <c r="F48">
        <v>0.31035444075609397</v>
      </c>
      <c r="G48">
        <v>1.8805653394483199</v>
      </c>
      <c r="H48">
        <v>0.14790169109874299</v>
      </c>
      <c r="I48">
        <v>0.159964152496921</v>
      </c>
      <c r="J48">
        <v>0.19393222745550201</v>
      </c>
    </row>
    <row r="49" spans="1:10" x14ac:dyDescent="0.35">
      <c r="A49" t="s">
        <v>312</v>
      </c>
      <c r="B49">
        <v>4.5999999999999996</v>
      </c>
      <c r="C49">
        <v>3.8982966673842698</v>
      </c>
      <c r="D49">
        <v>0.15216593757095201</v>
      </c>
      <c r="E49">
        <v>0.14969720393298599</v>
      </c>
      <c r="F49">
        <v>0.213843488005178</v>
      </c>
      <c r="G49">
        <v>1.93256025967144</v>
      </c>
      <c r="H49">
        <v>9.5598538525191901E-2</v>
      </c>
      <c r="I49">
        <v>9.5115507959314699E-2</v>
      </c>
      <c r="J49">
        <v>0.13024696131938099</v>
      </c>
    </row>
    <row r="50" spans="1:10" x14ac:dyDescent="0.35">
      <c r="A50" t="s">
        <v>313</v>
      </c>
      <c r="B50">
        <v>4.7</v>
      </c>
      <c r="C50">
        <v>3.9394196671010002</v>
      </c>
      <c r="D50">
        <v>0.102371389958375</v>
      </c>
      <c r="E50">
        <v>9.3548556208578798E-2</v>
      </c>
      <c r="F50">
        <v>0.14976278755694</v>
      </c>
      <c r="G50">
        <v>1.96061628474269</v>
      </c>
      <c r="H50">
        <v>6.3109061071828204E-2</v>
      </c>
      <c r="I50">
        <v>5.8510193246438101E-2</v>
      </c>
      <c r="J50">
        <v>8.9741897384261193E-2</v>
      </c>
    </row>
    <row r="51" spans="1:10" x14ac:dyDescent="0.35">
      <c r="A51" t="s">
        <v>314</v>
      </c>
      <c r="B51">
        <v>4.8</v>
      </c>
      <c r="C51">
        <v>3.9631145367279101</v>
      </c>
      <c r="D51">
        <v>6.9698212707138898E-2</v>
      </c>
      <c r="E51">
        <v>5.9763383677931298E-2</v>
      </c>
      <c r="F51">
        <v>0.10622031711869501</v>
      </c>
      <c r="G51">
        <v>1.9763960656900099</v>
      </c>
      <c r="H51">
        <v>4.2347484771937498E-2</v>
      </c>
      <c r="I51">
        <v>3.6918116433791497E-2</v>
      </c>
      <c r="J51">
        <v>6.2888142454068902E-2</v>
      </c>
    </row>
    <row r="52" spans="1:10" x14ac:dyDescent="0.35">
      <c r="A52" t="s">
        <v>315</v>
      </c>
      <c r="B52">
        <v>4.9000000000000004</v>
      </c>
      <c r="C52">
        <v>3.9771295516243401</v>
      </c>
      <c r="D52">
        <v>4.7972625297982199E-2</v>
      </c>
      <c r="E52">
        <v>3.8877483481241502E-2</v>
      </c>
      <c r="F52">
        <v>7.6143518244798605E-2</v>
      </c>
      <c r="G52">
        <v>1.98555222329557</v>
      </c>
      <c r="H52">
        <v>2.8805665260891199E-2</v>
      </c>
      <c r="I52">
        <v>2.3771140005996901E-2</v>
      </c>
      <c r="J52">
        <v>4.4654553784441199E-2</v>
      </c>
    </row>
    <row r="53" spans="1:10" x14ac:dyDescent="0.35">
      <c r="A53" t="s">
        <v>316</v>
      </c>
      <c r="B53">
        <v>5</v>
      </c>
      <c r="C53">
        <v>3.9855985187242302</v>
      </c>
      <c r="D53">
        <v>3.33527804129553E-2</v>
      </c>
      <c r="E53">
        <v>2.5680841505877398E-2</v>
      </c>
      <c r="F53">
        <v>5.5090701003949999E-2</v>
      </c>
      <c r="G53">
        <v>1.99099880453639</v>
      </c>
      <c r="H53">
        <v>1.9825354941328501E-2</v>
      </c>
      <c r="I53">
        <v>1.5565687742450001E-2</v>
      </c>
      <c r="J53">
        <v>3.2056725930846998E-2</v>
      </c>
    </row>
    <row r="54" spans="1:10" x14ac:dyDescent="0.35">
      <c r="A54" t="s">
        <v>317</v>
      </c>
      <c r="B54">
        <v>5.0999999999999996</v>
      </c>
      <c r="C54">
        <v>3.9908090291707499</v>
      </c>
      <c r="D54">
        <v>2.3405898931380599E-2</v>
      </c>
      <c r="E54">
        <v>1.7189250644904699E-2</v>
      </c>
      <c r="F54">
        <v>4.0186555250398603E-2</v>
      </c>
      <c r="G54">
        <v>1.9943061983553301</v>
      </c>
      <c r="H54">
        <v>1.37860835353051E-2</v>
      </c>
      <c r="I54">
        <v>1.03398907425754E-2</v>
      </c>
      <c r="J54">
        <v>2.3231074081535599E-2</v>
      </c>
    </row>
    <row r="55" spans="1:10" x14ac:dyDescent="0.35">
      <c r="A55" t="s">
        <v>318</v>
      </c>
      <c r="B55">
        <v>5.2</v>
      </c>
      <c r="C55">
        <v>3.9940646497552099</v>
      </c>
      <c r="D55">
        <v>1.6568834233618501E-2</v>
      </c>
      <c r="E55">
        <v>1.16394555302437E-2</v>
      </c>
      <c r="F55">
        <v>2.9529994506172001E-2</v>
      </c>
      <c r="G55">
        <v>1.9963501300989199</v>
      </c>
      <c r="H55">
        <v>0.01</v>
      </c>
      <c r="I55">
        <v>6.9546531787383504E-3</v>
      </c>
      <c r="J55">
        <v>1.6975852355672501E-2</v>
      </c>
    </row>
    <row r="56" spans="1:10" x14ac:dyDescent="0.35">
      <c r="A56" t="s">
        <v>319</v>
      </c>
      <c r="B56">
        <v>5.3</v>
      </c>
      <c r="C56">
        <v>3.99612640525174</v>
      </c>
      <c r="D56">
        <v>1.1824176109326101E-2</v>
      </c>
      <c r="E56">
        <v>7.9628772177978407E-3</v>
      </c>
      <c r="F56">
        <v>2.1842866988582899E-2</v>
      </c>
      <c r="G56">
        <v>1.9976326276552601</v>
      </c>
      <c r="H56">
        <v>0.01</v>
      </c>
      <c r="I56">
        <v>4.7293876922394904E-3</v>
      </c>
      <c r="J56">
        <v>1.24977526807338E-2</v>
      </c>
    </row>
    <row r="57" spans="1:10" x14ac:dyDescent="0.35">
      <c r="A57" t="s">
        <v>320</v>
      </c>
      <c r="B57">
        <v>5.4</v>
      </c>
      <c r="C57">
        <v>3.9974477558103501</v>
      </c>
      <c r="D57">
        <v>0.01</v>
      </c>
      <c r="E57">
        <v>5.4980175496848298E-3</v>
      </c>
      <c r="F57">
        <v>1.6253596970803301E-2</v>
      </c>
      <c r="G57">
        <v>1.99844820495711</v>
      </c>
      <c r="H57">
        <v>0.01</v>
      </c>
      <c r="I57">
        <v>3.2477792979216098E-3</v>
      </c>
      <c r="J57">
        <v>0.01</v>
      </c>
    </row>
    <row r="58" spans="1:10" x14ac:dyDescent="0.35">
      <c r="A58" t="s">
        <v>321</v>
      </c>
      <c r="B58">
        <v>5.5</v>
      </c>
      <c r="C58">
        <v>3.9983036836419599</v>
      </c>
      <c r="D58">
        <v>0.01</v>
      </c>
      <c r="E58">
        <v>3.8278576479434398E-3</v>
      </c>
      <c r="F58">
        <v>1.21604522872723E-2</v>
      </c>
      <c r="G58">
        <v>1.99897307865386</v>
      </c>
      <c r="H58">
        <v>0.01</v>
      </c>
      <c r="I58">
        <v>2.2500597560603298E-3</v>
      </c>
      <c r="J58">
        <v>0.01</v>
      </c>
    </row>
    <row r="59" spans="1:10" x14ac:dyDescent="0.35">
      <c r="A59" t="s">
        <v>322</v>
      </c>
      <c r="B59">
        <v>5.6</v>
      </c>
      <c r="C59">
        <v>3.998863512047</v>
      </c>
      <c r="D59">
        <v>0.01</v>
      </c>
      <c r="E59">
        <v>2.6853046515185898E-3</v>
      </c>
      <c r="F59">
        <v>0.01</v>
      </c>
      <c r="G59">
        <v>1.99931450855408</v>
      </c>
      <c r="H59">
        <v>0.01</v>
      </c>
      <c r="I59">
        <v>1.5713430173709699E-3</v>
      </c>
      <c r="J59">
        <v>0.01</v>
      </c>
    </row>
    <row r="60" spans="1:10" x14ac:dyDescent="0.35">
      <c r="A60" t="s">
        <v>323</v>
      </c>
      <c r="B60">
        <v>5.7</v>
      </c>
      <c r="C60">
        <v>3.9992329215713101</v>
      </c>
      <c r="D60">
        <v>0.01</v>
      </c>
      <c r="E60">
        <v>1.89688498052009E-3</v>
      </c>
      <c r="F60">
        <v>0.01</v>
      </c>
      <c r="G60">
        <v>1.9995387766033199</v>
      </c>
      <c r="H60">
        <v>0.01</v>
      </c>
      <c r="I60">
        <v>1.1053890227272799E-3</v>
      </c>
      <c r="J60">
        <v>0.01</v>
      </c>
    </row>
    <row r="61" spans="1:10" x14ac:dyDescent="0.35">
      <c r="A61" t="s">
        <v>324</v>
      </c>
      <c r="B61">
        <v>5.8</v>
      </c>
      <c r="C61">
        <v>3.9994786709043599</v>
      </c>
      <c r="D61">
        <v>0.01</v>
      </c>
      <c r="E61">
        <v>1.3485192091866401E-3</v>
      </c>
      <c r="F61">
        <v>0.01</v>
      </c>
      <c r="G61">
        <v>1.9996873980516101</v>
      </c>
      <c r="H61">
        <v>0.01</v>
      </c>
      <c r="I61">
        <v>7.8283013351199203E-4</v>
      </c>
      <c r="J61">
        <v>0.01</v>
      </c>
    </row>
    <row r="62" spans="1:10" x14ac:dyDescent="0.35">
      <c r="A62" t="s">
        <v>325</v>
      </c>
      <c r="B62">
        <v>5.9</v>
      </c>
      <c r="C62">
        <v>3.9996433921882799</v>
      </c>
      <c r="D62">
        <v>0.01</v>
      </c>
      <c r="E62">
        <v>9.6434298964038795E-4</v>
      </c>
      <c r="F62">
        <v>0.01</v>
      </c>
      <c r="G62">
        <v>1.99978669278787</v>
      </c>
      <c r="H62">
        <v>0.01</v>
      </c>
      <c r="I62">
        <v>5.5783296606409999E-4</v>
      </c>
      <c r="J62">
        <v>0.01</v>
      </c>
    </row>
    <row r="63" spans="1:10" x14ac:dyDescent="0.35">
      <c r="A63" t="s">
        <v>326</v>
      </c>
      <c r="B63">
        <v>6</v>
      </c>
      <c r="C63">
        <v>3.9997545804343799</v>
      </c>
      <c r="D63">
        <v>0.01</v>
      </c>
      <c r="E63">
        <v>6.9339198936753496E-4</v>
      </c>
      <c r="F63">
        <v>0.01</v>
      </c>
      <c r="G63">
        <v>1.9998535313481001</v>
      </c>
      <c r="H63">
        <v>0.01</v>
      </c>
      <c r="I63">
        <v>3.9978799172442402E-4</v>
      </c>
      <c r="J63">
        <v>0.01</v>
      </c>
    </row>
    <row r="64" spans="1:10" x14ac:dyDescent="0.35">
      <c r="A64" t="s">
        <v>327</v>
      </c>
      <c r="B64">
        <v>6.1</v>
      </c>
      <c r="C64">
        <v>3.99983012927922</v>
      </c>
      <c r="D64">
        <v>0.01</v>
      </c>
      <c r="E64">
        <v>5.0111175654585899E-4</v>
      </c>
      <c r="F64">
        <v>0.01</v>
      </c>
      <c r="G64">
        <v>1.99989883620124</v>
      </c>
      <c r="H64">
        <v>0.01</v>
      </c>
      <c r="I64">
        <v>2.88053170757201E-4</v>
      </c>
      <c r="J64">
        <v>0.01</v>
      </c>
    </row>
    <row r="65" spans="1:10" x14ac:dyDescent="0.35">
      <c r="A65" t="s">
        <v>328</v>
      </c>
      <c r="B65">
        <v>6.2</v>
      </c>
      <c r="C65">
        <v>3.9998817814051502</v>
      </c>
      <c r="D65">
        <v>0.01</v>
      </c>
      <c r="E65">
        <v>3.6387486242003998E-4</v>
      </c>
      <c r="F65">
        <v>0.01</v>
      </c>
      <c r="G65">
        <v>1.9999297440561401</v>
      </c>
      <c r="H65">
        <v>0.01</v>
      </c>
      <c r="I65">
        <v>2.08584098968951E-4</v>
      </c>
      <c r="J65">
        <v>0.01</v>
      </c>
    </row>
    <row r="66" spans="1:10" x14ac:dyDescent="0.35">
      <c r="A66" t="s">
        <v>329</v>
      </c>
      <c r="B66">
        <v>6.3</v>
      </c>
      <c r="C66">
        <v>3.9999173028677402</v>
      </c>
      <c r="D66">
        <v>0.01</v>
      </c>
      <c r="E66">
        <v>2.65399084336169E-4</v>
      </c>
      <c r="F66">
        <v>0.01</v>
      </c>
      <c r="G66">
        <v>1.9999509576083101</v>
      </c>
      <c r="H66">
        <v>0.01</v>
      </c>
      <c r="I66">
        <v>1.51747094276716E-4</v>
      </c>
      <c r="J66">
        <v>0.01</v>
      </c>
    </row>
    <row r="67" spans="1:10" x14ac:dyDescent="0.35">
      <c r="A67" t="s">
        <v>330</v>
      </c>
      <c r="B67">
        <v>6.4</v>
      </c>
      <c r="C67">
        <v>3.9999418670490998</v>
      </c>
      <c r="D67">
        <v>0.01</v>
      </c>
      <c r="E67">
        <v>1.94382773209169E-4</v>
      </c>
      <c r="F67">
        <v>0.01</v>
      </c>
      <c r="G67">
        <v>1.99996560001547</v>
      </c>
      <c r="H67">
        <v>0.01</v>
      </c>
      <c r="I67">
        <v>1.1088415097449499E-4</v>
      </c>
      <c r="J67">
        <v>0.01</v>
      </c>
    </row>
    <row r="68" spans="1:10" x14ac:dyDescent="0.35">
      <c r="A68" t="s">
        <v>331</v>
      </c>
      <c r="B68">
        <v>6.5</v>
      </c>
      <c r="C68">
        <v>3.9999589436747001</v>
      </c>
      <c r="D68">
        <v>0.01</v>
      </c>
      <c r="E68">
        <v>1.4292866141607299E-4</v>
      </c>
      <c r="F68">
        <v>0.01</v>
      </c>
      <c r="G68">
        <v>1.99997576056828</v>
      </c>
      <c r="H68">
        <v>0.01</v>
      </c>
      <c r="I68" s="1">
        <v>8.1361679691798405E-5</v>
      </c>
      <c r="J68">
        <v>0.01</v>
      </c>
    </row>
    <row r="69" spans="1:10" x14ac:dyDescent="0.35">
      <c r="A69" t="s">
        <v>332</v>
      </c>
      <c r="B69">
        <v>6.6</v>
      </c>
      <c r="C69">
        <v>3.9999708747704101</v>
      </c>
      <c r="D69">
        <v>0.01</v>
      </c>
      <c r="E69">
        <v>1.0548384995067001E-4</v>
      </c>
      <c r="F69">
        <v>0.01</v>
      </c>
      <c r="G69">
        <v>1.9999828464460301</v>
      </c>
      <c r="H69">
        <v>0.01</v>
      </c>
      <c r="I69" s="1">
        <v>5.9934045234323E-5</v>
      </c>
      <c r="J69">
        <v>0.01</v>
      </c>
    </row>
    <row r="70" spans="1:10" x14ac:dyDescent="0.35">
      <c r="A70" t="s">
        <v>333</v>
      </c>
      <c r="B70">
        <v>6.7</v>
      </c>
      <c r="C70">
        <v>3.99997925076234</v>
      </c>
      <c r="D70">
        <v>0.01</v>
      </c>
      <c r="E70" s="1">
        <v>7.8121051923509701E-5</v>
      </c>
      <c r="F70">
        <v>0.01</v>
      </c>
      <c r="G70">
        <v>1.9999878114479299</v>
      </c>
      <c r="H70">
        <v>0.01</v>
      </c>
      <c r="I70" s="1">
        <v>4.4314058552772402E-5</v>
      </c>
      <c r="J70">
        <v>0.01</v>
      </c>
    </row>
    <row r="71" spans="1:10" x14ac:dyDescent="0.35">
      <c r="A71" t="s">
        <v>334</v>
      </c>
      <c r="B71">
        <v>6.8</v>
      </c>
      <c r="C71">
        <v>3.9999851578911199</v>
      </c>
      <c r="D71">
        <v>0.01</v>
      </c>
      <c r="E71" s="1">
        <v>5.8047495675571099E-5</v>
      </c>
      <c r="F71">
        <v>0.01</v>
      </c>
      <c r="G71">
        <v>1.9999913059326599</v>
      </c>
      <c r="H71">
        <v>0.01</v>
      </c>
      <c r="I71" s="1">
        <v>3.2880818185435198E-5</v>
      </c>
      <c r="J71">
        <v>0.01</v>
      </c>
    </row>
    <row r="72" spans="1:10" x14ac:dyDescent="0.35">
      <c r="A72" t="s">
        <v>335</v>
      </c>
      <c r="B72">
        <v>6.9</v>
      </c>
      <c r="C72">
        <v>3.9999893421045698</v>
      </c>
      <c r="D72">
        <v>0.01</v>
      </c>
      <c r="E72" s="1">
        <v>4.3266983147208503E-5</v>
      </c>
      <c r="F72">
        <v>0.01</v>
      </c>
      <c r="G72">
        <v>1.99999377584993</v>
      </c>
      <c r="H72">
        <v>0.01</v>
      </c>
      <c r="I72" s="1">
        <v>2.44795076687808E-5</v>
      </c>
      <c r="J72">
        <v>0.01</v>
      </c>
    </row>
    <row r="73" spans="1:10" x14ac:dyDescent="0.35">
      <c r="A73" t="s">
        <v>336</v>
      </c>
      <c r="B73">
        <v>7</v>
      </c>
      <c r="C73">
        <v>3.9999923183361199</v>
      </c>
      <c r="D73">
        <v>0.01</v>
      </c>
      <c r="E73" s="1">
        <v>3.2345788695894397E-5</v>
      </c>
      <c r="F73">
        <v>0.01</v>
      </c>
      <c r="G73">
        <v>1.99999552861055</v>
      </c>
      <c r="H73">
        <v>0.01</v>
      </c>
      <c r="I73" s="1">
        <v>1.8283259549031499E-5</v>
      </c>
      <c r="J73">
        <v>0.01</v>
      </c>
    </row>
    <row r="74" spans="1:10" x14ac:dyDescent="0.35">
      <c r="A74" t="s">
        <v>337</v>
      </c>
      <c r="B74">
        <v>7.1</v>
      </c>
      <c r="C74">
        <v>3.9999944438207602</v>
      </c>
      <c r="D74">
        <v>0.01</v>
      </c>
      <c r="E74" s="1">
        <v>2.42494773684374E-5</v>
      </c>
      <c r="F74">
        <v>0.01</v>
      </c>
      <c r="G74">
        <v>1.9999967771893701</v>
      </c>
      <c r="H74">
        <v>0.01</v>
      </c>
      <c r="I74" s="1">
        <v>1.3697229522574E-5</v>
      </c>
      <c r="J74">
        <v>0.01</v>
      </c>
    </row>
    <row r="75" spans="1:10" x14ac:dyDescent="0.35">
      <c r="A75" t="s">
        <v>338</v>
      </c>
      <c r="B75">
        <v>7.2</v>
      </c>
      <c r="C75">
        <v>3.9999959675732</v>
      </c>
      <c r="D75">
        <v>0.01</v>
      </c>
      <c r="E75" s="1">
        <v>1.8228490280474601E-5</v>
      </c>
      <c r="F75">
        <v>0.01</v>
      </c>
      <c r="G75">
        <v>1.99999766983826</v>
      </c>
      <c r="H75">
        <v>0.01</v>
      </c>
      <c r="I75" s="1">
        <v>1.02915798915533E-5</v>
      </c>
      <c r="J75">
        <v>0.01</v>
      </c>
    </row>
    <row r="76" spans="1:10" x14ac:dyDescent="0.35">
      <c r="A76" t="s">
        <v>339</v>
      </c>
      <c r="B76">
        <v>7.3</v>
      </c>
      <c r="C76">
        <v>3.9999970639663398</v>
      </c>
      <c r="D76">
        <v>0.01</v>
      </c>
      <c r="E76" s="1">
        <v>1.3737479686089201E-5</v>
      </c>
      <c r="F76">
        <v>0.01</v>
      </c>
      <c r="G76">
        <v>1.9999983102218399</v>
      </c>
      <c r="H76">
        <v>0.01</v>
      </c>
      <c r="I76" s="1">
        <v>7.7543938643116306E-6</v>
      </c>
      <c r="J76">
        <v>0.01</v>
      </c>
    </row>
    <row r="77" spans="1:10" x14ac:dyDescent="0.35">
      <c r="A77" t="s">
        <v>340</v>
      </c>
      <c r="B77">
        <v>7.4</v>
      </c>
      <c r="C77">
        <v>3.99999785564134</v>
      </c>
      <c r="D77">
        <v>0.01</v>
      </c>
      <c r="E77" s="1">
        <v>1.03781419562278E-5</v>
      </c>
      <c r="F77">
        <v>0.01</v>
      </c>
      <c r="G77">
        <v>1.9999987711387801</v>
      </c>
      <c r="H77">
        <v>0.01</v>
      </c>
      <c r="I77" s="1">
        <v>5.85841610660292E-6</v>
      </c>
      <c r="J77">
        <v>0.01</v>
      </c>
    </row>
    <row r="78" spans="1:10" x14ac:dyDescent="0.35">
      <c r="A78" t="s">
        <v>341</v>
      </c>
      <c r="B78">
        <v>7.5</v>
      </c>
      <c r="C78">
        <v>3.9999984292190498</v>
      </c>
      <c r="D78">
        <v>0.01</v>
      </c>
      <c r="E78" s="1">
        <v>7.8585039520335393E-6</v>
      </c>
      <c r="F78">
        <v>0.01</v>
      </c>
      <c r="G78">
        <v>1.9999991039212499</v>
      </c>
      <c r="H78">
        <v>0.01</v>
      </c>
      <c r="I78" s="1">
        <v>4.43744080087025E-6</v>
      </c>
      <c r="J78">
        <v>0.01</v>
      </c>
    </row>
    <row r="79" spans="1:10" x14ac:dyDescent="0.35">
      <c r="A79" t="s">
        <v>342</v>
      </c>
      <c r="B79">
        <v>7.6</v>
      </c>
      <c r="C79">
        <v>3.9999988461275202</v>
      </c>
      <c r="D79">
        <v>0.01</v>
      </c>
      <c r="E79" s="1">
        <v>5.9637921528115997E-6</v>
      </c>
      <c r="F79">
        <v>0.01</v>
      </c>
      <c r="G79">
        <v>1.99999934490606</v>
      </c>
      <c r="H79">
        <v>0.01</v>
      </c>
      <c r="I79" s="1">
        <v>3.3694685425468501E-6</v>
      </c>
      <c r="J79">
        <v>0.01</v>
      </c>
    </row>
    <row r="80" spans="1:10" x14ac:dyDescent="0.35">
      <c r="A80" t="s">
        <v>343</v>
      </c>
      <c r="B80">
        <v>7.7</v>
      </c>
      <c r="C80">
        <v>3.9999991500990499</v>
      </c>
      <c r="D80">
        <v>0.01</v>
      </c>
      <c r="E80" s="1">
        <v>4.5354972332561297E-6</v>
      </c>
      <c r="F80">
        <v>0.01</v>
      </c>
      <c r="G80">
        <v>1.99999951991084</v>
      </c>
      <c r="H80">
        <v>0.01</v>
      </c>
      <c r="I80" s="1">
        <v>2.5646371051645198E-6</v>
      </c>
      <c r="J80">
        <v>0.01</v>
      </c>
    </row>
    <row r="81" spans="1:10" x14ac:dyDescent="0.35">
      <c r="A81" t="s">
        <v>344</v>
      </c>
      <c r="B81">
        <v>7.8</v>
      </c>
      <c r="C81">
        <v>3.9999993723847602</v>
      </c>
      <c r="D81">
        <v>0.01</v>
      </c>
      <c r="E81" s="1">
        <v>3.45626534278236E-6</v>
      </c>
      <c r="F81">
        <v>0.01</v>
      </c>
      <c r="G81">
        <v>1.9999996473444299</v>
      </c>
      <c r="H81">
        <v>0.01</v>
      </c>
      <c r="I81" s="1">
        <v>1.95653569884433E-6</v>
      </c>
      <c r="J81">
        <v>0.01</v>
      </c>
    </row>
    <row r="82" spans="1:10" x14ac:dyDescent="0.35">
      <c r="A82" t="s">
        <v>345</v>
      </c>
      <c r="B82">
        <v>7.9</v>
      </c>
      <c r="C82">
        <v>3.9999995353973699</v>
      </c>
      <c r="D82">
        <v>0.01</v>
      </c>
      <c r="E82" s="1">
        <v>2.6389509387461498E-6</v>
      </c>
      <c r="F82">
        <v>0.01</v>
      </c>
      <c r="G82">
        <v>1.9999997403775001</v>
      </c>
      <c r="H82">
        <v>0.01</v>
      </c>
      <c r="I82" s="1">
        <v>1.4959285223738099E-6</v>
      </c>
      <c r="J82">
        <v>0.01</v>
      </c>
    </row>
    <row r="83" spans="1:10" x14ac:dyDescent="0.35">
      <c r="A83" t="s">
        <v>346</v>
      </c>
      <c r="B83">
        <v>8</v>
      </c>
      <c r="C83">
        <v>3.99999965526679</v>
      </c>
      <c r="D83">
        <v>0.01</v>
      </c>
      <c r="E83" s="1">
        <v>2.0186548129161401E-6</v>
      </c>
      <c r="F83">
        <v>0.01</v>
      </c>
      <c r="G83">
        <v>1.9999998084636199</v>
      </c>
      <c r="H83">
        <v>0.01</v>
      </c>
      <c r="I83" s="1">
        <v>1.14620154743232E-6</v>
      </c>
      <c r="J83">
        <v>0.01</v>
      </c>
    </row>
    <row r="84" spans="1:10" x14ac:dyDescent="0.35">
      <c r="A84" t="s">
        <v>347</v>
      </c>
      <c r="B84">
        <v>8.1</v>
      </c>
      <c r="C84">
        <v>3.9999997436401502</v>
      </c>
      <c r="D84">
        <v>0.01</v>
      </c>
      <c r="E84" s="1">
        <v>1.5469123347878499E-6</v>
      </c>
      <c r="F84">
        <v>0.01</v>
      </c>
      <c r="G84">
        <v>1.9999998584093801</v>
      </c>
      <c r="H84">
        <v>0.01</v>
      </c>
      <c r="I84" s="1">
        <v>8.80047060672151E-7</v>
      </c>
      <c r="J84">
        <v>0.01</v>
      </c>
    </row>
    <row r="85" spans="1:10" x14ac:dyDescent="0.35">
      <c r="A85" t="s">
        <v>348</v>
      </c>
      <c r="B85">
        <v>8.1999999999999993</v>
      </c>
      <c r="C85">
        <v>3.99999980895472</v>
      </c>
      <c r="D85">
        <v>0.01</v>
      </c>
      <c r="E85" s="1">
        <v>1.1874365867134099E-6</v>
      </c>
      <c r="F85">
        <v>0.01</v>
      </c>
      <c r="G85">
        <v>1.99999989513004</v>
      </c>
      <c r="H85">
        <v>0.01</v>
      </c>
      <c r="I85" s="1">
        <v>6.7704085478668101E-7</v>
      </c>
      <c r="J85">
        <v>0.01</v>
      </c>
    </row>
    <row r="86" spans="1:10" x14ac:dyDescent="0.35">
      <c r="A86" t="s">
        <v>349</v>
      </c>
      <c r="B86">
        <v>8.3000000000000007</v>
      </c>
      <c r="C86">
        <v>3.9999998573414302</v>
      </c>
      <c r="D86">
        <v>0.01</v>
      </c>
      <c r="E86" s="1">
        <v>9.1299011780376897E-7</v>
      </c>
      <c r="F86">
        <v>0.01</v>
      </c>
      <c r="G86">
        <v>1.9999999221852001</v>
      </c>
      <c r="H86">
        <v>0.01</v>
      </c>
      <c r="I86" s="1">
        <v>5.21865669502675E-7</v>
      </c>
      <c r="J86">
        <v>0.01</v>
      </c>
    </row>
    <row r="87" spans="1:10" x14ac:dyDescent="0.35">
      <c r="A87" t="s">
        <v>350</v>
      </c>
      <c r="B87">
        <v>8.4</v>
      </c>
      <c r="C87">
        <v>3.9999998932685901</v>
      </c>
      <c r="D87">
        <v>0.01</v>
      </c>
      <c r="E87" s="1">
        <v>7.0307884556424201E-7</v>
      </c>
      <c r="F87">
        <v>0.01</v>
      </c>
      <c r="G87">
        <v>1.9999999421596499</v>
      </c>
      <c r="H87">
        <v>0.01</v>
      </c>
      <c r="I87" s="1">
        <v>4.0300422657348898E-7</v>
      </c>
      <c r="J87">
        <v>0.01</v>
      </c>
    </row>
    <row r="88" spans="1:10" x14ac:dyDescent="0.35">
      <c r="A88" t="s">
        <v>351</v>
      </c>
      <c r="B88">
        <v>8.5</v>
      </c>
      <c r="C88">
        <v>3.9999999200020602</v>
      </c>
      <c r="D88">
        <v>0.01</v>
      </c>
      <c r="E88" s="1">
        <v>5.4224690881312705E-7</v>
      </c>
      <c r="F88">
        <v>0.01</v>
      </c>
      <c r="G88">
        <v>1.99999995693522</v>
      </c>
      <c r="H88">
        <v>0.01</v>
      </c>
      <c r="I88" s="1">
        <v>3.11774700572332E-7</v>
      </c>
      <c r="J88">
        <v>0.01</v>
      </c>
    </row>
    <row r="89" spans="1:10" x14ac:dyDescent="0.35">
      <c r="A89" t="s">
        <v>352</v>
      </c>
      <c r="B89">
        <v>8.6</v>
      </c>
      <c r="C89">
        <v>3.9999999399354</v>
      </c>
      <c r="D89">
        <v>0.01</v>
      </c>
      <c r="E89" s="1">
        <v>4.1881222873554299E-7</v>
      </c>
      <c r="F89">
        <v>0.01</v>
      </c>
      <c r="G89">
        <v>1.9999999678853899</v>
      </c>
      <c r="H89">
        <v>0.01</v>
      </c>
      <c r="I89" s="1">
        <v>2.4161674745646301E-7</v>
      </c>
      <c r="J89">
        <v>0.01</v>
      </c>
    </row>
    <row r="90" spans="1:10" x14ac:dyDescent="0.35">
      <c r="A90" t="s">
        <v>353</v>
      </c>
      <c r="B90">
        <v>8.6999999999999993</v>
      </c>
      <c r="C90">
        <v>3.9999999548274698</v>
      </c>
      <c r="D90">
        <v>0.01</v>
      </c>
      <c r="E90" s="1">
        <v>3.23926278856801E-7</v>
      </c>
      <c r="F90">
        <v>0.01</v>
      </c>
      <c r="G90">
        <v>1.9999999760149401</v>
      </c>
      <c r="H90">
        <v>0.01</v>
      </c>
      <c r="I90" s="1">
        <v>1.87561461929198E-7</v>
      </c>
      <c r="J90">
        <v>0.01</v>
      </c>
    </row>
    <row r="91" spans="1:10" x14ac:dyDescent="0.35">
      <c r="A91" t="s">
        <v>354</v>
      </c>
      <c r="B91">
        <v>8.8000000000000007</v>
      </c>
      <c r="C91">
        <v>3.9999999659740202</v>
      </c>
      <c r="D91">
        <v>0.01</v>
      </c>
      <c r="E91" s="1">
        <v>2.5087307881497298E-7</v>
      </c>
      <c r="F91">
        <v>0.01</v>
      </c>
      <c r="G91">
        <v>1.99999998206066</v>
      </c>
      <c r="H91">
        <v>0.01</v>
      </c>
      <c r="I91" s="1">
        <v>1.45836775870389E-7</v>
      </c>
      <c r="J91">
        <v>0.01</v>
      </c>
    </row>
    <row r="92" spans="1:10" x14ac:dyDescent="0.35">
      <c r="A92" t="s">
        <v>355</v>
      </c>
      <c r="B92">
        <v>8.9</v>
      </c>
      <c r="C92">
        <v>3.9999999743319101</v>
      </c>
      <c r="D92">
        <v>0.01</v>
      </c>
      <c r="E92" s="1">
        <v>1.9454521374107101E-7</v>
      </c>
      <c r="F92">
        <v>0.01</v>
      </c>
      <c r="G92">
        <v>1.9999999865639699</v>
      </c>
      <c r="H92">
        <v>0.01</v>
      </c>
      <c r="I92" s="1">
        <v>1.1357289320463899E-7</v>
      </c>
      <c r="J92">
        <v>0.01</v>
      </c>
    </row>
    <row r="93" spans="1:10" x14ac:dyDescent="0.35">
      <c r="A93" t="s">
        <v>356</v>
      </c>
      <c r="B93">
        <v>9</v>
      </c>
      <c r="C93">
        <v>3.9999999806094402</v>
      </c>
      <c r="D93">
        <v>0.01</v>
      </c>
      <c r="E93" s="1">
        <v>1.5105121564458199E-7</v>
      </c>
      <c r="F93">
        <v>0.01</v>
      </c>
      <c r="G93">
        <v>1.9999999899235501</v>
      </c>
      <c r="H93">
        <v>0.01</v>
      </c>
      <c r="I93" s="1">
        <v>8.8581826028399899E-8</v>
      </c>
      <c r="J93">
        <v>0.01</v>
      </c>
    </row>
    <row r="94" spans="1:10" x14ac:dyDescent="0.35">
      <c r="A94" t="s">
        <v>357</v>
      </c>
      <c r="B94">
        <v>9.1</v>
      </c>
      <c r="C94">
        <v>3.9999999853320101</v>
      </c>
      <c r="D94">
        <v>0.01</v>
      </c>
      <c r="E94" s="1">
        <v>1.17420681793012E-7</v>
      </c>
      <c r="F94">
        <v>0.01</v>
      </c>
      <c r="G94">
        <v>1.9999999924335801</v>
      </c>
      <c r="H94">
        <v>0.01</v>
      </c>
      <c r="I94" s="1">
        <v>6.9191974371784995E-8</v>
      </c>
      <c r="J94">
        <v>0.01</v>
      </c>
    </row>
    <row r="95" spans="1:10" x14ac:dyDescent="0.35">
      <c r="A95" t="s">
        <v>358</v>
      </c>
      <c r="B95">
        <v>9.1999999999999993</v>
      </c>
      <c r="C95">
        <v>3.9999999888902402</v>
      </c>
      <c r="D95">
        <v>0.01</v>
      </c>
      <c r="E95" s="1">
        <v>9.1382298120645801E-8</v>
      </c>
      <c r="F95">
        <v>0.01</v>
      </c>
      <c r="G95">
        <v>1.9999999943115401</v>
      </c>
      <c r="H95">
        <v>0.01</v>
      </c>
      <c r="I95" s="1">
        <v>5.4123703766761901E-8</v>
      </c>
      <c r="J95">
        <v>0.01</v>
      </c>
    </row>
    <row r="96" spans="1:10" x14ac:dyDescent="0.35">
      <c r="A96" t="s">
        <v>359</v>
      </c>
      <c r="B96">
        <v>9.3000000000000007</v>
      </c>
      <c r="C96">
        <v>3.9999999915750899</v>
      </c>
      <c r="D96">
        <v>0.01</v>
      </c>
      <c r="E96" s="1">
        <v>7.1196378809990098E-8</v>
      </c>
      <c r="F96">
        <v>0.01</v>
      </c>
      <c r="G96">
        <v>1.99999999571848</v>
      </c>
      <c r="H96">
        <v>0.01</v>
      </c>
      <c r="I96" s="1">
        <v>4.2395538687389798E-8</v>
      </c>
      <c r="J96">
        <v>0.01</v>
      </c>
    </row>
    <row r="97" spans="1:10" x14ac:dyDescent="0.35">
      <c r="A97" t="s">
        <v>360</v>
      </c>
      <c r="B97">
        <v>9.4</v>
      </c>
      <c r="C97">
        <v>3.99999999360376</v>
      </c>
      <c r="D97">
        <v>0.01</v>
      </c>
      <c r="E97" s="1">
        <v>5.55282679417957E-8</v>
      </c>
      <c r="F97">
        <v>0.01</v>
      </c>
      <c r="G97">
        <v>1.9999999967738999</v>
      </c>
      <c r="H97">
        <v>0.01</v>
      </c>
      <c r="I97" s="1">
        <v>3.3253276585010202E-8</v>
      </c>
      <c r="J97">
        <v>0.01</v>
      </c>
    </row>
    <row r="98" spans="1:10" x14ac:dyDescent="0.35">
      <c r="A98" t="s">
        <v>361</v>
      </c>
      <c r="B98">
        <v>9.5</v>
      </c>
      <c r="C98">
        <v>3.9999999951386198</v>
      </c>
      <c r="D98">
        <v>0.01</v>
      </c>
      <c r="E98" s="1">
        <v>4.3352438880628303E-8</v>
      </c>
      <c r="F98">
        <v>0.01</v>
      </c>
      <c r="G98">
        <v>1.9999999975666001</v>
      </c>
      <c r="H98">
        <v>0.01</v>
      </c>
      <c r="I98" s="1">
        <v>2.6116303437828701E-8</v>
      </c>
      <c r="J98">
        <v>0.01</v>
      </c>
    </row>
    <row r="99" spans="1:10" x14ac:dyDescent="0.35">
      <c r="A99" t="s">
        <v>362</v>
      </c>
      <c r="B99">
        <v>9.6</v>
      </c>
      <c r="C99">
        <v>3.99999999630134</v>
      </c>
      <c r="D99">
        <v>0.01</v>
      </c>
      <c r="E99" s="1">
        <v>3.38797061488538E-8</v>
      </c>
      <c r="F99">
        <v>0.01</v>
      </c>
      <c r="G99">
        <v>1.9999999981626799</v>
      </c>
      <c r="H99">
        <v>0.01</v>
      </c>
      <c r="I99" s="1">
        <v>2.05368491752012E-8</v>
      </c>
      <c r="J99">
        <v>0.01</v>
      </c>
    </row>
    <row r="100" spans="1:10" x14ac:dyDescent="0.35">
      <c r="A100" t="s">
        <v>363</v>
      </c>
      <c r="B100">
        <v>9.6999999999999993</v>
      </c>
      <c r="C100">
        <v>3.9999999971831901</v>
      </c>
      <c r="D100">
        <v>0.01</v>
      </c>
      <c r="E100" s="1">
        <v>2.65018757008129E-8</v>
      </c>
      <c r="F100">
        <v>0.01</v>
      </c>
      <c r="G100">
        <v>1.9999999986114101</v>
      </c>
      <c r="H100">
        <v>0.01</v>
      </c>
      <c r="I100" s="1">
        <v>1.6168999520394001E-8</v>
      </c>
      <c r="J100">
        <v>0.01</v>
      </c>
    </row>
    <row r="101" spans="1:10" x14ac:dyDescent="0.35">
      <c r="A101" t="s">
        <v>364</v>
      </c>
      <c r="B101">
        <v>9.8000000000000007</v>
      </c>
      <c r="C101">
        <v>3.9999999978527798</v>
      </c>
      <c r="D101">
        <v>0.01</v>
      </c>
      <c r="E101" s="1">
        <v>2.07495794069867E-8</v>
      </c>
      <c r="F101">
        <v>0.01</v>
      </c>
      <c r="G101">
        <v>1.99999999894959</v>
      </c>
      <c r="H101">
        <v>0.01</v>
      </c>
      <c r="I101" s="1">
        <v>1.2745080306375601E-8</v>
      </c>
      <c r="J101">
        <v>0.01</v>
      </c>
    </row>
    <row r="102" spans="1:10" x14ac:dyDescent="0.35">
      <c r="A102" t="s">
        <v>365</v>
      </c>
      <c r="B102">
        <v>9.9</v>
      </c>
      <c r="C102">
        <v>3.9999999983617398</v>
      </c>
      <c r="D102">
        <v>0.01</v>
      </c>
      <c r="E102" s="1">
        <v>1.62600971089333E-8</v>
      </c>
      <c r="F102">
        <v>0.01</v>
      </c>
      <c r="G102">
        <v>1.9999999992047</v>
      </c>
      <c r="H102">
        <v>0.01</v>
      </c>
      <c r="I102" s="1">
        <v>1.0057624837189701E-8</v>
      </c>
      <c r="J102">
        <v>0.01</v>
      </c>
    </row>
    <row r="103" spans="1:10" x14ac:dyDescent="0.35">
      <c r="A103" t="s">
        <v>366</v>
      </c>
      <c r="B103">
        <v>10</v>
      </c>
      <c r="C103">
        <v>3.9999999987489998</v>
      </c>
      <c r="D103">
        <v>0.01</v>
      </c>
      <c r="E103" s="1">
        <v>1.2752759032075301E-8</v>
      </c>
      <c r="F103">
        <v>0.01</v>
      </c>
      <c r="G103">
        <v>1.9999999993973501</v>
      </c>
      <c r="H103">
        <v>0.01</v>
      </c>
      <c r="I103" s="1">
        <v>7.9455780669146499E-9</v>
      </c>
      <c r="J103">
        <v>0.01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D666-C96A-4DE4-9C04-475075734218}">
  <dimension ref="A1:C103"/>
  <sheetViews>
    <sheetView workbookViewId="0">
      <selection activeCell="C1" sqref="C1:C1048576"/>
    </sheetView>
  </sheetViews>
  <sheetFormatPr defaultRowHeight="14.5" x14ac:dyDescent="0.35"/>
  <cols>
    <col min="2" max="2" width="14.81640625" customWidth="1"/>
    <col min="3" max="3" width="8.08984375" customWidth="1"/>
  </cols>
  <sheetData>
    <row r="1" spans="1:3" x14ac:dyDescent="0.35">
      <c r="A1" t="s">
        <v>0</v>
      </c>
      <c r="B1" t="s">
        <v>497</v>
      </c>
    </row>
    <row r="2" spans="1:3" x14ac:dyDescent="0.35">
      <c r="A2" t="s">
        <v>1</v>
      </c>
      <c r="B2" t="s">
        <v>258</v>
      </c>
      <c r="C2" t="s">
        <v>135</v>
      </c>
    </row>
    <row r="3" spans="1:3" x14ac:dyDescent="0.35">
      <c r="A3" t="s">
        <v>468</v>
      </c>
      <c r="B3">
        <v>0</v>
      </c>
      <c r="C3">
        <v>0</v>
      </c>
    </row>
    <row r="4" spans="1:3" x14ac:dyDescent="0.35">
      <c r="A4" t="s">
        <v>469</v>
      </c>
      <c r="B4">
        <v>3</v>
      </c>
      <c r="C4">
        <v>10</v>
      </c>
    </row>
    <row r="5" spans="1:3" x14ac:dyDescent="0.35">
      <c r="A5" t="s">
        <v>470</v>
      </c>
      <c r="B5">
        <v>4</v>
      </c>
      <c r="C5">
        <v>0</v>
      </c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C978-A4C7-4600-BFFB-5685130288B9}">
  <dimension ref="A1:D3"/>
  <sheetViews>
    <sheetView workbookViewId="0">
      <selection activeCell="D39" sqref="D39"/>
    </sheetView>
  </sheetViews>
  <sheetFormatPr defaultRowHeight="14.5" x14ac:dyDescent="0.35"/>
  <sheetData>
    <row r="1" spans="1:4" x14ac:dyDescent="0.35">
      <c r="A1" t="s">
        <v>0</v>
      </c>
      <c r="B1" t="s">
        <v>475</v>
      </c>
    </row>
    <row r="2" spans="1:4" x14ac:dyDescent="0.35">
      <c r="A2" t="s">
        <v>1</v>
      </c>
      <c r="B2" t="s">
        <v>2</v>
      </c>
      <c r="C2" t="s">
        <v>36</v>
      </c>
      <c r="D2" t="s">
        <v>471</v>
      </c>
    </row>
    <row r="3" spans="1:4" x14ac:dyDescent="0.35">
      <c r="A3" t="s">
        <v>472</v>
      </c>
      <c r="B3" t="s">
        <v>10</v>
      </c>
      <c r="C3" t="s">
        <v>473</v>
      </c>
      <c r="D3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E9" sqref="E9"/>
    </sheetView>
  </sheetViews>
  <sheetFormatPr defaultRowHeight="14.5" x14ac:dyDescent="0.35"/>
  <cols>
    <col min="2" max="2" width="98.1796875" bestFit="1" customWidth="1"/>
    <col min="3" max="3" width="63.1796875" bestFit="1" customWidth="1"/>
    <col min="4" max="4" width="11" bestFit="1" customWidth="1"/>
  </cols>
  <sheetData>
    <row r="1" spans="1:6" x14ac:dyDescent="0.35">
      <c r="A1" t="s">
        <v>0</v>
      </c>
      <c r="B1" t="s">
        <v>476</v>
      </c>
    </row>
    <row r="2" spans="1:6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5">
      <c r="A3" t="s">
        <v>7</v>
      </c>
      <c r="B3" t="s">
        <v>8</v>
      </c>
      <c r="C3" t="s">
        <v>9</v>
      </c>
      <c r="D3" t="b">
        <f>TRUE()</f>
        <v>1</v>
      </c>
      <c r="E3" t="s">
        <v>10</v>
      </c>
      <c r="F3" t="s">
        <v>11</v>
      </c>
    </row>
    <row r="4" spans="1:6" x14ac:dyDescent="0.35">
      <c r="A4" t="s">
        <v>12</v>
      </c>
      <c r="B4" t="s">
        <v>13</v>
      </c>
      <c r="C4" t="s">
        <v>14</v>
      </c>
      <c r="D4" t="b">
        <f>TRUE()</f>
        <v>1</v>
      </c>
      <c r="E4" t="s">
        <v>10</v>
      </c>
      <c r="F4" t="s">
        <v>15</v>
      </c>
    </row>
    <row r="5" spans="1:6" x14ac:dyDescent="0.35">
      <c r="A5" t="s">
        <v>16</v>
      </c>
      <c r="B5" t="s">
        <v>17</v>
      </c>
      <c r="C5" t="s">
        <v>18</v>
      </c>
      <c r="D5" t="b">
        <f>TRUE()</f>
        <v>1</v>
      </c>
      <c r="E5" t="s">
        <v>10</v>
      </c>
      <c r="F5" t="s">
        <v>19</v>
      </c>
    </row>
    <row r="6" spans="1:6" x14ac:dyDescent="0.35">
      <c r="A6" t="s">
        <v>20</v>
      </c>
      <c r="B6" t="s">
        <v>21</v>
      </c>
      <c r="C6" t="s">
        <v>22</v>
      </c>
      <c r="D6" t="b">
        <f>TRUE()</f>
        <v>1</v>
      </c>
      <c r="E6" t="s">
        <v>10</v>
      </c>
      <c r="F6" t="s">
        <v>23</v>
      </c>
    </row>
    <row r="7" spans="1:6" x14ac:dyDescent="0.35">
      <c r="A7" t="s">
        <v>24</v>
      </c>
      <c r="B7" t="s">
        <v>25</v>
      </c>
      <c r="C7" t="s">
        <v>26</v>
      </c>
      <c r="D7" t="b">
        <f>TRUE()</f>
        <v>1</v>
      </c>
      <c r="E7" t="s">
        <v>10</v>
      </c>
      <c r="F7" t="s">
        <v>27</v>
      </c>
    </row>
    <row r="8" spans="1:6" x14ac:dyDescent="0.35">
      <c r="A8" t="s">
        <v>28</v>
      </c>
      <c r="B8" t="s">
        <v>29</v>
      </c>
      <c r="C8" t="s">
        <v>30</v>
      </c>
      <c r="D8" t="b">
        <f>TRUE()</f>
        <v>1</v>
      </c>
      <c r="E8" t="s">
        <v>10</v>
      </c>
      <c r="F8" t="s">
        <v>31</v>
      </c>
    </row>
    <row r="9" spans="1:6" x14ac:dyDescent="0.35">
      <c r="A9" t="s">
        <v>32</v>
      </c>
      <c r="B9" t="s">
        <v>33</v>
      </c>
      <c r="C9" t="s">
        <v>34</v>
      </c>
      <c r="D9" t="b">
        <f>FALSE()</f>
        <v>0</v>
      </c>
      <c r="E9" t="s">
        <v>10</v>
      </c>
      <c r="F9" t="s">
        <v>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workbookViewId="0">
      <selection activeCell="D4" sqref="D4"/>
    </sheetView>
  </sheetViews>
  <sheetFormatPr defaultRowHeight="14.5" x14ac:dyDescent="0.35"/>
  <cols>
    <col min="2" max="2" width="125.54296875" bestFit="1" customWidth="1"/>
    <col min="3" max="3" width="12.81640625" bestFit="1" customWidth="1"/>
    <col min="5" max="5" width="11" bestFit="1" customWidth="1"/>
    <col min="7" max="7" width="11.54296875" bestFit="1" customWidth="1"/>
  </cols>
  <sheetData>
    <row r="1" spans="1:10" x14ac:dyDescent="0.35">
      <c r="A1" t="s">
        <v>0</v>
      </c>
      <c r="B1" t="s">
        <v>477</v>
      </c>
    </row>
    <row r="2" spans="1:10" x14ac:dyDescent="0.35">
      <c r="A2" t="s">
        <v>1</v>
      </c>
      <c r="B2" t="s">
        <v>2</v>
      </c>
      <c r="C2" t="s">
        <v>36</v>
      </c>
      <c r="D2" t="s">
        <v>37</v>
      </c>
      <c r="E2" t="s">
        <v>38</v>
      </c>
      <c r="F2" t="s">
        <v>474</v>
      </c>
      <c r="G2" t="s">
        <v>39</v>
      </c>
      <c r="H2" t="s">
        <v>40</v>
      </c>
      <c r="I2" t="s">
        <v>5</v>
      </c>
      <c r="J2" t="s">
        <v>41</v>
      </c>
    </row>
    <row r="3" spans="1:10" x14ac:dyDescent="0.35">
      <c r="A3" t="s">
        <v>42</v>
      </c>
      <c r="B3" t="s">
        <v>43</v>
      </c>
      <c r="C3" t="s">
        <v>44</v>
      </c>
      <c r="D3">
        <v>4</v>
      </c>
      <c r="E3" t="b">
        <f>FALSE()</f>
        <v>0</v>
      </c>
      <c r="F3" t="b">
        <f>FALSE()</f>
        <v>0</v>
      </c>
      <c r="G3" t="b">
        <f>FALSE()</f>
        <v>0</v>
      </c>
      <c r="H3" t="s">
        <v>45</v>
      </c>
      <c r="I3" t="s">
        <v>10</v>
      </c>
    </row>
    <row r="4" spans="1:10" x14ac:dyDescent="0.35">
      <c r="A4" t="s">
        <v>46</v>
      </c>
      <c r="B4" t="s">
        <v>47</v>
      </c>
      <c r="C4" t="s">
        <v>44</v>
      </c>
      <c r="D4">
        <v>4</v>
      </c>
      <c r="E4" t="b">
        <f>FALSE()</f>
        <v>0</v>
      </c>
      <c r="F4" t="b">
        <f>FALSE()</f>
        <v>0</v>
      </c>
      <c r="G4" t="b">
        <f>FALSE()</f>
        <v>0</v>
      </c>
      <c r="H4" t="s">
        <v>45</v>
      </c>
      <c r="I4" t="s">
        <v>10</v>
      </c>
    </row>
    <row r="5" spans="1:10" x14ac:dyDescent="0.35">
      <c r="A5" t="s">
        <v>48</v>
      </c>
      <c r="B5" t="s">
        <v>49</v>
      </c>
      <c r="C5" t="s">
        <v>44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45</v>
      </c>
      <c r="I5" t="s">
        <v>10</v>
      </c>
    </row>
    <row r="6" spans="1:10" x14ac:dyDescent="0.35">
      <c r="A6" t="s">
        <v>50</v>
      </c>
      <c r="B6" t="s">
        <v>51</v>
      </c>
      <c r="C6" t="s">
        <v>44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45</v>
      </c>
      <c r="I6" t="s">
        <v>10</v>
      </c>
    </row>
    <row r="7" spans="1:10" x14ac:dyDescent="0.35">
      <c r="A7" t="s">
        <v>52</v>
      </c>
      <c r="B7" t="s">
        <v>53</v>
      </c>
      <c r="C7" t="s">
        <v>44</v>
      </c>
      <c r="D7">
        <v>0</v>
      </c>
      <c r="E7" t="b">
        <f>TRUE()</f>
        <v>1</v>
      </c>
      <c r="F7" t="b">
        <f>FALSE()</f>
        <v>0</v>
      </c>
      <c r="G7" t="b">
        <f>TRUE()</f>
        <v>1</v>
      </c>
      <c r="H7" t="s">
        <v>45</v>
      </c>
      <c r="I7" t="s">
        <v>10</v>
      </c>
    </row>
    <row r="8" spans="1:10" x14ac:dyDescent="0.35">
      <c r="A8" t="s">
        <v>54</v>
      </c>
      <c r="B8" t="s">
        <v>55</v>
      </c>
      <c r="C8" t="s">
        <v>44</v>
      </c>
      <c r="D8">
        <v>2</v>
      </c>
      <c r="E8" t="b">
        <f>FALSE()</f>
        <v>0</v>
      </c>
      <c r="F8" t="b">
        <f>FALSE()</f>
        <v>0</v>
      </c>
      <c r="G8" t="b">
        <f>FALSE()</f>
        <v>0</v>
      </c>
      <c r="H8" t="s">
        <v>45</v>
      </c>
      <c r="I8" t="s">
        <v>10</v>
      </c>
    </row>
    <row r="9" spans="1:10" x14ac:dyDescent="0.35">
      <c r="A9" t="s">
        <v>56</v>
      </c>
      <c r="B9" t="s">
        <v>57</v>
      </c>
      <c r="C9" t="s">
        <v>44</v>
      </c>
      <c r="D9">
        <v>0</v>
      </c>
      <c r="E9" t="b">
        <f>FALSE()</f>
        <v>0</v>
      </c>
      <c r="F9" t="b">
        <f>FALSE()</f>
        <v>0</v>
      </c>
      <c r="G9" t="b">
        <f>FALSE()</f>
        <v>0</v>
      </c>
      <c r="H9" t="s">
        <v>45</v>
      </c>
      <c r="I9" t="s">
        <v>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workbookViewId="0">
      <selection activeCell="C37" sqref="C37"/>
    </sheetView>
  </sheetViews>
  <sheetFormatPr defaultRowHeight="14.5" x14ac:dyDescent="0.35"/>
  <cols>
    <col min="1" max="1" width="7.453125" bestFit="1" customWidth="1"/>
    <col min="2" max="2" width="6.54296875" customWidth="1"/>
    <col min="3" max="3" width="23.81640625" bestFit="1" customWidth="1"/>
    <col min="4" max="4" width="12.81640625" bestFit="1" customWidth="1"/>
    <col min="5" max="5" width="14.81640625" bestFit="1" customWidth="1"/>
    <col min="6" max="6" width="12.81640625" bestFit="1" customWidth="1"/>
    <col min="7" max="7" width="8.453125" bestFit="1" customWidth="1"/>
    <col min="8" max="8" width="5.453125" bestFit="1" customWidth="1"/>
    <col min="9" max="9" width="5.1796875" bestFit="1" customWidth="1"/>
    <col min="10" max="10" width="4.54296875" bestFit="1" customWidth="1"/>
    <col min="11" max="11" width="9.1796875" bestFit="1" customWidth="1"/>
    <col min="12" max="12" width="11.81640625" bestFit="1" customWidth="1"/>
    <col min="13" max="13" width="13.453125" bestFit="1" customWidth="1"/>
    <col min="14" max="14" width="56.81640625" bestFit="1" customWidth="1"/>
    <col min="15" max="15" width="6.1796875" bestFit="1" customWidth="1"/>
    <col min="16" max="16" width="6.81640625" bestFit="1" customWidth="1"/>
  </cols>
  <sheetData>
    <row r="1" spans="1:17" x14ac:dyDescent="0.35">
      <c r="A1" t="s">
        <v>0</v>
      </c>
      <c r="B1" t="s">
        <v>478</v>
      </c>
    </row>
    <row r="2" spans="1:17" x14ac:dyDescent="0.35">
      <c r="A2" t="s">
        <v>1</v>
      </c>
      <c r="B2" t="s">
        <v>2</v>
      </c>
      <c r="C2" t="s">
        <v>36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5</v>
      </c>
      <c r="N2" t="s">
        <v>67</v>
      </c>
      <c r="O2" t="s">
        <v>68</v>
      </c>
      <c r="P2" t="s">
        <v>69</v>
      </c>
      <c r="Q2" t="s">
        <v>70</v>
      </c>
    </row>
    <row r="3" spans="1:17" x14ac:dyDescent="0.35">
      <c r="A3" t="s">
        <v>71</v>
      </c>
      <c r="B3" t="s">
        <v>72</v>
      </c>
      <c r="C3" t="s">
        <v>73</v>
      </c>
      <c r="D3">
        <f t="shared" ref="D3:D15" si="0">LOG(E3)</f>
        <v>3.8346072272875102</v>
      </c>
      <c r="E3">
        <v>6832.9340226380464</v>
      </c>
      <c r="F3">
        <f t="shared" ref="F3:F15" si="1">LOG10(E3)</f>
        <v>3.8346072272875102</v>
      </c>
      <c r="M3" t="s">
        <v>10</v>
      </c>
      <c r="N3" t="s">
        <v>74</v>
      </c>
    </row>
    <row r="4" spans="1:17" x14ac:dyDescent="0.35">
      <c r="A4" t="s">
        <v>75</v>
      </c>
      <c r="B4" t="s">
        <v>76</v>
      </c>
      <c r="C4" t="s">
        <v>77</v>
      </c>
      <c r="D4">
        <f t="shared" si="0"/>
        <v>0.69979554876789596</v>
      </c>
      <c r="E4">
        <v>5.0095134706606173</v>
      </c>
      <c r="F4">
        <f t="shared" si="1"/>
        <v>0.69979554876789596</v>
      </c>
      <c r="M4" t="s">
        <v>10</v>
      </c>
      <c r="N4" t="s">
        <v>78</v>
      </c>
    </row>
    <row r="5" spans="1:17" x14ac:dyDescent="0.35">
      <c r="A5" t="s">
        <v>79</v>
      </c>
      <c r="B5" t="s">
        <v>80</v>
      </c>
      <c r="C5" t="s">
        <v>77</v>
      </c>
      <c r="D5">
        <f t="shared" si="0"/>
        <v>-0.71449752813725509</v>
      </c>
      <c r="E5">
        <v>0.19297563197028539</v>
      </c>
      <c r="F5">
        <f t="shared" si="1"/>
        <v>-0.71449752813725509</v>
      </c>
      <c r="M5" t="s">
        <v>10</v>
      </c>
      <c r="N5" t="s">
        <v>81</v>
      </c>
    </row>
    <row r="6" spans="1:17" x14ac:dyDescent="0.35">
      <c r="A6" t="s">
        <v>82</v>
      </c>
      <c r="B6" t="s">
        <v>83</v>
      </c>
      <c r="C6" t="s">
        <v>77</v>
      </c>
      <c r="D6">
        <f t="shared" si="0"/>
        <v>1.4356134380747703</v>
      </c>
      <c r="E6">
        <v>27.265498229753941</v>
      </c>
      <c r="F6">
        <f t="shared" si="1"/>
        <v>1.4356134380747703</v>
      </c>
      <c r="M6" t="s">
        <v>10</v>
      </c>
      <c r="N6" t="s">
        <v>84</v>
      </c>
    </row>
    <row r="7" spans="1:17" x14ac:dyDescent="0.35">
      <c r="A7" t="s">
        <v>85</v>
      </c>
      <c r="B7" t="s">
        <v>86</v>
      </c>
      <c r="C7" t="s">
        <v>77</v>
      </c>
      <c r="D7">
        <f t="shared" si="0"/>
        <v>3.5840251494944706</v>
      </c>
      <c r="E7">
        <v>3837.294661813914</v>
      </c>
      <c r="F7">
        <f t="shared" si="1"/>
        <v>3.5840251494944706</v>
      </c>
      <c r="M7" t="s">
        <v>10</v>
      </c>
      <c r="N7" t="s">
        <v>87</v>
      </c>
    </row>
    <row r="8" spans="1:17" x14ac:dyDescent="0.35">
      <c r="A8" t="s">
        <v>88</v>
      </c>
      <c r="B8" t="s">
        <v>89</v>
      </c>
      <c r="C8" t="s">
        <v>77</v>
      </c>
      <c r="D8">
        <f t="shared" si="0"/>
        <v>-1.0680692219640402</v>
      </c>
      <c r="E8">
        <v>8.549304351218176E-2</v>
      </c>
      <c r="F8">
        <f t="shared" si="1"/>
        <v>-1.0680692219640402</v>
      </c>
      <c r="M8" t="s">
        <v>10</v>
      </c>
      <c r="N8" t="s">
        <v>90</v>
      </c>
    </row>
    <row r="9" spans="1:17" x14ac:dyDescent="0.35">
      <c r="A9" t="s">
        <v>91</v>
      </c>
      <c r="B9" t="s">
        <v>92</v>
      </c>
      <c r="C9" t="s">
        <v>73</v>
      </c>
      <c r="D9">
        <f t="shared" si="0"/>
        <v>3.6637503432531604</v>
      </c>
      <c r="E9">
        <v>4610.5245963793122</v>
      </c>
      <c r="F9">
        <f t="shared" si="1"/>
        <v>3.6637503432531604</v>
      </c>
      <c r="M9" t="s">
        <v>10</v>
      </c>
      <c r="N9" t="s">
        <v>93</v>
      </c>
    </row>
    <row r="10" spans="1:17" x14ac:dyDescent="0.35">
      <c r="A10" t="s">
        <v>94</v>
      </c>
      <c r="B10" t="s">
        <v>95</v>
      </c>
      <c r="C10" t="s">
        <v>77</v>
      </c>
      <c r="D10">
        <f t="shared" si="0"/>
        <v>7.3311440024040824</v>
      </c>
      <c r="E10">
        <f>(E4*E6*E7*E9)/(E3*E5*E8)</f>
        <v>21436012.538594559</v>
      </c>
      <c r="F10">
        <f t="shared" si="1"/>
        <v>7.3311440024040824</v>
      </c>
      <c r="M10" t="s">
        <v>10</v>
      </c>
      <c r="N10" t="s">
        <v>96</v>
      </c>
    </row>
    <row r="11" spans="1:17" x14ac:dyDescent="0.35">
      <c r="A11" t="s">
        <v>97</v>
      </c>
      <c r="B11" t="s">
        <v>98</v>
      </c>
      <c r="C11" t="s">
        <v>73</v>
      </c>
      <c r="D11">
        <f t="shared" si="0"/>
        <v>1.9567540361762401</v>
      </c>
      <c r="E11">
        <v>90.521978208582709</v>
      </c>
      <c r="F11">
        <f t="shared" si="1"/>
        <v>1.9567540361762401</v>
      </c>
      <c r="M11" t="s">
        <v>10</v>
      </c>
      <c r="N11" t="s">
        <v>99</v>
      </c>
    </row>
    <row r="12" spans="1:17" x14ac:dyDescent="0.35">
      <c r="A12" t="s">
        <v>100</v>
      </c>
      <c r="B12" t="s">
        <v>101</v>
      </c>
      <c r="C12" t="s">
        <v>73</v>
      </c>
      <c r="D12">
        <f t="shared" si="0"/>
        <v>-1.0448412284370503</v>
      </c>
      <c r="E12">
        <v>9.0190079877691121E-2</v>
      </c>
      <c r="F12">
        <f t="shared" si="1"/>
        <v>-1.0448412284370503</v>
      </c>
      <c r="M12" t="s">
        <v>10</v>
      </c>
      <c r="N12" t="s">
        <v>102</v>
      </c>
    </row>
    <row r="13" spans="1:17" x14ac:dyDescent="0.35">
      <c r="A13" t="s">
        <v>103</v>
      </c>
      <c r="B13" t="s">
        <v>104</v>
      </c>
      <c r="C13" t="s">
        <v>73</v>
      </c>
      <c r="D13">
        <f t="shared" si="0"/>
        <v>4</v>
      </c>
      <c r="E13">
        <v>10000</v>
      </c>
      <c r="F13">
        <f t="shared" si="1"/>
        <v>4</v>
      </c>
      <c r="M13" t="s">
        <v>10</v>
      </c>
      <c r="N13" t="s">
        <v>105</v>
      </c>
    </row>
    <row r="14" spans="1:17" x14ac:dyDescent="0.35">
      <c r="A14" t="s">
        <v>106</v>
      </c>
      <c r="B14" t="s">
        <v>107</v>
      </c>
      <c r="C14" t="s">
        <v>73</v>
      </c>
      <c r="D14">
        <f t="shared" si="0"/>
        <v>-3.9668801096800301</v>
      </c>
      <c r="E14">
        <v>1.0792446148569491E-4</v>
      </c>
      <c r="F14">
        <f t="shared" si="1"/>
        <v>-3.9668801096800301</v>
      </c>
      <c r="M14" t="s">
        <v>10</v>
      </c>
      <c r="N14" t="s">
        <v>108</v>
      </c>
    </row>
    <row r="15" spans="1:17" x14ac:dyDescent="0.35">
      <c r="A15" t="s">
        <v>109</v>
      </c>
      <c r="B15" t="s">
        <v>110</v>
      </c>
      <c r="C15" t="s">
        <v>77</v>
      </c>
      <c r="D15">
        <f t="shared" si="0"/>
        <v>-2.4543896847867801</v>
      </c>
      <c r="E15">
        <v>3.5124513302024389E-3</v>
      </c>
      <c r="F15">
        <f t="shared" si="1"/>
        <v>-2.4543896847867801</v>
      </c>
      <c r="M15" t="s">
        <v>10</v>
      </c>
      <c r="N15" t="s">
        <v>111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"/>
  <sheetViews>
    <sheetView workbookViewId="0">
      <selection activeCell="J6" sqref="J6"/>
    </sheetView>
  </sheetViews>
  <sheetFormatPr defaultRowHeight="14.5" x14ac:dyDescent="0.35"/>
  <cols>
    <col min="2" max="2" width="15.08984375" customWidth="1"/>
    <col min="3" max="3" width="15.26953125" bestFit="1" customWidth="1"/>
    <col min="4" max="4" width="10.6328125" bestFit="1" customWidth="1"/>
    <col min="5" max="5" width="23.453125" bestFit="1" customWidth="1"/>
    <col min="6" max="6" width="12" bestFit="1" customWidth="1"/>
    <col min="7" max="7" width="8.54296875" bestFit="1" customWidth="1"/>
    <col min="8" max="8" width="19" bestFit="1" customWidth="1"/>
    <col min="9" max="9" width="12.453125" bestFit="1" customWidth="1"/>
    <col min="10" max="10" width="28.1796875" bestFit="1" customWidth="1"/>
  </cols>
  <sheetData>
    <row r="1" spans="1:10" x14ac:dyDescent="0.35">
      <c r="A1" t="s">
        <v>0</v>
      </c>
      <c r="B1" t="s">
        <v>479</v>
      </c>
    </row>
    <row r="2" spans="1:10" x14ac:dyDescent="0.35">
      <c r="A2" t="s">
        <v>1</v>
      </c>
      <c r="B2" t="s">
        <v>2</v>
      </c>
      <c r="C2" t="s">
        <v>67</v>
      </c>
      <c r="D2" t="s">
        <v>112</v>
      </c>
      <c r="E2" t="s">
        <v>113</v>
      </c>
      <c r="F2" t="s">
        <v>36</v>
      </c>
      <c r="G2" t="s">
        <v>65</v>
      </c>
      <c r="H2" t="s">
        <v>69</v>
      </c>
      <c r="I2" t="s">
        <v>5</v>
      </c>
      <c r="J2" t="s">
        <v>114</v>
      </c>
    </row>
    <row r="3" spans="1:10" x14ac:dyDescent="0.35">
      <c r="A3" t="s">
        <v>115</v>
      </c>
      <c r="B3" t="s">
        <v>116</v>
      </c>
      <c r="C3" t="s">
        <v>117</v>
      </c>
      <c r="D3" t="str">
        <f>_xlfn.CONCAT("SD_",A3)</f>
        <v>SD_Y0</v>
      </c>
      <c r="E3" t="s">
        <v>118</v>
      </c>
      <c r="F3" t="s">
        <v>44</v>
      </c>
      <c r="G3" t="s">
        <v>119</v>
      </c>
      <c r="H3" t="str">
        <f ca="1">IFERROR(__xludf.dummyfunction("""\ce{["" &amp; REGEXREPLACE(B3,""_"",""_{\\text{"") &amp; ""}}]}"""),"\ce{[Total_{\text{C}}]}")</f>
        <v>\ce{[Total_{\text{C}}]}</v>
      </c>
      <c r="I3" t="s">
        <v>10</v>
      </c>
      <c r="J3" t="s">
        <v>120</v>
      </c>
    </row>
    <row r="4" spans="1:10" x14ac:dyDescent="0.35">
      <c r="A4" t="s">
        <v>121</v>
      </c>
      <c r="B4" t="s">
        <v>122</v>
      </c>
      <c r="C4" t="s">
        <v>123</v>
      </c>
      <c r="D4" t="str">
        <f>_xlfn.CONCAT("SD_",A4)</f>
        <v>SD_Y1</v>
      </c>
      <c r="E4" t="s">
        <v>118</v>
      </c>
      <c r="F4" t="s">
        <v>44</v>
      </c>
      <c r="G4" t="s">
        <v>119</v>
      </c>
      <c r="H4" t="str">
        <f ca="1">IFERROR(__xludf.dummyfunction("""\ce{["" &amp; REGEXREPLACE(B3,""_"",""_{\\text{"") &amp; ""}}]}"""),"\ce{[Total_{\text{C}}]}")</f>
        <v>\ce{[Total_{\text{C}}]}</v>
      </c>
      <c r="I4" t="s">
        <v>10</v>
      </c>
      <c r="J4" t="s">
        <v>124</v>
      </c>
    </row>
    <row r="5" spans="1:10" x14ac:dyDescent="0.35">
      <c r="A5" t="s">
        <v>125</v>
      </c>
      <c r="B5" t="s">
        <v>129</v>
      </c>
      <c r="C5" t="s">
        <v>130</v>
      </c>
      <c r="D5" t="str">
        <f>_xlfn.CONCAT("SD_",A5)</f>
        <v>SD_Y2</v>
      </c>
      <c r="E5" t="s">
        <v>118</v>
      </c>
      <c r="F5" t="s">
        <v>44</v>
      </c>
      <c r="G5" t="s">
        <v>119</v>
      </c>
      <c r="H5" t="str">
        <f ca="1">IFERROR(__xludf.dummyfunction("""\ce{["" &amp; REGEXREPLACE(B3,""_"",""_{\\text{"") &amp; ""}}]}"""),"\ce{[Total_{\text{C}}]}")</f>
        <v>\ce{[Total_{\text{C}}]}</v>
      </c>
      <c r="I5" t="s">
        <v>10</v>
      </c>
      <c r="J5" t="s">
        <v>55</v>
      </c>
    </row>
    <row r="6" spans="1:10" x14ac:dyDescent="0.35">
      <c r="A6" t="s">
        <v>128</v>
      </c>
      <c r="B6" t="s">
        <v>126</v>
      </c>
      <c r="C6" t="s">
        <v>127</v>
      </c>
      <c r="D6" t="str">
        <f>_xlfn.CONCAT("SD_",A6)</f>
        <v>SD_Y3</v>
      </c>
      <c r="E6" t="s">
        <v>118</v>
      </c>
      <c r="F6" t="s">
        <v>44</v>
      </c>
      <c r="G6" t="s">
        <v>119</v>
      </c>
      <c r="H6" t="str">
        <f ca="1">IFERROR(__xludf.dummyfunction("""\ce{["" &amp; REGEXREPLACE(B3,""_"",""_{\\text{"") &amp; ""}}]}"""),"\ce{[Total_{\text{C}}]}")</f>
        <v>\ce{[Total_{\text{C}}]}</v>
      </c>
      <c r="I6" t="s">
        <v>10</v>
      </c>
      <c r="J6" t="s">
        <v>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"/>
  <sheetViews>
    <sheetView workbookViewId="0">
      <selection activeCell="E8" sqref="E8:E9"/>
    </sheetView>
  </sheetViews>
  <sheetFormatPr defaultRowHeight="14.5" x14ac:dyDescent="0.35"/>
  <cols>
    <col min="2" max="2" width="14" customWidth="1"/>
    <col min="5" max="5" width="10.1796875" bestFit="1" customWidth="1"/>
  </cols>
  <sheetData>
    <row r="1" spans="1:13" x14ac:dyDescent="0.35">
      <c r="A1" t="s">
        <v>0</v>
      </c>
      <c r="B1" t="s">
        <v>480</v>
      </c>
    </row>
    <row r="2" spans="1:13" x14ac:dyDescent="0.35">
      <c r="A2" t="s">
        <v>1</v>
      </c>
      <c r="B2" t="s">
        <v>2</v>
      </c>
      <c r="C2" t="s">
        <v>131</v>
      </c>
      <c r="D2" t="s">
        <v>40</v>
      </c>
      <c r="E2" t="s">
        <v>132</v>
      </c>
      <c r="F2" t="s">
        <v>133</v>
      </c>
      <c r="G2" t="s">
        <v>134</v>
      </c>
      <c r="H2" t="s">
        <v>135</v>
      </c>
      <c r="I2" t="s">
        <v>136</v>
      </c>
      <c r="J2" t="s">
        <v>41</v>
      </c>
      <c r="K2" t="s">
        <v>137</v>
      </c>
      <c r="L2" t="s">
        <v>138</v>
      </c>
      <c r="M2" t="s">
        <v>139</v>
      </c>
    </row>
    <row r="3" spans="1:13" x14ac:dyDescent="0.35">
      <c r="A3" t="s">
        <v>140</v>
      </c>
      <c r="B3" t="s">
        <v>141</v>
      </c>
      <c r="D3" t="s">
        <v>142</v>
      </c>
      <c r="E3" t="s">
        <v>143</v>
      </c>
      <c r="F3" t="s">
        <v>144</v>
      </c>
      <c r="G3">
        <v>4</v>
      </c>
      <c r="H3">
        <v>0</v>
      </c>
      <c r="I3">
        <v>2</v>
      </c>
      <c r="K3">
        <v>-120</v>
      </c>
      <c r="L3" t="b">
        <f>TRUE()</f>
        <v>1</v>
      </c>
      <c r="M3">
        <v>10</v>
      </c>
    </row>
    <row r="4" spans="1:13" x14ac:dyDescent="0.35">
      <c r="A4" t="s">
        <v>145</v>
      </c>
      <c r="B4" t="s">
        <v>146</v>
      </c>
      <c r="D4" t="s">
        <v>142</v>
      </c>
      <c r="E4" t="s">
        <v>147</v>
      </c>
      <c r="F4" t="s">
        <v>148</v>
      </c>
      <c r="G4">
        <v>4</v>
      </c>
      <c r="H4">
        <v>0</v>
      </c>
      <c r="I4">
        <v>2</v>
      </c>
      <c r="K4">
        <v>-120</v>
      </c>
      <c r="L4" t="b">
        <f>TRUE()</f>
        <v>1</v>
      </c>
      <c r="M4">
        <v>10</v>
      </c>
    </row>
    <row r="5" spans="1:13" x14ac:dyDescent="0.35">
      <c r="A5" t="s">
        <v>149</v>
      </c>
      <c r="B5" t="s">
        <v>150</v>
      </c>
      <c r="D5" t="s">
        <v>142</v>
      </c>
      <c r="E5" t="s">
        <v>147</v>
      </c>
      <c r="F5" t="s">
        <v>151</v>
      </c>
      <c r="G5">
        <v>4</v>
      </c>
      <c r="H5">
        <v>0</v>
      </c>
      <c r="I5">
        <v>2</v>
      </c>
      <c r="K5">
        <v>-120</v>
      </c>
      <c r="L5" t="b">
        <f>TRUE()</f>
        <v>1</v>
      </c>
      <c r="M5">
        <v>10</v>
      </c>
    </row>
    <row r="6" spans="1:13" x14ac:dyDescent="0.35">
      <c r="A6" t="s">
        <v>498</v>
      </c>
      <c r="B6" t="s">
        <v>499</v>
      </c>
      <c r="D6" t="s">
        <v>142</v>
      </c>
      <c r="E6" t="s">
        <v>147</v>
      </c>
      <c r="F6" t="s">
        <v>500</v>
      </c>
      <c r="G6">
        <v>4</v>
      </c>
      <c r="H6">
        <v>0</v>
      </c>
      <c r="I6">
        <v>2</v>
      </c>
      <c r="K6">
        <v>-120</v>
      </c>
      <c r="L6" t="b">
        <f>TRUE()</f>
        <v>1</v>
      </c>
      <c r="M6">
        <v>10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3"/>
  <sheetViews>
    <sheetView workbookViewId="0">
      <selection activeCell="B2" sqref="B2"/>
    </sheetView>
  </sheetViews>
  <sheetFormatPr defaultRowHeight="14.5" x14ac:dyDescent="0.35"/>
  <cols>
    <col min="3" max="10" width="11.81640625" bestFit="1" customWidth="1"/>
  </cols>
  <sheetData>
    <row r="1" spans="1:10" x14ac:dyDescent="0.35">
      <c r="A1" t="s">
        <v>0</v>
      </c>
      <c r="B1" t="s">
        <v>481</v>
      </c>
    </row>
    <row r="2" spans="1:10" x14ac:dyDescent="0.35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262</v>
      </c>
      <c r="H2" t="s">
        <v>263</v>
      </c>
      <c r="I2" t="s">
        <v>264</v>
      </c>
      <c r="J2" t="s">
        <v>265</v>
      </c>
    </row>
    <row r="3" spans="1:10" x14ac:dyDescent="0.35">
      <c r="A3" t="s">
        <v>157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 x14ac:dyDescent="0.35">
      <c r="A4" t="s">
        <v>158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 x14ac:dyDescent="0.35">
      <c r="A5" t="s">
        <v>159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 x14ac:dyDescent="0.35">
      <c r="A6" t="s">
        <v>160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 x14ac:dyDescent="0.35">
      <c r="A7" t="s">
        <v>161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 x14ac:dyDescent="0.35">
      <c r="A8" t="s">
        <v>162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 x14ac:dyDescent="0.35">
      <c r="A9" t="s">
        <v>163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 x14ac:dyDescent="0.35">
      <c r="A10" t="s">
        <v>164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 x14ac:dyDescent="0.35">
      <c r="A11" t="s">
        <v>165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 x14ac:dyDescent="0.35">
      <c r="A12" t="s">
        <v>166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 x14ac:dyDescent="0.35">
      <c r="A13" t="s">
        <v>167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 x14ac:dyDescent="0.35">
      <c r="A14" t="s">
        <v>168</v>
      </c>
      <c r="B14">
        <v>1.1000000000000001</v>
      </c>
      <c r="C14">
        <v>3.57648693480149</v>
      </c>
      <c r="D14">
        <v>0.37622048667966201</v>
      </c>
      <c r="E14">
        <v>0.371150783578096</v>
      </c>
      <c r="F14">
        <v>0.414306910844287</v>
      </c>
      <c r="G14">
        <v>1.9045886004541299</v>
      </c>
      <c r="H14">
        <v>0.157917404033841</v>
      </c>
      <c r="I14">
        <v>9.6632602502085496E-2</v>
      </c>
      <c r="J14">
        <v>0.171348181731038</v>
      </c>
    </row>
    <row r="15" spans="1:10" x14ac:dyDescent="0.35">
      <c r="A15" t="s">
        <v>169</v>
      </c>
      <c r="B15">
        <v>1.2</v>
      </c>
      <c r="C15">
        <v>2.9833448248905601</v>
      </c>
      <c r="D15">
        <v>0.40297482263996198</v>
      </c>
      <c r="E15">
        <v>0.94068144916310203</v>
      </c>
      <c r="F15">
        <v>0.48922816054083101</v>
      </c>
      <c r="G15">
        <v>1.64231467968482</v>
      </c>
      <c r="H15">
        <v>0.248593809417617</v>
      </c>
      <c r="I15">
        <v>0.333174868509657</v>
      </c>
      <c r="J15">
        <v>0.27896636672566699</v>
      </c>
    </row>
    <row r="16" spans="1:10" x14ac:dyDescent="0.35">
      <c r="A16" t="s">
        <v>170</v>
      </c>
      <c r="B16">
        <v>1.3</v>
      </c>
      <c r="C16">
        <v>2.6068678826500098</v>
      </c>
      <c r="D16">
        <v>0.32718208393155002</v>
      </c>
      <c r="E16">
        <v>1.3379642799958</v>
      </c>
      <c r="F16">
        <v>0.40665149256482802</v>
      </c>
      <c r="G16">
        <v>1.39849368189529</v>
      </c>
      <c r="H16">
        <v>0.222666934510347</v>
      </c>
      <c r="I16">
        <v>0.56972498393341897</v>
      </c>
      <c r="J16">
        <v>0.27192474401599998</v>
      </c>
    </row>
    <row r="17" spans="1:10" x14ac:dyDescent="0.35">
      <c r="A17" t="s">
        <v>171</v>
      </c>
      <c r="B17">
        <v>1.4</v>
      </c>
      <c r="C17">
        <v>2.3849182879718902</v>
      </c>
      <c r="D17">
        <v>0.26504154286253101</v>
      </c>
      <c r="E17">
        <v>1.57436455375378</v>
      </c>
      <c r="F17">
        <v>0.33104131240424101</v>
      </c>
      <c r="G17">
        <v>1.24762639172401</v>
      </c>
      <c r="H17">
        <v>0.18770180732702099</v>
      </c>
      <c r="I17">
        <v>0.72772258865966699</v>
      </c>
      <c r="J17">
        <v>0.235833115809403</v>
      </c>
    </row>
    <row r="18" spans="1:10" x14ac:dyDescent="0.35">
      <c r="A18" t="s">
        <v>172</v>
      </c>
      <c r="B18">
        <v>1.5</v>
      </c>
      <c r="C18">
        <v>2.2495398714610402</v>
      </c>
      <c r="D18">
        <v>0.220648388804212</v>
      </c>
      <c r="E18">
        <v>1.7184541940098901</v>
      </c>
      <c r="F18">
        <v>0.27969163228051003</v>
      </c>
      <c r="G18">
        <v>1.1581106553873599</v>
      </c>
      <c r="H18">
        <v>0.16825131225359299</v>
      </c>
      <c r="I18">
        <v>0.82299204587289898</v>
      </c>
      <c r="J18">
        <v>0.21372818008149</v>
      </c>
    </row>
    <row r="19" spans="1:10" x14ac:dyDescent="0.35">
      <c r="A19" t="s">
        <v>173</v>
      </c>
      <c r="B19">
        <v>1.6</v>
      </c>
      <c r="C19">
        <v>2.1644990691052999</v>
      </c>
      <c r="D19">
        <v>0.19090308144371501</v>
      </c>
      <c r="E19">
        <v>1.8096723948851201</v>
      </c>
      <c r="F19">
        <v>0.24650228403110999</v>
      </c>
      <c r="G19">
        <v>1.1030838458771399</v>
      </c>
      <c r="H19">
        <v>0.15797200046004201</v>
      </c>
      <c r="I19">
        <v>0.88208973473141195</v>
      </c>
      <c r="J19">
        <v>0.203076313464819</v>
      </c>
    </row>
    <row r="20" spans="1:10" x14ac:dyDescent="0.35">
      <c r="A20" t="s">
        <v>174</v>
      </c>
      <c r="B20">
        <v>1.7</v>
      </c>
      <c r="C20">
        <v>2.1099073796846599</v>
      </c>
      <c r="D20">
        <v>0.172286483884103</v>
      </c>
      <c r="E20">
        <v>1.8690595072018199</v>
      </c>
      <c r="F20">
        <v>0.22599395789419799</v>
      </c>
      <c r="G20">
        <v>1.0683183942008401</v>
      </c>
      <c r="H20">
        <v>0.15287756464107</v>
      </c>
      <c r="I20">
        <v>0.92002062411470298</v>
      </c>
      <c r="J20">
        <v>0.198268522025215</v>
      </c>
    </row>
    <row r="21" spans="1:10" x14ac:dyDescent="0.35">
      <c r="A21" t="s">
        <v>175</v>
      </c>
      <c r="B21">
        <v>1.8</v>
      </c>
      <c r="C21">
        <v>2.0742531168412599</v>
      </c>
      <c r="D21">
        <v>0.161326624543949</v>
      </c>
      <c r="E21">
        <v>1.9085390095271599</v>
      </c>
      <c r="F21">
        <v>0.21388558946285399</v>
      </c>
      <c r="G21">
        <v>1.0459004038050299</v>
      </c>
      <c r="H21">
        <v>0.15059045286412101</v>
      </c>
      <c r="I21">
        <v>0.94496187709021096</v>
      </c>
      <c r="J21">
        <v>0.196367240194572</v>
      </c>
    </row>
    <row r="22" spans="1:10" x14ac:dyDescent="0.35">
      <c r="A22" t="s">
        <v>176</v>
      </c>
      <c r="B22">
        <v>1.9</v>
      </c>
      <c r="C22">
        <v>2.0506321108807199</v>
      </c>
      <c r="D22">
        <v>0.15519707988871001</v>
      </c>
      <c r="E22">
        <v>1.93522336195211</v>
      </c>
      <c r="F22">
        <v>0.20700500304693401</v>
      </c>
      <c r="G22">
        <v>1.03120706269956</v>
      </c>
      <c r="H22">
        <v>0.149726873438189</v>
      </c>
      <c r="I22">
        <v>0.96166758289734899</v>
      </c>
      <c r="J22">
        <v>0.19584766699559999</v>
      </c>
    </row>
    <row r="23" spans="1:10" x14ac:dyDescent="0.35">
      <c r="A23" t="s">
        <v>177</v>
      </c>
      <c r="B23">
        <v>2</v>
      </c>
      <c r="C23">
        <v>2.03479172065679</v>
      </c>
      <c r="D23">
        <v>0.15191473377815801</v>
      </c>
      <c r="E23">
        <v>1.9535084097178099</v>
      </c>
      <c r="F23">
        <v>0.20321915438393101</v>
      </c>
      <c r="G23">
        <v>1.0214456664215199</v>
      </c>
      <c r="H23">
        <v>0.14953437290607899</v>
      </c>
      <c r="I23">
        <v>0.97302535338541596</v>
      </c>
      <c r="J23">
        <v>0.19593530641236701</v>
      </c>
    </row>
    <row r="24" spans="1:10" x14ac:dyDescent="0.35">
      <c r="A24" t="s">
        <v>178</v>
      </c>
      <c r="B24">
        <v>2.1</v>
      </c>
      <c r="C24">
        <v>2.0240563313904598</v>
      </c>
      <c r="D24">
        <v>0.15022941152055</v>
      </c>
      <c r="E24">
        <v>1.96618461218045</v>
      </c>
      <c r="F24">
        <v>0.20119981825856201</v>
      </c>
      <c r="G24">
        <v>1.0148856737932399</v>
      </c>
      <c r="H24">
        <v>0.14962735296453999</v>
      </c>
      <c r="I24">
        <v>0.98084430053679905</v>
      </c>
      <c r="J24">
        <v>0.19625090728340699</v>
      </c>
    </row>
    <row r="25" spans="1:10" x14ac:dyDescent="0.35">
      <c r="A25" t="s">
        <v>179</v>
      </c>
      <c r="B25">
        <v>2.2000000000000002</v>
      </c>
      <c r="C25">
        <v>2.01671273158945</v>
      </c>
      <c r="D25">
        <v>0.14940736533675</v>
      </c>
      <c r="E25">
        <v>1.97506139694911</v>
      </c>
      <c r="F25">
        <v>0.20016194280466801</v>
      </c>
      <c r="G25">
        <v>1.0104327912342701</v>
      </c>
      <c r="H25">
        <v>0.14981874771736101</v>
      </c>
      <c r="I25">
        <v>0.98628508525578196</v>
      </c>
      <c r="J25">
        <v>0.196617915942116</v>
      </c>
    </row>
    <row r="26" spans="1:10" x14ac:dyDescent="0.35">
      <c r="A26" t="s">
        <v>180</v>
      </c>
      <c r="B26">
        <v>2.2999999999999998</v>
      </c>
      <c r="C26">
        <v>2.01164748004354</v>
      </c>
      <c r="D26">
        <v>0.149037339099341</v>
      </c>
      <c r="E26">
        <v>1.98133279345691</v>
      </c>
      <c r="F26">
        <v>0.19965688684455099</v>
      </c>
      <c r="G26">
        <v>1.0073833839670301</v>
      </c>
      <c r="H26">
        <v>0.15002371787299101</v>
      </c>
      <c r="I26">
        <v>0.99010670341212703</v>
      </c>
      <c r="J26">
        <v>0.19696087489337399</v>
      </c>
    </row>
    <row r="27" spans="1:10" x14ac:dyDescent="0.35">
      <c r="A27" t="s">
        <v>181</v>
      </c>
      <c r="B27">
        <v>2.4</v>
      </c>
      <c r="C27">
        <v>2.0081275521617301</v>
      </c>
      <c r="D27">
        <v>0.14889586681061701</v>
      </c>
      <c r="E27">
        <v>1.9857984873102199</v>
      </c>
      <c r="F27">
        <v>0.19943397922602599</v>
      </c>
      <c r="G27">
        <v>1.0052785560913899</v>
      </c>
      <c r="H27">
        <v>0.15020793335539601</v>
      </c>
      <c r="I27">
        <v>0.99281343054597904</v>
      </c>
      <c r="J27">
        <v>0.19725308724526799</v>
      </c>
    </row>
    <row r="28" spans="1:10" x14ac:dyDescent="0.35">
      <c r="A28" t="s">
        <v>182</v>
      </c>
      <c r="B28">
        <v>2.5</v>
      </c>
      <c r="C28">
        <v>2.0056648803778399</v>
      </c>
      <c r="D28">
        <v>0.14886444988372599</v>
      </c>
      <c r="E28">
        <v>1.98900093074951</v>
      </c>
      <c r="F28">
        <v>0.19935559034950801</v>
      </c>
      <c r="G28">
        <v>1.0038153377528101</v>
      </c>
      <c r="H28">
        <v>0.15036088498948899</v>
      </c>
      <c r="I28">
        <v>0.994744867508493</v>
      </c>
      <c r="J28">
        <v>0.19749019397138101</v>
      </c>
    </row>
    <row r="29" spans="1:10" x14ac:dyDescent="0.35">
      <c r="A29" t="s">
        <v>183</v>
      </c>
      <c r="B29">
        <v>2.6</v>
      </c>
      <c r="C29">
        <v>2.0039312174148201</v>
      </c>
      <c r="D29">
        <v>0.148881782871917</v>
      </c>
      <c r="E29">
        <v>1.9913122098350899</v>
      </c>
      <c r="F29">
        <v>0.19934744745053801</v>
      </c>
      <c r="G29">
        <v>1.00279154230308</v>
      </c>
      <c r="H29">
        <v>0.15048253314480001</v>
      </c>
      <c r="I29">
        <v>0.99613241569153899</v>
      </c>
      <c r="J29">
        <v>0.197677127109982</v>
      </c>
    </row>
    <row r="30" spans="1:10" x14ac:dyDescent="0.35">
      <c r="A30" t="s">
        <v>184</v>
      </c>
      <c r="B30">
        <v>2.7</v>
      </c>
      <c r="C30">
        <v>2.0027038065404499</v>
      </c>
      <c r="D30">
        <v>0.14891714477837401</v>
      </c>
      <c r="E30">
        <v>1.99299007830868</v>
      </c>
      <c r="F30">
        <v>0.19937032018266401</v>
      </c>
      <c r="G30">
        <v>1.00207094598215</v>
      </c>
      <c r="H30">
        <v>0.15057684612630501</v>
      </c>
      <c r="I30">
        <v>0.99713538829450599</v>
      </c>
      <c r="J30">
        <v>0.19782187402041601</v>
      </c>
    </row>
    <row r="31" spans="1:10" x14ac:dyDescent="0.35">
      <c r="A31" t="s">
        <v>185</v>
      </c>
      <c r="B31">
        <v>2.8</v>
      </c>
      <c r="C31">
        <v>2.0018302449321599</v>
      </c>
      <c r="D31">
        <v>0.148955882343382</v>
      </c>
      <c r="E31">
        <v>1.9942146671779499</v>
      </c>
      <c r="F31">
        <v>0.199404127350164</v>
      </c>
      <c r="G31">
        <v>1.00156097775844</v>
      </c>
      <c r="H31">
        <v>0.15064881591311299</v>
      </c>
      <c r="I31">
        <v>0.99786448290249796</v>
      </c>
      <c r="J31">
        <v>0.19793266022772099</v>
      </c>
    </row>
    <row r="32" spans="1:10" x14ac:dyDescent="0.35">
      <c r="A32" t="s">
        <v>186</v>
      </c>
      <c r="B32">
        <v>2.9</v>
      </c>
      <c r="C32">
        <v>2.00120548890157</v>
      </c>
      <c r="D32">
        <v>0.14899160274630999</v>
      </c>
      <c r="E32">
        <v>1.9951128624826699</v>
      </c>
      <c r="F32">
        <v>0.19943910415465399</v>
      </c>
      <c r="G32">
        <v>1.00119824114226</v>
      </c>
      <c r="H32">
        <v>0.15070318740633001</v>
      </c>
      <c r="I32">
        <v>0.99839725724536299</v>
      </c>
      <c r="J32">
        <v>0.198016812590386</v>
      </c>
    </row>
    <row r="33" spans="1:10" x14ac:dyDescent="0.35">
      <c r="A33" t="s">
        <v>187</v>
      </c>
      <c r="B33">
        <v>3</v>
      </c>
      <c r="C33">
        <v>2.0007566447197198</v>
      </c>
      <c r="D33">
        <v>0.149022028178178</v>
      </c>
      <c r="E33">
        <v>1.9957746888739401</v>
      </c>
      <c r="F33">
        <v>0.19947093438281899</v>
      </c>
      <c r="G33">
        <v>1.00093901167397</v>
      </c>
      <c r="H33">
        <v>0.15074400513568301</v>
      </c>
      <c r="I33">
        <v>0.99878846066955596</v>
      </c>
      <c r="J33">
        <v>0.198080419939936</v>
      </c>
    </row>
    <row r="34" spans="1:10" x14ac:dyDescent="0.35">
      <c r="A34" t="s">
        <v>188</v>
      </c>
      <c r="B34">
        <v>3.1</v>
      </c>
      <c r="C34">
        <v>2.0004328122228201</v>
      </c>
      <c r="D34">
        <v>0.14904682749519499</v>
      </c>
      <c r="E34">
        <v>1.9962644387369599</v>
      </c>
      <c r="F34">
        <v>0.19949809289270901</v>
      </c>
      <c r="G34">
        <v>1.00075293662619</v>
      </c>
      <c r="H34">
        <v>0.15077453009476799</v>
      </c>
      <c r="I34">
        <v>0.99907700820288703</v>
      </c>
      <c r="J34">
        <v>0.198128348712032</v>
      </c>
    </row>
    <row r="35" spans="1:10" x14ac:dyDescent="0.35">
      <c r="A35" t="s">
        <v>189</v>
      </c>
      <c r="B35">
        <v>3.2</v>
      </c>
      <c r="C35">
        <v>2.0001982433277901</v>
      </c>
      <c r="D35">
        <v>0.14906650555272899</v>
      </c>
      <c r="E35">
        <v>1.9966283049332301</v>
      </c>
      <c r="F35">
        <v>0.199520413293378</v>
      </c>
      <c r="G35">
        <v>1.00061881945617</v>
      </c>
      <c r="H35">
        <v>0.150797308454232</v>
      </c>
      <c r="I35">
        <v>0.99929073530388901</v>
      </c>
      <c r="J35">
        <v>0.19816439672501299</v>
      </c>
    </row>
    <row r="36" spans="1:10" x14ac:dyDescent="0.35">
      <c r="A36" t="s">
        <v>190</v>
      </c>
      <c r="B36">
        <v>3.3</v>
      </c>
      <c r="C36">
        <v>2.0000276967433499</v>
      </c>
      <c r="D36">
        <v>0.14908185251293599</v>
      </c>
      <c r="E36">
        <v>1.99689966125397</v>
      </c>
      <c r="F36">
        <v>0.199538330637441</v>
      </c>
      <c r="G36">
        <v>1.00052177563527</v>
      </c>
      <c r="H36">
        <v>0.15081428937685701</v>
      </c>
      <c r="I36">
        <v>0.99944966881789699</v>
      </c>
      <c r="J36">
        <v>0.19819148294982999</v>
      </c>
    </row>
    <row r="37" spans="1:10" x14ac:dyDescent="0.35">
      <c r="A37" t="s">
        <v>191</v>
      </c>
      <c r="B37">
        <v>3.4</v>
      </c>
      <c r="C37">
        <v>1.9999032607598599</v>
      </c>
      <c r="D37">
        <v>0.14909368543277299</v>
      </c>
      <c r="E37">
        <v>1.9971027445121801</v>
      </c>
      <c r="F37">
        <v>0.19955249295167299</v>
      </c>
      <c r="G37">
        <v>1.0004512990921599</v>
      </c>
      <c r="H37">
        <v>0.15082694641583799</v>
      </c>
      <c r="I37">
        <v>0.99956829568782801</v>
      </c>
      <c r="J37">
        <v>0.19821182857594299</v>
      </c>
    </row>
    <row r="38" spans="1:10" x14ac:dyDescent="0.35">
      <c r="A38" t="s">
        <v>192</v>
      </c>
      <c r="B38">
        <v>3.5</v>
      </c>
      <c r="C38">
        <v>1.99981216545948</v>
      </c>
      <c r="D38">
        <v>0.14910273917370301</v>
      </c>
      <c r="E38">
        <v>1.9972552407305399</v>
      </c>
      <c r="F38">
        <v>0.19956357184453</v>
      </c>
      <c r="G38">
        <v>1.000399938508</v>
      </c>
      <c r="H38">
        <v>0.15083638467229901</v>
      </c>
      <c r="I38">
        <v>0.99965714837104103</v>
      </c>
      <c r="J38">
        <v>0.19822711274587199</v>
      </c>
    </row>
    <row r="39" spans="1:10" x14ac:dyDescent="0.35">
      <c r="A39" t="s">
        <v>193</v>
      </c>
      <c r="B39">
        <v>3.6</v>
      </c>
      <c r="C39">
        <v>1.99974526679303</v>
      </c>
      <c r="D39">
        <v>0.14910963102310401</v>
      </c>
      <c r="E39">
        <v>1.9973701137278099</v>
      </c>
      <c r="F39">
        <v>0.19957217854281101</v>
      </c>
      <c r="G39">
        <v>1.0003623852508701</v>
      </c>
      <c r="H39">
        <v>0.15084342874801099</v>
      </c>
      <c r="I39">
        <v>0.99972392044541403</v>
      </c>
      <c r="J39">
        <v>0.19823859943818001</v>
      </c>
    </row>
    <row r="40" spans="1:10" x14ac:dyDescent="0.35">
      <c r="A40" t="s">
        <v>194</v>
      </c>
      <c r="B40">
        <v>3.7</v>
      </c>
      <c r="C40">
        <v>1.99969599007548</v>
      </c>
      <c r="D40">
        <v>0.14911485961107501</v>
      </c>
      <c r="E40">
        <v>1.9974569060099501</v>
      </c>
      <c r="F40">
        <v>0.19957883409864199</v>
      </c>
      <c r="G40">
        <v>1.0003348411706201</v>
      </c>
      <c r="H40">
        <v>0.15084869207535001</v>
      </c>
      <c r="I40">
        <v>0.99977425666449404</v>
      </c>
      <c r="J40">
        <v>0.198247237595189</v>
      </c>
    </row>
    <row r="41" spans="1:10" x14ac:dyDescent="0.35">
      <c r="A41" t="s">
        <v>195</v>
      </c>
      <c r="B41">
        <v>3.8</v>
      </c>
      <c r="C41">
        <v>1.99965958966583</v>
      </c>
      <c r="D41">
        <v>0.149118818031614</v>
      </c>
      <c r="E41">
        <v>1.99752266954272</v>
      </c>
      <c r="F41">
        <v>0.19958396604861001</v>
      </c>
      <c r="G41">
        <v>1.0003145779346401</v>
      </c>
      <c r="H41">
        <v>0.15085263024744899</v>
      </c>
      <c r="I41">
        <v>0.99981231579924401</v>
      </c>
      <c r="J41">
        <v>0.198253738564931</v>
      </c>
    </row>
    <row r="42" spans="1:10" x14ac:dyDescent="0.35">
      <c r="A42" t="s">
        <v>196</v>
      </c>
      <c r="B42">
        <v>3.9</v>
      </c>
      <c r="C42">
        <v>1.9996326275667899</v>
      </c>
      <c r="D42">
        <v>0.14912181129539201</v>
      </c>
      <c r="E42">
        <v>1.99757263525504</v>
      </c>
      <c r="F42">
        <v>0.19958791681874299</v>
      </c>
      <c r="G42">
        <v>1.0002996282715699</v>
      </c>
      <c r="H42">
        <v>0.15085558141126201</v>
      </c>
      <c r="I42">
        <v>0.99984117384063897</v>
      </c>
      <c r="J42">
        <v>0.19825863521692799</v>
      </c>
    </row>
    <row r="43" spans="1:10" x14ac:dyDescent="0.35">
      <c r="A43" t="s">
        <v>197</v>
      </c>
      <c r="B43">
        <v>4</v>
      </c>
      <c r="C43">
        <v>1.99961260445474</v>
      </c>
      <c r="D43">
        <v>0.14912407356313001</v>
      </c>
      <c r="E43">
        <v>1.99761069700811</v>
      </c>
      <c r="F43">
        <v>0.199590956305918</v>
      </c>
      <c r="G43">
        <v>1.00028856858063</v>
      </c>
      <c r="H43">
        <v>0.15085779655826201</v>
      </c>
      <c r="I43">
        <v>0.99986311434396502</v>
      </c>
      <c r="J43">
        <v>0.19826232667820801</v>
      </c>
    </row>
    <row r="44" spans="1:10" x14ac:dyDescent="0.35">
      <c r="A44" t="s">
        <v>198</v>
      </c>
      <c r="B44">
        <v>4.0999999999999996</v>
      </c>
      <c r="C44">
        <v>1.9995976974047101</v>
      </c>
      <c r="D44">
        <v>0.149125783314837</v>
      </c>
      <c r="E44">
        <v>1.9976397630773901</v>
      </c>
      <c r="F44">
        <v>0.199593294933366</v>
      </c>
      <c r="G44">
        <v>1.0002803651671801</v>
      </c>
      <c r="H44">
        <v>0.15085946209401099</v>
      </c>
      <c r="I44">
        <v>0.999879838524524</v>
      </c>
      <c r="J44">
        <v>0.19826511199354499</v>
      </c>
    </row>
    <row r="45" spans="1:10" x14ac:dyDescent="0.35">
      <c r="A45" t="s">
        <v>199</v>
      </c>
      <c r="B45">
        <v>4.2</v>
      </c>
      <c r="C45">
        <v>1.99958657266801</v>
      </c>
      <c r="D45">
        <v>0.149127075933428</v>
      </c>
      <c r="E45">
        <v>1.99766201253503</v>
      </c>
      <c r="F45">
        <v>0.19959509553361601</v>
      </c>
      <c r="G45">
        <v>1.00027426501143</v>
      </c>
      <c r="H45">
        <v>0.150860716587115</v>
      </c>
      <c r="I45">
        <v>0.99989261798251305</v>
      </c>
      <c r="J45">
        <v>0.19826721535821601</v>
      </c>
    </row>
    <row r="46" spans="1:10" x14ac:dyDescent="0.35">
      <c r="A46" t="s">
        <v>200</v>
      </c>
      <c r="B46">
        <v>4.3</v>
      </c>
      <c r="C46">
        <v>1.99957825149053</v>
      </c>
      <c r="D46">
        <v>0.14912805378503999</v>
      </c>
      <c r="E46">
        <v>1.99767908303664</v>
      </c>
      <c r="F46">
        <v>0.199596483472127</v>
      </c>
      <c r="G46">
        <v>1.0002697178550699</v>
      </c>
      <c r="H46">
        <v>0.15086166316925301</v>
      </c>
      <c r="I46">
        <v>0.99990240620381099</v>
      </c>
      <c r="J46">
        <v>0.198268804990234</v>
      </c>
    </row>
    <row r="47" spans="1:10" x14ac:dyDescent="0.35">
      <c r="A47" t="s">
        <v>201</v>
      </c>
      <c r="B47">
        <v>4.4000000000000004</v>
      </c>
      <c r="C47">
        <v>1.9995720135808801</v>
      </c>
      <c r="D47">
        <v>0.14912879411716101</v>
      </c>
      <c r="E47">
        <v>1.9976922089023801</v>
      </c>
      <c r="F47">
        <v>0.19959755494412099</v>
      </c>
      <c r="G47">
        <v>1.00026632041109</v>
      </c>
      <c r="H47">
        <v>0.15086237870445299</v>
      </c>
      <c r="I47">
        <v>0.99990992029699</v>
      </c>
      <c r="J47">
        <v>0.19827000722785901</v>
      </c>
    </row>
    <row r="48" spans="1:10" x14ac:dyDescent="0.35">
      <c r="A48" t="s">
        <v>202</v>
      </c>
      <c r="B48">
        <v>4.5</v>
      </c>
      <c r="C48">
        <v>1.99956732741455</v>
      </c>
      <c r="D48">
        <v>0.149129355157013</v>
      </c>
      <c r="E48">
        <v>1.9977023230248501</v>
      </c>
      <c r="F48">
        <v>0.19959838360848101</v>
      </c>
      <c r="G48">
        <v>1.0002637762678199</v>
      </c>
      <c r="H48">
        <v>0.15086292056692999</v>
      </c>
      <c r="I48">
        <v>0.99991570114372796</v>
      </c>
      <c r="J48">
        <v>0.19827091705521499</v>
      </c>
    </row>
    <row r="49" spans="1:10" x14ac:dyDescent="0.35">
      <c r="A49" t="s">
        <v>203</v>
      </c>
      <c r="B49">
        <v>4.5999999999999996</v>
      </c>
      <c r="C49">
        <v>1.9995637997418401</v>
      </c>
      <c r="D49">
        <v>0.149129780773892</v>
      </c>
      <c r="E49">
        <v>1.9977101323442099</v>
      </c>
      <c r="F49">
        <v>0.199599025805198</v>
      </c>
      <c r="G49">
        <v>1.0002618669713701</v>
      </c>
      <c r="H49">
        <v>0.15086333165239799</v>
      </c>
      <c r="I49">
        <v>0.99992015782628496</v>
      </c>
      <c r="J49">
        <v>0.198271605961509</v>
      </c>
    </row>
    <row r="50" spans="1:10" x14ac:dyDescent="0.35">
      <c r="A50" t="s">
        <v>204</v>
      </c>
      <c r="B50">
        <v>4.7</v>
      </c>
      <c r="C50">
        <v>1.99956113888923</v>
      </c>
      <c r="D50">
        <v>0.14913010401965399</v>
      </c>
      <c r="E50">
        <v>1.9977161739334299</v>
      </c>
      <c r="F50">
        <v>0.199599524612461</v>
      </c>
      <c r="G50">
        <v>1.0002604311001599</v>
      </c>
      <c r="H50">
        <v>0.15086364408581701</v>
      </c>
      <c r="I50">
        <v>0.99992360055657903</v>
      </c>
      <c r="J50">
        <v>0.19827212781200099</v>
      </c>
    </row>
    <row r="51" spans="1:10" x14ac:dyDescent="0.35">
      <c r="A51" t="s">
        <v>205</v>
      </c>
      <c r="B51">
        <v>4.8</v>
      </c>
      <c r="C51">
        <v>1.99955912800341</v>
      </c>
      <c r="D51">
        <v>0.149130349805044</v>
      </c>
      <c r="E51">
        <v>1.99772085680777</v>
      </c>
      <c r="F51">
        <v>0.199599912976617</v>
      </c>
      <c r="G51">
        <v>1.00025934907442</v>
      </c>
      <c r="H51">
        <v>0.15086388196742101</v>
      </c>
      <c r="I51">
        <v>0.99992626516397398</v>
      </c>
      <c r="J51">
        <v>0.19827252323703001</v>
      </c>
    </row>
    <row r="52" spans="1:10" x14ac:dyDescent="0.35">
      <c r="A52" t="s">
        <v>206</v>
      </c>
      <c r="B52">
        <v>4.9000000000000004</v>
      </c>
      <c r="C52">
        <v>1.9995576054865201</v>
      </c>
      <c r="D52">
        <v>0.14913053691668099</v>
      </c>
      <c r="E52">
        <v>1.99772449318691</v>
      </c>
      <c r="F52">
        <v>0.19960021611356599</v>
      </c>
      <c r="G52">
        <v>1.00025853209514</v>
      </c>
      <c r="H52">
        <v>0.15086406340898001</v>
      </c>
      <c r="I52">
        <v>0.99992833136345005</v>
      </c>
      <c r="J52">
        <v>0.19827282291630899</v>
      </c>
    </row>
    <row r="53" spans="1:10" x14ac:dyDescent="0.35">
      <c r="A53" t="s">
        <v>207</v>
      </c>
      <c r="B53">
        <v>5</v>
      </c>
      <c r="C53">
        <v>1.99955645064931</v>
      </c>
      <c r="D53">
        <v>0.14913067953428</v>
      </c>
      <c r="E53">
        <v>1.9977273219384799</v>
      </c>
      <c r="F53">
        <v>0.199600453344257</v>
      </c>
      <c r="G53">
        <v>1.0002579140662999</v>
      </c>
      <c r="H53">
        <v>0.15086420204589199</v>
      </c>
      <c r="I53">
        <v>0.99992993642517203</v>
      </c>
      <c r="J53">
        <v>0.19827305003926199</v>
      </c>
    </row>
    <row r="54" spans="1:10" x14ac:dyDescent="0.35">
      <c r="A54" t="s">
        <v>208</v>
      </c>
      <c r="B54">
        <v>5.0999999999999996</v>
      </c>
      <c r="C54">
        <v>1.99955557316207</v>
      </c>
      <c r="D54">
        <v>0.14913078837072599</v>
      </c>
      <c r="E54">
        <v>1.9977295262074699</v>
      </c>
      <c r="F54">
        <v>0.199600639494143</v>
      </c>
      <c r="G54">
        <v>1.0002574456791</v>
      </c>
      <c r="H54">
        <v>0.15086430816172999</v>
      </c>
      <c r="I54">
        <v>0.99993118543267101</v>
      </c>
      <c r="J54">
        <v>0.198273222150327</v>
      </c>
    </row>
    <row r="55" spans="1:10" x14ac:dyDescent="0.35">
      <c r="A55" t="s">
        <v>209</v>
      </c>
      <c r="B55">
        <v>5.2</v>
      </c>
      <c r="C55">
        <v>1.9995549052778401</v>
      </c>
      <c r="D55">
        <v>0.14913087152836699</v>
      </c>
      <c r="E55">
        <v>1.9977312467086701</v>
      </c>
      <c r="F55">
        <v>0.199600785958579</v>
      </c>
      <c r="G55">
        <v>1.00025709006785</v>
      </c>
      <c r="H55">
        <v>0.15086438952591899</v>
      </c>
      <c r="I55">
        <v>0.99993215900235899</v>
      </c>
      <c r="J55">
        <v>0.19827335253469799</v>
      </c>
    </row>
    <row r="56" spans="1:10" x14ac:dyDescent="0.35">
      <c r="A56" t="s">
        <v>210</v>
      </c>
      <c r="B56">
        <v>5.3</v>
      </c>
      <c r="C56">
        <v>1.9995543960851301</v>
      </c>
      <c r="D56">
        <v>0.14913093514218101</v>
      </c>
      <c r="E56">
        <v>1.99773259177497</v>
      </c>
      <c r="F56">
        <v>0.19960090151330501</v>
      </c>
      <c r="G56">
        <v>1.0002568196116499</v>
      </c>
      <c r="H56">
        <v>0.150864452018768</v>
      </c>
      <c r="I56">
        <v>0.99993291910809301</v>
      </c>
      <c r="J56">
        <v>0.19827345126027901</v>
      </c>
    </row>
    <row r="57" spans="1:10" x14ac:dyDescent="0.35">
      <c r="A57" t="s">
        <v>211</v>
      </c>
      <c r="B57">
        <v>5.4</v>
      </c>
      <c r="C57">
        <v>1.9995540072501301</v>
      </c>
      <c r="D57">
        <v>0.14913098386304599</v>
      </c>
      <c r="E57">
        <v>1.9977336449719001</v>
      </c>
      <c r="F57">
        <v>0.19960099293091499</v>
      </c>
      <c r="G57">
        <v>1.0002566135736799</v>
      </c>
      <c r="H57">
        <v>0.15086450009862101</v>
      </c>
      <c r="I57">
        <v>0.99993351348716297</v>
      </c>
      <c r="J57">
        <v>0.19827352596215</v>
      </c>
    </row>
    <row r="58" spans="1:10" x14ac:dyDescent="0.35">
      <c r="A58" t="s">
        <v>212</v>
      </c>
      <c r="B58">
        <v>5.5</v>
      </c>
      <c r="C58">
        <v>1.99955370985533</v>
      </c>
      <c r="D58">
        <v>0.14913102122108299</v>
      </c>
      <c r="E58">
        <v>1.9977344708815501</v>
      </c>
      <c r="F58">
        <v>0.19960106544992001</v>
      </c>
      <c r="G58">
        <v>1.00025645635456</v>
      </c>
      <c r="H58">
        <v>0.15086453715161199</v>
      </c>
      <c r="I58">
        <v>0.99993397898139902</v>
      </c>
      <c r="J58">
        <v>0.198273582433908</v>
      </c>
    </row>
    <row r="59" spans="1:10" x14ac:dyDescent="0.35">
      <c r="A59" t="s">
        <v>213</v>
      </c>
      <c r="B59">
        <v>5.6</v>
      </c>
      <c r="C59">
        <v>1.9995534820468199</v>
      </c>
      <c r="D59">
        <v>0.149131049899074</v>
      </c>
      <c r="E59">
        <v>1.9977351195061701</v>
      </c>
      <c r="F59">
        <v>0.199601123131917</v>
      </c>
      <c r="G59">
        <v>1.00025633619703</v>
      </c>
      <c r="H59">
        <v>0.15086456575398499</v>
      </c>
      <c r="I59">
        <v>0.99993434407672199</v>
      </c>
      <c r="J59">
        <v>0.198273625073974</v>
      </c>
    </row>
    <row r="60" spans="1:10" x14ac:dyDescent="0.35">
      <c r="A60" t="s">
        <v>214</v>
      </c>
      <c r="B60">
        <v>5.7</v>
      </c>
      <c r="C60">
        <v>1.9995533072796701</v>
      </c>
      <c r="D60">
        <v>0.149131071938397</v>
      </c>
      <c r="E60">
        <v>1.9977356296281099</v>
      </c>
      <c r="F60">
        <v>0.19960116913384701</v>
      </c>
      <c r="G60">
        <v>1.00025624422307</v>
      </c>
      <c r="H60">
        <v>0.15086458786916901</v>
      </c>
      <c r="I60">
        <v>0.99993463083785294</v>
      </c>
      <c r="J60">
        <v>0.19827365722283499</v>
      </c>
    </row>
    <row r="61" spans="1:10" x14ac:dyDescent="0.35">
      <c r="A61" t="s">
        <v>215</v>
      </c>
      <c r="B61">
        <v>5.8</v>
      </c>
      <c r="C61">
        <v>1.99955317300675</v>
      </c>
      <c r="D61">
        <v>0.149131088894317</v>
      </c>
      <c r="E61">
        <v>1.99773603137899</v>
      </c>
      <c r="F61">
        <v>0.19960120591580399</v>
      </c>
      <c r="G61">
        <v>1.00025617371667</v>
      </c>
      <c r="H61">
        <v>0.150864604996095</v>
      </c>
      <c r="I61">
        <v>0.999934856385441</v>
      </c>
      <c r="J61">
        <v>0.19827368141815699</v>
      </c>
    </row>
    <row r="62" spans="1:10" x14ac:dyDescent="0.35">
      <c r="A62" t="s">
        <v>216</v>
      </c>
      <c r="B62">
        <v>5.9</v>
      </c>
      <c r="C62">
        <v>1.99955306969677</v>
      </c>
      <c r="D62">
        <v>0.149131101953209</v>
      </c>
      <c r="E62">
        <v>1.99773634820826</v>
      </c>
      <c r="F62">
        <v>0.19960123539990501</v>
      </c>
      <c r="G62">
        <v>1.0002561195884101</v>
      </c>
      <c r="H62">
        <v>0.15086461828102399</v>
      </c>
      <c r="I62">
        <v>0.99993503402622796</v>
      </c>
      <c r="J62">
        <v>0.198273699587973</v>
      </c>
    </row>
    <row r="63" spans="1:10" x14ac:dyDescent="0.35">
      <c r="A63" t="s">
        <v>217</v>
      </c>
      <c r="B63">
        <v>6</v>
      </c>
      <c r="C63">
        <v>1.9995529900976401</v>
      </c>
      <c r="D63">
        <v>0.149131112021164</v>
      </c>
      <c r="E63">
        <v>1.9977365983944799</v>
      </c>
      <c r="F63">
        <v>0.199601259091957</v>
      </c>
      <c r="G63">
        <v>1.0002560779748699</v>
      </c>
      <c r="H63">
        <v>0.15086462860198299</v>
      </c>
      <c r="I63">
        <v>0.99993517411951505</v>
      </c>
      <c r="J63">
        <v>0.19827371319711701</v>
      </c>
    </row>
    <row r="64" spans="1:10" x14ac:dyDescent="0.35">
      <c r="A64" t="s">
        <v>218</v>
      </c>
      <c r="B64">
        <v>6.1</v>
      </c>
      <c r="C64">
        <v>1.9995529286826501</v>
      </c>
      <c r="D64">
        <v>0.14913111979104199</v>
      </c>
      <c r="E64">
        <v>1.99773679620797</v>
      </c>
      <c r="F64">
        <v>0.19960127817482201</v>
      </c>
      <c r="G64">
        <v>1.0002560459384999</v>
      </c>
      <c r="H64">
        <v>0.15086463663265501</v>
      </c>
      <c r="I64">
        <v>0.99993528474275895</v>
      </c>
      <c r="J64">
        <v>0.19827372335832799</v>
      </c>
    </row>
    <row r="65" spans="1:10" x14ac:dyDescent="0.35">
      <c r="A65" t="s">
        <v>219</v>
      </c>
      <c r="B65">
        <v>6.2</v>
      </c>
      <c r="C65">
        <v>1.99955288123347</v>
      </c>
      <c r="D65">
        <v>0.149131125793276</v>
      </c>
      <c r="E65">
        <v>1.99773695280665</v>
      </c>
      <c r="F65">
        <v>0.19960129358020001</v>
      </c>
      <c r="G65">
        <v>1.00025602124202</v>
      </c>
      <c r="H65">
        <v>0.150864642890777</v>
      </c>
      <c r="I65">
        <v>0.99993537220384798</v>
      </c>
      <c r="J65">
        <v>0.19827373091660599</v>
      </c>
    </row>
    <row r="66" spans="1:10" x14ac:dyDescent="0.35">
      <c r="A66" t="s">
        <v>220</v>
      </c>
      <c r="B66">
        <v>6.3</v>
      </c>
      <c r="C66">
        <v>1.9995528445255</v>
      </c>
      <c r="D66">
        <v>0.149131130434426</v>
      </c>
      <c r="E66">
        <v>1.99773707692785</v>
      </c>
      <c r="F66">
        <v>0.19960130604395701</v>
      </c>
      <c r="G66">
        <v>1.00025600217891</v>
      </c>
      <c r="H66">
        <v>0.150864647774891</v>
      </c>
      <c r="I66">
        <v>0.99993544143610302</v>
      </c>
      <c r="J66">
        <v>0.19827373651331201</v>
      </c>
    </row>
    <row r="67" spans="1:10" x14ac:dyDescent="0.35">
      <c r="A67" t="s">
        <v>221</v>
      </c>
      <c r="B67">
        <v>6.4</v>
      </c>
      <c r="C67">
        <v>1.9995528160901399</v>
      </c>
      <c r="D67">
        <v>0.149131134026459</v>
      </c>
      <c r="E67">
        <v>1.99773717542325</v>
      </c>
      <c r="F67">
        <v>0.19960131614885299</v>
      </c>
      <c r="G67">
        <v>1.00025598744544</v>
      </c>
      <c r="H67">
        <v>0.15086465159227699</v>
      </c>
      <c r="I67">
        <v>0.99993549630338596</v>
      </c>
      <c r="J67">
        <v>0.19827374063490699</v>
      </c>
    </row>
    <row r="68" spans="1:10" x14ac:dyDescent="0.35">
      <c r="A68" t="s">
        <v>222</v>
      </c>
      <c r="B68">
        <v>6.5</v>
      </c>
      <c r="C68">
        <v>1.9995527940348199</v>
      </c>
      <c r="D68">
        <v>0.14913113680902099</v>
      </c>
      <c r="E68">
        <v>1.99773725367336</v>
      </c>
      <c r="F68">
        <v>0.199601324357636</v>
      </c>
      <c r="G68">
        <v>1.0002559760441201</v>
      </c>
      <c r="H68">
        <v>0.15086465458022599</v>
      </c>
      <c r="I68">
        <v>0.99993553983619399</v>
      </c>
      <c r="J68">
        <v>0.19827374365003</v>
      </c>
    </row>
    <row r="69" spans="1:10" x14ac:dyDescent="0.35">
      <c r="A69" t="s">
        <v>223</v>
      </c>
      <c r="B69">
        <v>6.6</v>
      </c>
      <c r="C69">
        <v>1.9995527769065</v>
      </c>
      <c r="D69">
        <v>0.14913113896640801</v>
      </c>
      <c r="E69">
        <v>1.99773731590919</v>
      </c>
      <c r="F69">
        <v>0.19960133103871899</v>
      </c>
      <c r="G69">
        <v>1.0002559672106801</v>
      </c>
      <c r="H69">
        <v>0.15086465692227299</v>
      </c>
      <c r="I69">
        <v>0.99993557441464798</v>
      </c>
      <c r="J69">
        <v>0.19827374583771301</v>
      </c>
    </row>
    <row r="70" spans="1:10" x14ac:dyDescent="0.35">
      <c r="A70" t="s">
        <v>224</v>
      </c>
      <c r="B70">
        <v>6.7</v>
      </c>
      <c r="C70">
        <v>1.9995527635880499</v>
      </c>
      <c r="D70">
        <v>0.14913114064049501</v>
      </c>
      <c r="E70">
        <v>1.9977373654622399</v>
      </c>
      <c r="F70">
        <v>0.19960133648617301</v>
      </c>
      <c r="G70">
        <v>1.00025596035871</v>
      </c>
      <c r="H70">
        <v>0.15086465876059099</v>
      </c>
      <c r="I70">
        <v>0.99993560191055397</v>
      </c>
      <c r="J70">
        <v>0.198273747408866</v>
      </c>
    </row>
    <row r="71" spans="1:10" x14ac:dyDescent="0.35">
      <c r="A71" t="s">
        <v>225</v>
      </c>
      <c r="B71">
        <v>6.8</v>
      </c>
      <c r="C71">
        <v>1.9995527532194399</v>
      </c>
      <c r="D71">
        <v>0.149131141940615</v>
      </c>
      <c r="E71">
        <v>1.9977374049591501</v>
      </c>
      <c r="F71">
        <v>0.19960134093531701</v>
      </c>
      <c r="G71">
        <v>1.00025595503762</v>
      </c>
      <c r="H71">
        <v>0.150864660205486</v>
      </c>
      <c r="I71">
        <v>0.99993562379786805</v>
      </c>
      <c r="J71">
        <v>0.19827374852263499</v>
      </c>
    </row>
    <row r="72" spans="1:10" x14ac:dyDescent="0.35">
      <c r="A72" t="s">
        <v>226</v>
      </c>
      <c r="B72">
        <v>6.9</v>
      </c>
      <c r="C72">
        <v>1.99955274513766</v>
      </c>
      <c r="D72">
        <v>0.14913114295110699</v>
      </c>
      <c r="E72">
        <v>1.9977374364734</v>
      </c>
      <c r="F72">
        <v>0.19960134457491899</v>
      </c>
      <c r="G72">
        <v>1.00025595090076</v>
      </c>
      <c r="H72">
        <v>0.15086466134266699</v>
      </c>
      <c r="I72">
        <v>0.99993564123872003</v>
      </c>
      <c r="J72">
        <v>0.19827374929886099</v>
      </c>
    </row>
    <row r="73" spans="1:10" x14ac:dyDescent="0.35">
      <c r="A73" t="s">
        <v>227</v>
      </c>
      <c r="B73">
        <v>7</v>
      </c>
      <c r="C73">
        <v>1.99955273883092</v>
      </c>
      <c r="D73">
        <v>0.14913114373709399</v>
      </c>
      <c r="E73">
        <v>1.9977374616438901</v>
      </c>
      <c r="F73">
        <v>0.19960134755676601</v>
      </c>
      <c r="G73">
        <v>1.00025594768106</v>
      </c>
      <c r="H73">
        <v>0.15086466223883099</v>
      </c>
      <c r="I73">
        <v>0.99993565515050997</v>
      </c>
      <c r="J73">
        <v>0.19827374982756199</v>
      </c>
    </row>
    <row r="74" spans="1:10" x14ac:dyDescent="0.35">
      <c r="A74" t="s">
        <v>228</v>
      </c>
      <c r="B74">
        <v>7.1</v>
      </c>
      <c r="C74">
        <v>2.2120457780268001</v>
      </c>
      <c r="D74">
        <v>0.212885458692258</v>
      </c>
      <c r="E74">
        <v>1.82112045914729</v>
      </c>
      <c r="F74">
        <v>0.25503274827021299</v>
      </c>
      <c r="G74">
        <v>1.0464978673446701</v>
      </c>
      <c r="H74">
        <v>0.15970294326958501</v>
      </c>
      <c r="I74">
        <v>0.95386301318045996</v>
      </c>
      <c r="J74">
        <v>0.20453950363485901</v>
      </c>
    </row>
    <row r="75" spans="1:10" x14ac:dyDescent="0.35">
      <c r="A75" t="s">
        <v>229</v>
      </c>
      <c r="B75">
        <v>7.2</v>
      </c>
      <c r="C75">
        <v>2.5846090372849799</v>
      </c>
      <c r="D75">
        <v>0.23687946251773601</v>
      </c>
      <c r="E75">
        <v>1.46680026342272</v>
      </c>
      <c r="F75">
        <v>0.30113665070900503</v>
      </c>
      <c r="G75">
        <v>1.19338227251672</v>
      </c>
      <c r="H75">
        <v>0.180057169041172</v>
      </c>
      <c r="I75">
        <v>0.81817482271295605</v>
      </c>
      <c r="J75">
        <v>0.219786276776955</v>
      </c>
    </row>
    <row r="76" spans="1:10" x14ac:dyDescent="0.35">
      <c r="A76" t="s">
        <v>230</v>
      </c>
      <c r="B76">
        <v>7.3</v>
      </c>
      <c r="C76">
        <v>2.9021267770118602</v>
      </c>
      <c r="D76">
        <v>0.21524722066176799</v>
      </c>
      <c r="E76">
        <v>1.14015725511963</v>
      </c>
      <c r="F76">
        <v>0.28302151934806002</v>
      </c>
      <c r="G76">
        <v>1.3660931640685501</v>
      </c>
      <c r="H76">
        <v>0.16360661002152799</v>
      </c>
      <c r="I76">
        <v>0.649918807158675</v>
      </c>
      <c r="J76">
        <v>0.20635886118493799</v>
      </c>
    </row>
    <row r="77" spans="1:10" x14ac:dyDescent="0.35">
      <c r="A77" t="s">
        <v>231</v>
      </c>
      <c r="B77">
        <v>7.4</v>
      </c>
      <c r="C77">
        <v>3.1468590124389499</v>
      </c>
      <c r="D77">
        <v>0.19521048839361399</v>
      </c>
      <c r="E77">
        <v>0.88551785425707696</v>
      </c>
      <c r="F77">
        <v>0.25501568046568601</v>
      </c>
      <c r="G77">
        <v>1.5080360634438199</v>
      </c>
      <c r="H77">
        <v>0.138255360175497</v>
      </c>
      <c r="I77">
        <v>0.50467543328286701</v>
      </c>
      <c r="J77">
        <v>0.176959327612287</v>
      </c>
    </row>
    <row r="78" spans="1:10" x14ac:dyDescent="0.35">
      <c r="A78" t="s">
        <v>232</v>
      </c>
      <c r="B78">
        <v>7.5</v>
      </c>
      <c r="C78">
        <v>3.3351952458276402</v>
      </c>
      <c r="D78">
        <v>0.17620853211109</v>
      </c>
      <c r="E78">
        <v>0.69033290842894901</v>
      </c>
      <c r="F78">
        <v>0.227146805947154</v>
      </c>
      <c r="G78">
        <v>1.61745567878566</v>
      </c>
      <c r="H78">
        <v>0.11774010528706</v>
      </c>
      <c r="I78">
        <v>0.39218349763764299</v>
      </c>
      <c r="J78">
        <v>0.150071684079088</v>
      </c>
    </row>
    <row r="79" spans="1:10" x14ac:dyDescent="0.35">
      <c r="A79" t="s">
        <v>233</v>
      </c>
      <c r="B79">
        <v>7.6</v>
      </c>
      <c r="C79">
        <v>3.4806197249842201</v>
      </c>
      <c r="D79">
        <v>0.157263047895735</v>
      </c>
      <c r="E79">
        <v>0.54031374532028498</v>
      </c>
      <c r="F79">
        <v>0.200800547558909</v>
      </c>
      <c r="G79">
        <v>1.7017304376900599</v>
      </c>
      <c r="H79">
        <v>0.100939573407563</v>
      </c>
      <c r="I79">
        <v>0.305976360686599</v>
      </c>
      <c r="J79">
        <v>0.12775946559586401</v>
      </c>
    </row>
    <row r="80" spans="1:10" x14ac:dyDescent="0.35">
      <c r="A80" t="s">
        <v>234</v>
      </c>
      <c r="B80">
        <v>7.7</v>
      </c>
      <c r="C80">
        <v>3.5932561672244501</v>
      </c>
      <c r="D80">
        <v>0.13873567426200201</v>
      </c>
      <c r="E80">
        <v>0.424414701696123</v>
      </c>
      <c r="F80">
        <v>0.176027369261296</v>
      </c>
      <c r="G80">
        <v>1.76685133664642</v>
      </c>
      <c r="H80">
        <v>8.6579733603044204E-2</v>
      </c>
      <c r="I80">
        <v>0.239629409502333</v>
      </c>
      <c r="J80">
        <v>0.108974226194618</v>
      </c>
    </row>
    <row r="81" spans="1:10" x14ac:dyDescent="0.35">
      <c r="A81" t="s">
        <v>235</v>
      </c>
      <c r="B81">
        <v>7.8</v>
      </c>
      <c r="C81">
        <v>3.6807456513918901</v>
      </c>
      <c r="D81">
        <v>0.121161380498692</v>
      </c>
      <c r="E81">
        <v>0.33446715426607199</v>
      </c>
      <c r="F81">
        <v>0.15316105190959001</v>
      </c>
      <c r="G81">
        <v>1.8173233393774699</v>
      </c>
      <c r="H81">
        <v>7.4100239199680396E-2</v>
      </c>
      <c r="I81">
        <v>0.18831487431770799</v>
      </c>
      <c r="J81">
        <v>9.2897697115325598E-2</v>
      </c>
    </row>
    <row r="82" spans="1:10" x14ac:dyDescent="0.35">
      <c r="A82" t="s">
        <v>236</v>
      </c>
      <c r="B82">
        <v>7.9</v>
      </c>
      <c r="C82">
        <v>3.7488824680944699</v>
      </c>
      <c r="D82">
        <v>0.10493453584139301</v>
      </c>
      <c r="E82">
        <v>0.26437572380197799</v>
      </c>
      <c r="F82">
        <v>0.132443720043466</v>
      </c>
      <c r="G82">
        <v>1.8565509761813099</v>
      </c>
      <c r="H82">
        <v>6.3221015502366196E-2</v>
      </c>
      <c r="I82">
        <v>0.14845425995663999</v>
      </c>
      <c r="J82">
        <v>7.9073897479705405E-2</v>
      </c>
    </row>
    <row r="83" spans="1:10" x14ac:dyDescent="0.35">
      <c r="A83" t="s">
        <v>237</v>
      </c>
      <c r="B83">
        <v>8</v>
      </c>
      <c r="C83">
        <v>3.8020789103566401</v>
      </c>
      <c r="D83">
        <v>9.0268461311698495E-2</v>
      </c>
      <c r="E83">
        <v>0.209555548276769</v>
      </c>
      <c r="F83">
        <v>0.11396166070291</v>
      </c>
      <c r="G83">
        <v>1.8871186880852</v>
      </c>
      <c r="H83">
        <v>5.37632240182047E-2</v>
      </c>
      <c r="I83">
        <v>0.117370277544993</v>
      </c>
      <c r="J83">
        <v>6.7191327442757603E-2</v>
      </c>
    </row>
    <row r="84" spans="1:10" x14ac:dyDescent="0.35">
      <c r="A84" t="s">
        <v>238</v>
      </c>
      <c r="B84">
        <v>8.1</v>
      </c>
      <c r="C84">
        <v>3.8437076659604799</v>
      </c>
      <c r="D84">
        <v>7.7229966901236902E-2</v>
      </c>
      <c r="E84">
        <v>0.166534589662447</v>
      </c>
      <c r="F84">
        <v>9.7673865431407006E-2</v>
      </c>
      <c r="G84">
        <v>1.91099632816269</v>
      </c>
      <c r="H84">
        <v>4.5581302295596302E-2</v>
      </c>
      <c r="I84">
        <v>9.3044673239063999E-2</v>
      </c>
      <c r="J84">
        <v>5.7001210590072703E-2</v>
      </c>
    </row>
    <row r="85" spans="1:10" x14ac:dyDescent="0.35">
      <c r="A85" t="s">
        <v>239</v>
      </c>
      <c r="B85">
        <v>8.1999999999999993</v>
      </c>
      <c r="C85">
        <v>3.8763557294896098</v>
      </c>
      <c r="D85">
        <v>6.5785133219514097E-2</v>
      </c>
      <c r="E85">
        <v>0.132668080386252</v>
      </c>
      <c r="F85">
        <v>8.3455438942635102E-2</v>
      </c>
      <c r="G85">
        <v>1.92969086872236</v>
      </c>
      <c r="H85">
        <v>3.8540512159378801E-2</v>
      </c>
      <c r="I85">
        <v>7.3946217726181998E-2</v>
      </c>
      <c r="J85">
        <v>4.8287809889611497E-2</v>
      </c>
    </row>
    <row r="86" spans="1:10" x14ac:dyDescent="0.35">
      <c r="A86" t="s">
        <v>240</v>
      </c>
      <c r="B86">
        <v>8.3000000000000007</v>
      </c>
      <c r="C86">
        <v>3.9020137989269998</v>
      </c>
      <c r="D86">
        <v>5.5838129487953199E-2</v>
      </c>
      <c r="E86">
        <v>0.105930942609177</v>
      </c>
      <c r="F86">
        <v>7.1134475819201806E-2</v>
      </c>
      <c r="G86">
        <v>1.94435909265872</v>
      </c>
      <c r="H86">
        <v>3.2511814775930001E-2</v>
      </c>
      <c r="I86">
        <v>5.8906685274952797E-2</v>
      </c>
      <c r="J86">
        <v>4.0858325328707097E-2</v>
      </c>
    </row>
    <row r="87" spans="1:10" x14ac:dyDescent="0.35">
      <c r="A87" t="s">
        <v>241</v>
      </c>
      <c r="B87">
        <v>8.4</v>
      </c>
      <c r="C87">
        <v>3.9222182812550299</v>
      </c>
      <c r="D87">
        <v>4.7259776876989998E-2</v>
      </c>
      <c r="E87">
        <v>8.4765362091727706E-2</v>
      </c>
      <c r="F87">
        <v>6.0518608075113299E-2</v>
      </c>
      <c r="G87">
        <v>1.9558917659442101</v>
      </c>
      <c r="H87">
        <v>2.7372481547506398E-2</v>
      </c>
      <c r="I87">
        <v>4.70303800689751E-2</v>
      </c>
      <c r="J87">
        <v>3.4539703965574403E-2</v>
      </c>
    </row>
    <row r="88" spans="1:10" x14ac:dyDescent="0.35">
      <c r="A88" t="s">
        <v>242</v>
      </c>
      <c r="B88">
        <v>8.5</v>
      </c>
      <c r="C88">
        <v>3.9381582606577199</v>
      </c>
      <c r="D88">
        <v>3.9907036487675102E-2</v>
      </c>
      <c r="E88">
        <v>6.7967906871652703E-2</v>
      </c>
      <c r="F88">
        <v>5.1412487986180297E-2</v>
      </c>
      <c r="G88">
        <v>1.9649768210048699</v>
      </c>
      <c r="H88">
        <v>2.30079398566214E-2</v>
      </c>
      <c r="I88">
        <v>3.7627499369081802E-2</v>
      </c>
      <c r="J88">
        <v>2.9177513831011099E-2</v>
      </c>
    </row>
    <row r="89" spans="1:10" x14ac:dyDescent="0.35">
      <c r="A89" t="s">
        <v>243</v>
      </c>
      <c r="B89">
        <v>8.6</v>
      </c>
      <c r="C89">
        <v>3.95075641433119</v>
      </c>
      <c r="D89">
        <v>3.3635557130675599E-2</v>
      </c>
      <c r="E89">
        <v>5.4605315091644298E-2</v>
      </c>
      <c r="F89">
        <v>4.36284797461544E-2</v>
      </c>
      <c r="G89">
        <v>1.97214699850918</v>
      </c>
      <c r="H89">
        <v>1.93132972302952E-2</v>
      </c>
      <c r="I89">
        <v>3.0164653989956498E-2</v>
      </c>
      <c r="J89">
        <v>2.46351453138349E-2</v>
      </c>
    </row>
    <row r="90" spans="1:10" x14ac:dyDescent="0.35">
      <c r="A90" t="s">
        <v>244</v>
      </c>
      <c r="B90">
        <v>8.6999999999999993</v>
      </c>
      <c r="C90">
        <v>3.9607304575239901</v>
      </c>
      <c r="D90">
        <v>2.8307269471276899E-2</v>
      </c>
      <c r="E90">
        <v>4.3951263310404297E-2</v>
      </c>
      <c r="F90">
        <v>3.6992627699761499E-2</v>
      </c>
      <c r="G90">
        <v>1.9778159183185899</v>
      </c>
      <c r="H90">
        <v>1.6194159701155401E-2</v>
      </c>
      <c r="I90">
        <v>2.4227870236668E-2</v>
      </c>
      <c r="J90">
        <v>2.0792823657473501E-2</v>
      </c>
    </row>
    <row r="91" spans="1:10" x14ac:dyDescent="0.35">
      <c r="A91" t="s">
        <v>245</v>
      </c>
      <c r="B91">
        <v>8.8000000000000007</v>
      </c>
      <c r="C91">
        <v>3.9686399692841401</v>
      </c>
      <c r="D91">
        <v>2.37945935719804E-2</v>
      </c>
      <c r="E91">
        <v>3.5438613740800699E-2</v>
      </c>
      <c r="F91">
        <v>3.1347492675168502E-2</v>
      </c>
      <c r="G91">
        <v>1.9823054932352999</v>
      </c>
      <c r="H91">
        <v>1.35667874195047E-2</v>
      </c>
      <c r="I91">
        <v>1.9494753699855202E-2</v>
      </c>
      <c r="J91">
        <v>1.75463676481049E-2</v>
      </c>
    </row>
    <row r="92" spans="1:10" x14ac:dyDescent="0.35">
      <c r="A92" t="s">
        <v>246</v>
      </c>
      <c r="B92">
        <v>8.9</v>
      </c>
      <c r="C92">
        <v>3.9749221951592602</v>
      </c>
      <c r="D92">
        <v>1.9982410071837799E-2</v>
      </c>
      <c r="E92">
        <v>2.8623163284247601E-2</v>
      </c>
      <c r="F92">
        <v>2.6552995523651399E-2</v>
      </c>
      <c r="G92">
        <v>1.9858668362937799</v>
      </c>
      <c r="H92">
        <v>1.1357753881265699E-2</v>
      </c>
      <c r="I92">
        <v>1.5713430581279799E-2</v>
      </c>
      <c r="J92">
        <v>1.48057721117308E-2</v>
      </c>
    </row>
    <row r="93" spans="1:10" x14ac:dyDescent="0.35">
      <c r="A93" t="s">
        <v>247</v>
      </c>
      <c r="B93">
        <v>9</v>
      </c>
      <c r="C93">
        <v>3.9799195061461701</v>
      </c>
      <c r="D93">
        <v>1.6768606090910299E-2</v>
      </c>
      <c r="E93">
        <v>2.3155993614077799E-2</v>
      </c>
      <c r="F93">
        <v>2.2486050477876201E-2</v>
      </c>
      <c r="G93">
        <v>1.9886962577897001</v>
      </c>
      <c r="H93">
        <v>0.01</v>
      </c>
      <c r="I93">
        <v>1.26865370162063E-2</v>
      </c>
      <c r="J93">
        <v>1.24937157736915E-2</v>
      </c>
    </row>
    <row r="94" spans="1:10" x14ac:dyDescent="0.35">
      <c r="A94" t="s">
        <v>248</v>
      </c>
      <c r="B94">
        <v>9.1</v>
      </c>
      <c r="C94">
        <v>3.9839005192397399</v>
      </c>
      <c r="D94">
        <v>1.40637524347903E-2</v>
      </c>
      <c r="E94">
        <v>1.87622900370117E-2</v>
      </c>
      <c r="F94">
        <v>1.9039510820044101E-2</v>
      </c>
      <c r="G94">
        <v>1.99094754250398</v>
      </c>
      <c r="H94">
        <v>0.01</v>
      </c>
      <c r="I94">
        <v>1.02589911010378E-2</v>
      </c>
      <c r="J94">
        <v>1.05440796887667E-2</v>
      </c>
    </row>
    <row r="95" spans="1:10" x14ac:dyDescent="0.35">
      <c r="A95" t="s">
        <v>249</v>
      </c>
      <c r="B95">
        <v>9.1999999999999993</v>
      </c>
      <c r="C95">
        <v>3.9870763868538299</v>
      </c>
      <c r="D95">
        <v>1.1790285533891E-2</v>
      </c>
      <c r="E95">
        <v>1.5225050808567399E-2</v>
      </c>
      <c r="F95">
        <v>1.6120767016887399E-2</v>
      </c>
      <c r="G95">
        <v>1.99274139898004</v>
      </c>
      <c r="H95">
        <v>0.01</v>
      </c>
      <c r="I95">
        <v>8.3086150206878092E-3</v>
      </c>
      <c r="J95">
        <v>0.01</v>
      </c>
    </row>
    <row r="96" spans="1:10" x14ac:dyDescent="0.35">
      <c r="A96" t="s">
        <v>250</v>
      </c>
      <c r="B96">
        <v>9.3000000000000007</v>
      </c>
      <c r="C96">
        <v>3.9896133924399502</v>
      </c>
      <c r="D96">
        <v>0.01</v>
      </c>
      <c r="E96">
        <v>1.2372511280919899E-2</v>
      </c>
      <c r="F96">
        <v>1.36502127972055E-2</v>
      </c>
      <c r="G96">
        <v>1.9941727517832899</v>
      </c>
      <c r="H96">
        <v>0.01</v>
      </c>
      <c r="I96">
        <v>6.7389152982230104E-3</v>
      </c>
      <c r="J96">
        <v>0.01</v>
      </c>
    </row>
    <row r="97" spans="1:10" x14ac:dyDescent="0.35">
      <c r="A97" t="s">
        <v>251</v>
      </c>
      <c r="B97">
        <v>9.4</v>
      </c>
      <c r="C97">
        <v>3.9916427135905299</v>
      </c>
      <c r="D97">
        <v>0.01</v>
      </c>
      <c r="E97">
        <v>1.00684022332319E-2</v>
      </c>
      <c r="F97">
        <v>1.1559710926555901E-2</v>
      </c>
      <c r="G97">
        <v>1.99531638341113</v>
      </c>
      <c r="H97">
        <v>0.01</v>
      </c>
      <c r="I97">
        <v>5.4735046529612403E-3</v>
      </c>
      <c r="J97">
        <v>0.01</v>
      </c>
    </row>
    <row r="98" spans="1:10" x14ac:dyDescent="0.35">
      <c r="A98" t="s">
        <v>252</v>
      </c>
      <c r="B98">
        <v>9.5</v>
      </c>
      <c r="C98">
        <v>3.9932680070764301</v>
      </c>
      <c r="D98">
        <v>0.01</v>
      </c>
      <c r="E98">
        <v>8.2043792676909106E-3</v>
      </c>
      <c r="F98">
        <v>0.01</v>
      </c>
      <c r="G98">
        <v>1.9962313098437401</v>
      </c>
      <c r="H98">
        <v>0.01</v>
      </c>
      <c r="I98">
        <v>4.4517778272051599E-3</v>
      </c>
      <c r="J98">
        <v>0.01</v>
      </c>
    </row>
    <row r="99" spans="1:10" x14ac:dyDescent="0.35">
      <c r="A99" t="s">
        <v>253</v>
      </c>
      <c r="B99">
        <v>9.6</v>
      </c>
      <c r="C99">
        <v>3.99457131467656</v>
      </c>
      <c r="D99">
        <v>0.01</v>
      </c>
      <c r="E99">
        <v>6.6941215701428703E-3</v>
      </c>
      <c r="F99">
        <v>0.01</v>
      </c>
      <c r="G99">
        <v>1.9969641817235699</v>
      </c>
      <c r="H99">
        <v>0.01</v>
      </c>
      <c r="I99">
        <v>3.6255490132077201E-3</v>
      </c>
      <c r="J99">
        <v>0.01</v>
      </c>
    </row>
    <row r="100" spans="1:10" x14ac:dyDescent="0.35">
      <c r="A100" t="s">
        <v>254</v>
      </c>
      <c r="B100">
        <v>9.6999999999999993</v>
      </c>
      <c r="C100">
        <v>3.9956176711899798</v>
      </c>
      <c r="D100">
        <v>0.01</v>
      </c>
      <c r="E100">
        <v>5.46871878429401E-3</v>
      </c>
      <c r="F100">
        <v>0.01</v>
      </c>
      <c r="G100">
        <v>1.99755193388728</v>
      </c>
      <c r="H100">
        <v>0.01</v>
      </c>
      <c r="I100">
        <v>2.9564293581737702E-3</v>
      </c>
      <c r="J100">
        <v>0.01</v>
      </c>
    </row>
    <row r="101" spans="1:10" x14ac:dyDescent="0.35">
      <c r="A101" t="s">
        <v>255</v>
      </c>
      <c r="B101">
        <v>9.8000000000000007</v>
      </c>
      <c r="C101">
        <v>3.9964587070327799</v>
      </c>
      <c r="D101">
        <v>0.01</v>
      </c>
      <c r="E101">
        <v>4.4730550947164804E-3</v>
      </c>
      <c r="F101">
        <v>0.01</v>
      </c>
      <c r="G101">
        <v>1.9980238536408901</v>
      </c>
      <c r="H101">
        <v>0.01</v>
      </c>
      <c r="I101">
        <v>2.4137759923226398E-3</v>
      </c>
      <c r="J101">
        <v>0.01</v>
      </c>
    </row>
    <row r="102" spans="1:10" x14ac:dyDescent="0.35">
      <c r="A102" t="s">
        <v>256</v>
      </c>
      <c r="B102">
        <v>9.9</v>
      </c>
      <c r="C102">
        <v>3.99713547019386</v>
      </c>
      <c r="D102">
        <v>0.01</v>
      </c>
      <c r="E102">
        <v>3.66296770373396E-3</v>
      </c>
      <c r="F102">
        <v>0.01</v>
      </c>
      <c r="G102">
        <v>1.9984031984949999</v>
      </c>
      <c r="H102">
        <v>0.01</v>
      </c>
      <c r="I102">
        <v>1.9730838217250002E-3</v>
      </c>
      <c r="J102">
        <v>0.01</v>
      </c>
    </row>
    <row r="103" spans="1:10" x14ac:dyDescent="0.35">
      <c r="A103" t="s">
        <v>257</v>
      </c>
      <c r="B103">
        <v>10</v>
      </c>
      <c r="C103">
        <v>3.9976806407730199</v>
      </c>
      <c r="D103">
        <v>0.01</v>
      </c>
      <c r="E103">
        <v>3.0030084306539198E-3</v>
      </c>
      <c r="F103">
        <v>0.01</v>
      </c>
      <c r="G103">
        <v>1.9987084639044299</v>
      </c>
      <c r="H103">
        <v>0.01</v>
      </c>
      <c r="I103">
        <v>1.6147213658692699E-3</v>
      </c>
      <c r="J103">
        <v>0.01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C5" sqref="C5"/>
    </sheetView>
  </sheetViews>
  <sheetFormatPr defaultRowHeight="14.5" x14ac:dyDescent="0.35"/>
  <sheetData>
    <row r="1" spans="1:3" x14ac:dyDescent="0.35">
      <c r="A1" t="s">
        <v>0</v>
      </c>
      <c r="B1" t="s">
        <v>482</v>
      </c>
    </row>
    <row r="2" spans="1:3" x14ac:dyDescent="0.35">
      <c r="A2" t="s">
        <v>1</v>
      </c>
      <c r="B2" t="s">
        <v>258</v>
      </c>
      <c r="C2" t="s">
        <v>135</v>
      </c>
    </row>
    <row r="3" spans="1:3" x14ac:dyDescent="0.35">
      <c r="A3" t="s">
        <v>259</v>
      </c>
      <c r="B3">
        <v>0</v>
      </c>
      <c r="C3">
        <v>0</v>
      </c>
    </row>
    <row r="4" spans="1:3" x14ac:dyDescent="0.35">
      <c r="A4" t="s">
        <v>260</v>
      </c>
      <c r="B4">
        <v>1</v>
      </c>
      <c r="C4">
        <v>1.25</v>
      </c>
    </row>
    <row r="5" spans="1:3" x14ac:dyDescent="0.35">
      <c r="A5" t="s">
        <v>261</v>
      </c>
      <c r="B5">
        <v>7</v>
      </c>
      <c r="C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Defaults</vt:lpstr>
      <vt:lpstr>Compartment</vt:lpstr>
      <vt:lpstr>Reaction</vt:lpstr>
      <vt:lpstr>Compound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EI3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2023-03-16T19:19:12Z</dcterms:modified>
</cp:coreProperties>
</file>