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Filipa\Documents\GitHub\Thesis_Code\Subcellular_workflow\Matlab\Model\Model_Example\"/>
    </mc:Choice>
  </mc:AlternateContent>
  <xr:revisionPtr revIDLastSave="0" documentId="13_ncr:1_{4392DC02-90A0-4389-8E16-F891EBD0C2D8}" xr6:coauthVersionLast="47" xr6:coauthVersionMax="47" xr10:uidLastSave="{00000000-0000-0000-0000-000000000000}"/>
  <bookViews>
    <workbookView xWindow="-108" yWindow="-108" windowWidth="23256" windowHeight="12456" firstSheet="1" activeTab="3" xr2:uid="{00000000-000D-0000-FFFF-FFFF00000000}"/>
  </bookViews>
  <sheets>
    <sheet name="Defaults" sheetId="17" r:id="rId1"/>
    <sheet name="Compartment" sheetId="15" r:id="rId2"/>
    <sheet name="Reaction" sheetId="1" r:id="rId3"/>
    <sheet name="Compound" sheetId="2" r:id="rId4"/>
    <sheet name="Parameter" sheetId="3" r:id="rId5"/>
    <sheet name="Output" sheetId="5" r:id="rId6"/>
    <sheet name="Experiments" sheetId="6" r:id="rId7"/>
    <sheet name="E0" sheetId="7" r:id="rId8"/>
    <sheet name="E0I" sheetId="8" r:id="rId9"/>
    <sheet name="E1" sheetId="11" r:id="rId10"/>
    <sheet name="E1I" sheetId="12" r:id="rId11"/>
    <sheet name="E2" sheetId="9" r:id="rId12"/>
    <sheet name="E2I" sheetId="10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3" i="10"/>
  <c r="L5" i="6" l="1"/>
  <c r="L4" i="6"/>
  <c r="L3" i="6"/>
  <c r="H6" i="5"/>
  <c r="D6" i="5"/>
  <c r="H5" i="5"/>
  <c r="D5" i="5"/>
  <c r="H4" i="5"/>
  <c r="D4" i="5"/>
  <c r="H3" i="5"/>
  <c r="D3" i="5"/>
  <c r="F15" i="3"/>
  <c r="D15" i="3"/>
  <c r="F14" i="3"/>
  <c r="D14" i="3"/>
  <c r="F13" i="3"/>
  <c r="D13" i="3"/>
  <c r="F12" i="3"/>
  <c r="D12" i="3"/>
  <c r="F11" i="3"/>
  <c r="D11" i="3"/>
  <c r="F10" i="3"/>
  <c r="E10" i="3"/>
  <c r="D10" i="3"/>
  <c r="F9" i="3"/>
  <c r="D9" i="3"/>
  <c r="F8" i="3"/>
  <c r="D8" i="3"/>
  <c r="F7" i="3"/>
  <c r="D7" i="3"/>
  <c r="F6" i="3"/>
  <c r="D6" i="3"/>
  <c r="F5" i="3"/>
  <c r="D5" i="3"/>
  <c r="F4" i="3"/>
  <c r="D4" i="3"/>
  <c r="F3" i="3"/>
  <c r="D3" i="3"/>
  <c r="G9" i="2"/>
  <c r="F9" i="2"/>
  <c r="E9" i="2"/>
  <c r="G8" i="2"/>
  <c r="F8" i="2"/>
  <c r="E8" i="2"/>
  <c r="G7" i="2"/>
  <c r="F7" i="2"/>
  <c r="E7" i="2"/>
  <c r="G6" i="2"/>
  <c r="F6" i="2"/>
  <c r="E6" i="2"/>
  <c r="G5" i="2"/>
  <c r="F5" i="2"/>
  <c r="E5" i="2"/>
  <c r="G4" i="2"/>
  <c r="F4" i="2"/>
  <c r="E4" i="2"/>
  <c r="G3" i="2"/>
  <c r="F3" i="2"/>
  <c r="E3" i="2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<sst xmlns="http://schemas.openxmlformats.org/spreadsheetml/2006/main" count="734" uniqueCount="597">
  <si>
    <t>!!SBtab</t>
  </si>
  <si>
    <t>!ID</t>
  </si>
  <si>
    <t>!Name</t>
  </si>
  <si>
    <t>!KineticLaw</t>
  </si>
  <si>
    <t>!IsReversible</t>
  </si>
  <si>
    <t>!Location</t>
  </si>
  <si>
    <t>!ReactionFormula</t>
  </si>
  <si>
    <t>R0</t>
  </si>
  <si>
    <t>ReactionFlux0</t>
  </si>
  <si>
    <t>kf_0*aReceptor*Ligand - kr_0*aReceptor_Ligand</t>
  </si>
  <si>
    <t>Compartment</t>
  </si>
  <si>
    <t>aReceptor + Ligand &lt;=&gt; aReceptor_Ligand</t>
  </si>
  <si>
    <t>R1</t>
  </si>
  <si>
    <t>ReactionFlux1</t>
  </si>
  <si>
    <t>kf_1*iReceptor - kr_1*aReceptor</t>
  </si>
  <si>
    <t>iReceptor &lt;=&gt; aReceptor</t>
  </si>
  <si>
    <t>R2</t>
  </si>
  <si>
    <t>ReactionFlux2</t>
  </si>
  <si>
    <t>kf_2*iReceptor_Ligand - kr_2*aReceptor_Ligand</t>
  </si>
  <si>
    <t>iReceptor_Ligand &lt;=&gt; aReceptor_Ligand</t>
  </si>
  <si>
    <t>R3</t>
  </si>
  <si>
    <t>ReactionFlux3</t>
  </si>
  <si>
    <t>kf_3*iReceptor*Ligand - kr_3*iReceptor_Ligand</t>
  </si>
  <si>
    <t>iReceptor + Ligand &lt;=&gt; iReceptor_Ligand</t>
  </si>
  <si>
    <t>R4</t>
  </si>
  <si>
    <t>ReactionFlux4</t>
  </si>
  <si>
    <t>kf_4*ieffector*aReceptor - kr_4*aeffector*aReceptor</t>
  </si>
  <si>
    <t>ieffector + aReceptor &lt;=&gt; aeffector + aReceptor</t>
  </si>
  <si>
    <t>R5</t>
  </si>
  <si>
    <t>ReactionFlux5</t>
  </si>
  <si>
    <t>kf_5*ieffector*aReceptor_Ligand - kr_5*aeffector*aReceptor_Ligand</t>
  </si>
  <si>
    <t>ieffector + aReceptor_Ligand &lt;=&gt; aeffector + aReceptor_Ligand</t>
  </si>
  <si>
    <t>R6</t>
  </si>
  <si>
    <t>ReactionFlux6</t>
  </si>
  <si>
    <t>kf_6*aeffector</t>
  </si>
  <si>
    <t>aeffector &lt;=&gt; ieffector</t>
  </si>
  <si>
    <t>!Unit</t>
  </si>
  <si>
    <t>!InitialValue</t>
  </si>
  <si>
    <t>!IsConstant</t>
  </si>
  <si>
    <t>!Interpolation</t>
  </si>
  <si>
    <t>!Type</t>
  </si>
  <si>
    <t>!ReferenceDOI</t>
  </si>
  <si>
    <t>S0</t>
  </si>
  <si>
    <t>iReceptor</t>
  </si>
  <si>
    <t>nanomolarity</t>
  </si>
  <si>
    <t>kinetic</t>
  </si>
  <si>
    <t>S1</t>
  </si>
  <si>
    <t>aReceptor</t>
  </si>
  <si>
    <t>S2</t>
  </si>
  <si>
    <t>iReceptor_Ligand</t>
  </si>
  <si>
    <t>S3</t>
  </si>
  <si>
    <t>aReceptor_Ligand</t>
  </si>
  <si>
    <t>S4</t>
  </si>
  <si>
    <t>Ligand</t>
  </si>
  <si>
    <t>S5</t>
  </si>
  <si>
    <t>ieffector</t>
  </si>
  <si>
    <t>S6</t>
  </si>
  <si>
    <t>aeffector</t>
  </si>
  <si>
    <t>!Value:log2</t>
  </si>
  <si>
    <t>!Value:linspace</t>
  </si>
  <si>
    <t>!Value:log10</t>
  </si>
  <si>
    <t>!Median</t>
  </si>
  <si>
    <t>!Max</t>
  </si>
  <si>
    <t>!Min</t>
  </si>
  <si>
    <t>!Std</t>
  </si>
  <si>
    <t>!ProbDist</t>
  </si>
  <si>
    <t>!Description</t>
  </si>
  <si>
    <t>!Comment</t>
  </si>
  <si>
    <t>!Scale</t>
  </si>
  <si>
    <t>!LaTeX</t>
  </si>
  <si>
    <t>LaTeX Construct</t>
  </si>
  <si>
    <t>K0</t>
  </si>
  <si>
    <t>kf_0</t>
  </si>
  <si>
    <t>1/(nanomolarity*second)</t>
  </si>
  <si>
    <t>kf_aReceptorXLigand__aReceptor_Ligand</t>
  </si>
  <si>
    <t>K1</t>
  </si>
  <si>
    <t>kr_0</t>
  </si>
  <si>
    <t>1/second</t>
  </si>
  <si>
    <t>kr_aReceptorXLigand__aReceptor_Ligand</t>
  </si>
  <si>
    <t>K2</t>
  </si>
  <si>
    <t>kf_1</t>
  </si>
  <si>
    <t>kf_iReceptor__aReceptor</t>
  </si>
  <si>
    <t>K3</t>
  </si>
  <si>
    <t>kr_1</t>
  </si>
  <si>
    <t>kr_iReceptor__aReceptor</t>
  </si>
  <si>
    <t>K4</t>
  </si>
  <si>
    <t>kf_2</t>
  </si>
  <si>
    <t>kf_iReceptor_Ligand__aReceptor_Ligand</t>
  </si>
  <si>
    <t>K5</t>
  </si>
  <si>
    <t>kr_2</t>
  </si>
  <si>
    <t>kr_iReceptor_Ligand__aReceptor_Ligand</t>
  </si>
  <si>
    <t>K6</t>
  </si>
  <si>
    <t>kf_3</t>
  </si>
  <si>
    <t>kf_iReceptorXLigand__iReceptor_Ligand</t>
  </si>
  <si>
    <t>K7</t>
  </si>
  <si>
    <t>kr_3</t>
  </si>
  <si>
    <t>kr_iReceptorXLigand__iReceptor_Ligand</t>
  </si>
  <si>
    <t>K8</t>
  </si>
  <si>
    <t>kf_4</t>
  </si>
  <si>
    <t>kf_ieffectorXaReceptor__aeffectorXaReceptor</t>
  </si>
  <si>
    <t>K9</t>
  </si>
  <si>
    <t>kr_4</t>
  </si>
  <si>
    <t>kr_ieffectorXaReceptor__aeffectorXaReceptor</t>
  </si>
  <si>
    <t>K10</t>
  </si>
  <si>
    <t>kf_5</t>
  </si>
  <si>
    <t>kf_ieffectorXaReceptor_Ligand__aeffectorXaReceptor_Ligand</t>
  </si>
  <si>
    <t>K11</t>
  </si>
  <si>
    <t>kr_5</t>
  </si>
  <si>
    <t>kr_ieffectorXaReceptor_Ligand__aeffectorXaReceptor_Ligand</t>
  </si>
  <si>
    <t>K12</t>
  </si>
  <si>
    <t>kf_6</t>
  </si>
  <si>
    <t>kf_aeffector__ieffector</t>
  </si>
  <si>
    <t>!ErrorName</t>
  </si>
  <si>
    <t>!ErrorType</t>
  </si>
  <si>
    <t>!Formula</t>
  </si>
  <si>
    <t>Y0</t>
  </si>
  <si>
    <t>iReceptor_Out</t>
  </si>
  <si>
    <t>Inactive Receptor</t>
  </si>
  <si>
    <t>abs+rel random noise (std)</t>
  </si>
  <si>
    <t>normal</t>
  </si>
  <si>
    <t>iReceptor + iReceptor_Ligand</t>
  </si>
  <si>
    <t>Y1</t>
  </si>
  <si>
    <t>aReceptor_Out</t>
  </si>
  <si>
    <t>Active Receptor</t>
  </si>
  <si>
    <t>aReceptor + aReceptor_Ligand</t>
  </si>
  <si>
    <t>Y2</t>
  </si>
  <si>
    <t>aeffector_Out</t>
  </si>
  <si>
    <t>Active effector</t>
  </si>
  <si>
    <t>Y3</t>
  </si>
  <si>
    <t>iefector_Out</t>
  </si>
  <si>
    <t>Inactive efector</t>
  </si>
  <si>
    <t>!RelativeTo</t>
  </si>
  <si>
    <t>&gt;Output</t>
  </si>
  <si>
    <t>!Event</t>
  </si>
  <si>
    <t>&gt;S0</t>
  </si>
  <si>
    <t>&gt;S4</t>
  </si>
  <si>
    <t>&gt;S5</t>
  </si>
  <si>
    <t>!T0</t>
  </si>
  <si>
    <t>!Likelihood</t>
  </si>
  <si>
    <t>!Sim_Time</t>
  </si>
  <si>
    <t>E0</t>
  </si>
  <si>
    <t>Experiment 1</t>
  </si>
  <si>
    <t>Time Series</t>
  </si>
  <si>
    <t>Y0,Y1</t>
  </si>
  <si>
    <t>EE0</t>
  </si>
  <si>
    <t>E1</t>
  </si>
  <si>
    <t>Experiment 2</t>
  </si>
  <si>
    <t>Y0,Y1,Y2,Y3</t>
  </si>
  <si>
    <t>EE1</t>
  </si>
  <si>
    <t>E2</t>
  </si>
  <si>
    <t>Experiment 3</t>
  </si>
  <si>
    <t>EE2</t>
  </si>
  <si>
    <t>!Time</t>
  </si>
  <si>
    <t>&gt;Y0</t>
  </si>
  <si>
    <t>SD_Y0</t>
  </si>
  <si>
    <t>&gt;Y1</t>
  </si>
  <si>
    <t>SD_Y1</t>
  </si>
  <si>
    <t>E0T0</t>
  </si>
  <si>
    <t>E0T1</t>
  </si>
  <si>
    <t>E0T2</t>
  </si>
  <si>
    <t>E0T3</t>
  </si>
  <si>
    <t>E0T4</t>
  </si>
  <si>
    <t>E0T5</t>
  </si>
  <si>
    <t>E0T6</t>
  </si>
  <si>
    <t>E0T7</t>
  </si>
  <si>
    <t>E0T8</t>
  </si>
  <si>
    <t>E0T9</t>
  </si>
  <si>
    <t>E0T10</t>
  </si>
  <si>
    <t>E0T11</t>
  </si>
  <si>
    <t>E0T12</t>
  </si>
  <si>
    <t>E0T13</t>
  </si>
  <si>
    <t>E0T14</t>
  </si>
  <si>
    <t>E0T15</t>
  </si>
  <si>
    <t>E0T16</t>
  </si>
  <si>
    <t>E0T17</t>
  </si>
  <si>
    <t>E0T18</t>
  </si>
  <si>
    <t>E0T19</t>
  </si>
  <si>
    <t>E0T20</t>
  </si>
  <si>
    <t>E0T21</t>
  </si>
  <si>
    <t>E0T22</t>
  </si>
  <si>
    <t>E0T23</t>
  </si>
  <si>
    <t>E0T24</t>
  </si>
  <si>
    <t>E0T25</t>
  </si>
  <si>
    <t>E0T26</t>
  </si>
  <si>
    <t>E0T27</t>
  </si>
  <si>
    <t>E0T28</t>
  </si>
  <si>
    <t>E0T29</t>
  </si>
  <si>
    <t>E0T30</t>
  </si>
  <si>
    <t>E0T31</t>
  </si>
  <si>
    <t>E0T32</t>
  </si>
  <si>
    <t>E0T33</t>
  </si>
  <si>
    <t>E0T34</t>
  </si>
  <si>
    <t>E0T35</t>
  </si>
  <si>
    <t>E0T36</t>
  </si>
  <si>
    <t>E0T37</t>
  </si>
  <si>
    <t>E0T38</t>
  </si>
  <si>
    <t>E0T39</t>
  </si>
  <si>
    <t>E0T40</t>
  </si>
  <si>
    <t>E0T41</t>
  </si>
  <si>
    <t>E0T42</t>
  </si>
  <si>
    <t>E0T43</t>
  </si>
  <si>
    <t>E0T44</t>
  </si>
  <si>
    <t>E0T45</t>
  </si>
  <si>
    <t>E0T46</t>
  </si>
  <si>
    <t>E0T47</t>
  </si>
  <si>
    <t>E0T48</t>
  </si>
  <si>
    <t>E0T49</t>
  </si>
  <si>
    <t>E0T50</t>
  </si>
  <si>
    <t>E0T51</t>
  </si>
  <si>
    <t>E0T52</t>
  </si>
  <si>
    <t>E0T53</t>
  </si>
  <si>
    <t>E0T54</t>
  </si>
  <si>
    <t>E0T55</t>
  </si>
  <si>
    <t>E0T56</t>
  </si>
  <si>
    <t>E0T57</t>
  </si>
  <si>
    <t>E0T58</t>
  </si>
  <si>
    <t>E0T59</t>
  </si>
  <si>
    <t>E0T60</t>
  </si>
  <si>
    <t>E0T61</t>
  </si>
  <si>
    <t>E0T62</t>
  </si>
  <si>
    <t>E0T63</t>
  </si>
  <si>
    <t>E0T64</t>
  </si>
  <si>
    <t>E0T65</t>
  </si>
  <si>
    <t>E0T66</t>
  </si>
  <si>
    <t>E0T67</t>
  </si>
  <si>
    <t>E0T68</t>
  </si>
  <si>
    <t>E0T69</t>
  </si>
  <si>
    <t>E0T70</t>
  </si>
  <si>
    <t>E0T71</t>
  </si>
  <si>
    <t>E0T72</t>
  </si>
  <si>
    <t>E0T73</t>
  </si>
  <si>
    <t>E0T74</t>
  </si>
  <si>
    <t>E0T75</t>
  </si>
  <si>
    <t>E0T76</t>
  </si>
  <si>
    <t>E0T77</t>
  </si>
  <si>
    <t>E0T78</t>
  </si>
  <si>
    <t>E0T79</t>
  </si>
  <si>
    <t>E0T80</t>
  </si>
  <si>
    <t>E0T81</t>
  </si>
  <si>
    <t>E0T82</t>
  </si>
  <si>
    <t>E0T83</t>
  </si>
  <si>
    <t>E0T84</t>
  </si>
  <si>
    <t>E0T85</t>
  </si>
  <si>
    <t>E0T86</t>
  </si>
  <si>
    <t>E0T87</t>
  </si>
  <si>
    <t>E0T88</t>
  </si>
  <si>
    <t>E0T89</t>
  </si>
  <si>
    <t>E0T90</t>
  </si>
  <si>
    <t>E0T91</t>
  </si>
  <si>
    <t>E0T92</t>
  </si>
  <si>
    <t>E0T93</t>
  </si>
  <si>
    <t>E0T94</t>
  </si>
  <si>
    <t>E0T95</t>
  </si>
  <si>
    <t>E0T96</t>
  </si>
  <si>
    <t>E0T97</t>
  </si>
  <si>
    <t>E0T98</t>
  </si>
  <si>
    <t>E0T99</t>
  </si>
  <si>
    <t>E0T100</t>
  </si>
  <si>
    <t>!Input_Time_S4</t>
  </si>
  <si>
    <t>E0IT0</t>
  </si>
  <si>
    <t>E0IT1</t>
  </si>
  <si>
    <t>E0IT2</t>
  </si>
  <si>
    <t>&gt;Y2</t>
  </si>
  <si>
    <t>SD_Y2</t>
  </si>
  <si>
    <t>&gt;Y3</t>
  </si>
  <si>
    <t>SD_Y3</t>
  </si>
  <si>
    <t>E1T0</t>
  </si>
  <si>
    <t>E1T1</t>
  </si>
  <si>
    <t>E1T2</t>
  </si>
  <si>
    <t>E1T3</t>
  </si>
  <si>
    <t>E1T4</t>
  </si>
  <si>
    <t>E1T5</t>
  </si>
  <si>
    <t>E1T6</t>
  </si>
  <si>
    <t>E1T7</t>
  </si>
  <si>
    <t>E1T8</t>
  </si>
  <si>
    <t>E1T9</t>
  </si>
  <si>
    <t>E1T10</t>
  </si>
  <si>
    <t>E1T11</t>
  </si>
  <si>
    <t>E1T12</t>
  </si>
  <si>
    <t>E1T13</t>
  </si>
  <si>
    <t>E1T14</t>
  </si>
  <si>
    <t>E1T15</t>
  </si>
  <si>
    <t>E1T16</t>
  </si>
  <si>
    <t>E1T17</t>
  </si>
  <si>
    <t>E1T18</t>
  </si>
  <si>
    <t>E1T19</t>
  </si>
  <si>
    <t>E1T20</t>
  </si>
  <si>
    <t>E1T21</t>
  </si>
  <si>
    <t>E1T22</t>
  </si>
  <si>
    <t>E1T23</t>
  </si>
  <si>
    <t>E1T24</t>
  </si>
  <si>
    <t>E1T25</t>
  </si>
  <si>
    <t>E1T26</t>
  </si>
  <si>
    <t>E1T27</t>
  </si>
  <si>
    <t>E1T28</t>
  </si>
  <si>
    <t>E1T29</t>
  </si>
  <si>
    <t>E1T30</t>
  </si>
  <si>
    <t>E1T31</t>
  </si>
  <si>
    <t>E1T32</t>
  </si>
  <si>
    <t>E1T33</t>
  </si>
  <si>
    <t>E1T34</t>
  </si>
  <si>
    <t>E1T35</t>
  </si>
  <si>
    <t>E1T36</t>
  </si>
  <si>
    <t>E1T37</t>
  </si>
  <si>
    <t>E1T38</t>
  </si>
  <si>
    <t>E1T39</t>
  </si>
  <si>
    <t>E1T40</t>
  </si>
  <si>
    <t>E1T41</t>
  </si>
  <si>
    <t>E1T42</t>
  </si>
  <si>
    <t>E1T43</t>
  </si>
  <si>
    <t>E1T44</t>
  </si>
  <si>
    <t>E1T45</t>
  </si>
  <si>
    <t>E1T46</t>
  </si>
  <si>
    <t>E1T47</t>
  </si>
  <si>
    <t>E1T48</t>
  </si>
  <si>
    <t>E1T49</t>
  </si>
  <si>
    <t>E1T50</t>
  </si>
  <si>
    <t>E1T51</t>
  </si>
  <si>
    <t>E1T52</t>
  </si>
  <si>
    <t>E1T53</t>
  </si>
  <si>
    <t>E1T54</t>
  </si>
  <si>
    <t>E1T55</t>
  </si>
  <si>
    <t>E1T56</t>
  </si>
  <si>
    <t>E1T57</t>
  </si>
  <si>
    <t>E1T58</t>
  </si>
  <si>
    <t>E1T59</t>
  </si>
  <si>
    <t>E1T60</t>
  </si>
  <si>
    <t>E1T61</t>
  </si>
  <si>
    <t>E1T62</t>
  </si>
  <si>
    <t>E1T63</t>
  </si>
  <si>
    <t>E1T64</t>
  </si>
  <si>
    <t>E1T65</t>
  </si>
  <si>
    <t>E1T66</t>
  </si>
  <si>
    <t>E1T67</t>
  </si>
  <si>
    <t>E1T68</t>
  </si>
  <si>
    <t>E1T69</t>
  </si>
  <si>
    <t>E1T70</t>
  </si>
  <si>
    <t>E1T71</t>
  </si>
  <si>
    <t>E1T72</t>
  </si>
  <si>
    <t>E1T73</t>
  </si>
  <si>
    <t>E1T74</t>
  </si>
  <si>
    <t>E1T75</t>
  </si>
  <si>
    <t>E1T76</t>
  </si>
  <si>
    <t>E1T77</t>
  </si>
  <si>
    <t>E1T78</t>
  </si>
  <si>
    <t>E1T79</t>
  </si>
  <si>
    <t>E1T80</t>
  </si>
  <si>
    <t>E1T81</t>
  </si>
  <si>
    <t>E1T82</t>
  </si>
  <si>
    <t>E1T83</t>
  </si>
  <si>
    <t>E1T84</t>
  </si>
  <si>
    <t>E1T85</t>
  </si>
  <si>
    <t>E1T86</t>
  </si>
  <si>
    <t>E1T87</t>
  </si>
  <si>
    <t>E1T88</t>
  </si>
  <si>
    <t>E1T89</t>
  </si>
  <si>
    <t>E1T90</t>
  </si>
  <si>
    <t>E1T91</t>
  </si>
  <si>
    <t>E1T92</t>
  </si>
  <si>
    <t>E1T93</t>
  </si>
  <si>
    <t>E1T94</t>
  </si>
  <si>
    <t>E1T95</t>
  </si>
  <si>
    <t>E1T96</t>
  </si>
  <si>
    <t>E1T97</t>
  </si>
  <si>
    <t>E1T98</t>
  </si>
  <si>
    <t>E1T99</t>
  </si>
  <si>
    <t>E1T100</t>
  </si>
  <si>
    <t>E1IT0</t>
  </si>
  <si>
    <t>E1IT1</t>
  </si>
  <si>
    <t>E1IT2</t>
  </si>
  <si>
    <t>E1IT3</t>
  </si>
  <si>
    <t>E1IT4</t>
  </si>
  <si>
    <t>E1IT5</t>
  </si>
  <si>
    <t>E1IT6</t>
  </si>
  <si>
    <t>E1IT7</t>
  </si>
  <si>
    <t>E1IT8</t>
  </si>
  <si>
    <t>E1IT9</t>
  </si>
  <si>
    <t>E1IT10</t>
  </si>
  <si>
    <t>E1IT11</t>
  </si>
  <si>
    <t>E1IT12</t>
  </si>
  <si>
    <t>E1IT13</t>
  </si>
  <si>
    <t>E1IT14</t>
  </si>
  <si>
    <t>E1IT15</t>
  </si>
  <si>
    <t>E1IT16</t>
  </si>
  <si>
    <t>E1IT17</t>
  </si>
  <si>
    <t>E1IT18</t>
  </si>
  <si>
    <t>E1IT19</t>
  </si>
  <si>
    <t>E1IT20</t>
  </si>
  <si>
    <t>E1IT21</t>
  </si>
  <si>
    <t>E1IT22</t>
  </si>
  <si>
    <t>E1IT23</t>
  </si>
  <si>
    <t>E1IT24</t>
  </si>
  <si>
    <t>E1IT25</t>
  </si>
  <si>
    <t>E1IT26</t>
  </si>
  <si>
    <t>E1IT27</t>
  </si>
  <si>
    <t>E1IT28</t>
  </si>
  <si>
    <t>E1IT29</t>
  </si>
  <si>
    <t>E1IT30</t>
  </si>
  <si>
    <t>E1IT31</t>
  </si>
  <si>
    <t>E1IT32</t>
  </si>
  <si>
    <t>E1IT33</t>
  </si>
  <si>
    <t>E1IT34</t>
  </si>
  <si>
    <t>E1IT35</t>
  </si>
  <si>
    <t>E1IT36</t>
  </si>
  <si>
    <t>E1IT37</t>
  </si>
  <si>
    <t>E1IT38</t>
  </si>
  <si>
    <t>E1IT39</t>
  </si>
  <si>
    <t>E1IT40</t>
  </si>
  <si>
    <t>E1IT41</t>
  </si>
  <si>
    <t>E1IT42</t>
  </si>
  <si>
    <t>E1IT43</t>
  </si>
  <si>
    <t>E1IT44</t>
  </si>
  <si>
    <t>E1IT45</t>
  </si>
  <si>
    <t>E1IT46</t>
  </si>
  <si>
    <t>E1IT47</t>
  </si>
  <si>
    <t>E1IT48</t>
  </si>
  <si>
    <t>E1IT49</t>
  </si>
  <si>
    <t>E1IT50</t>
  </si>
  <si>
    <t>E1IT51</t>
  </si>
  <si>
    <t>E1IT52</t>
  </si>
  <si>
    <t>E1IT53</t>
  </si>
  <si>
    <t>E1IT54</t>
  </si>
  <si>
    <t>E1IT55</t>
  </si>
  <si>
    <t>E1IT56</t>
  </si>
  <si>
    <t>E1IT57</t>
  </si>
  <si>
    <t>E1IT58</t>
  </si>
  <si>
    <t>E1IT59</t>
  </si>
  <si>
    <t>E1IT60</t>
  </si>
  <si>
    <t>E1IT61</t>
  </si>
  <si>
    <t>E1IT62</t>
  </si>
  <si>
    <t>E1IT63</t>
  </si>
  <si>
    <t>E1IT64</t>
  </si>
  <si>
    <t>E1IT65</t>
  </si>
  <si>
    <t>E1IT66</t>
  </si>
  <si>
    <t>E1IT67</t>
  </si>
  <si>
    <t>E1IT68</t>
  </si>
  <si>
    <t>E1IT69</t>
  </si>
  <si>
    <t>E1IT70</t>
  </si>
  <si>
    <t>E1IT71</t>
  </si>
  <si>
    <t>E1IT72</t>
  </si>
  <si>
    <t>E1IT73</t>
  </si>
  <si>
    <t>E1IT74</t>
  </si>
  <si>
    <t>E1IT75</t>
  </si>
  <si>
    <t>E1IT76</t>
  </si>
  <si>
    <t>E1IT77</t>
  </si>
  <si>
    <t>E1IT78</t>
  </si>
  <si>
    <t>E1IT79</t>
  </si>
  <si>
    <t>E1IT80</t>
  </si>
  <si>
    <t>E1IT81</t>
  </si>
  <si>
    <t>E1IT82</t>
  </si>
  <si>
    <t>E1IT83</t>
  </si>
  <si>
    <t>E1IT84</t>
  </si>
  <si>
    <t>E1IT85</t>
  </si>
  <si>
    <t>E1IT86</t>
  </si>
  <si>
    <t>E1IT87</t>
  </si>
  <si>
    <t>E1IT88</t>
  </si>
  <si>
    <t>E1IT89</t>
  </si>
  <si>
    <t>E1IT90</t>
  </si>
  <si>
    <t>E1IT91</t>
  </si>
  <si>
    <t>E1IT92</t>
  </si>
  <si>
    <t>E1IT93</t>
  </si>
  <si>
    <t>E1IT94</t>
  </si>
  <si>
    <t>E1IT95</t>
  </si>
  <si>
    <t>E1IT96</t>
  </si>
  <si>
    <t>E1IT97</t>
  </si>
  <si>
    <t>E1IT98</t>
  </si>
  <si>
    <t>E1IT99</t>
  </si>
  <si>
    <t>E1IT100</t>
  </si>
  <si>
    <t>E2T0</t>
  </si>
  <si>
    <t>E2T1</t>
  </si>
  <si>
    <t>E2T2</t>
  </si>
  <si>
    <t>E2T3</t>
  </si>
  <si>
    <t>E2T4</t>
  </si>
  <si>
    <t>E2T5</t>
  </si>
  <si>
    <t>E2T6</t>
  </si>
  <si>
    <t>E2T7</t>
  </si>
  <si>
    <t>E2T8</t>
  </si>
  <si>
    <t>E2T9</t>
  </si>
  <si>
    <t>E2T10</t>
  </si>
  <si>
    <t>E2T11</t>
  </si>
  <si>
    <t>E2T12</t>
  </si>
  <si>
    <t>E2T13</t>
  </si>
  <si>
    <t>E2T14</t>
  </si>
  <si>
    <t>E2T15</t>
  </si>
  <si>
    <t>E2T16</t>
  </si>
  <si>
    <t>E2T17</t>
  </si>
  <si>
    <t>E2T18</t>
  </si>
  <si>
    <t>E2T19</t>
  </si>
  <si>
    <t>E2T20</t>
  </si>
  <si>
    <t>E2T21</t>
  </si>
  <si>
    <t>E2T22</t>
  </si>
  <si>
    <t>E2T23</t>
  </si>
  <si>
    <t>E2T24</t>
  </si>
  <si>
    <t>E2T25</t>
  </si>
  <si>
    <t>E2T26</t>
  </si>
  <si>
    <t>E2T27</t>
  </si>
  <si>
    <t>E2T28</t>
  </si>
  <si>
    <t>E2T29</t>
  </si>
  <si>
    <t>E2T30</t>
  </si>
  <si>
    <t>E2T31</t>
  </si>
  <si>
    <t>E2T32</t>
  </si>
  <si>
    <t>E2T33</t>
  </si>
  <si>
    <t>E2T34</t>
  </si>
  <si>
    <t>E2T35</t>
  </si>
  <si>
    <t>E2T36</t>
  </si>
  <si>
    <t>E2T37</t>
  </si>
  <si>
    <t>E2T38</t>
  </si>
  <si>
    <t>E2T39</t>
  </si>
  <si>
    <t>E2T40</t>
  </si>
  <si>
    <t>E2T41</t>
  </si>
  <si>
    <t>E2T42</t>
  </si>
  <si>
    <t>E2T43</t>
  </si>
  <si>
    <t>E2T44</t>
  </si>
  <si>
    <t>E2T45</t>
  </si>
  <si>
    <t>E2T46</t>
  </si>
  <si>
    <t>E2T47</t>
  </si>
  <si>
    <t>E2T48</t>
  </si>
  <si>
    <t>E2T49</t>
  </si>
  <si>
    <t>E2T50</t>
  </si>
  <si>
    <t>E2T51</t>
  </si>
  <si>
    <t>E2T52</t>
  </si>
  <si>
    <t>E2T53</t>
  </si>
  <si>
    <t>E2T54</t>
  </si>
  <si>
    <t>E2T55</t>
  </si>
  <si>
    <t>E2T56</t>
  </si>
  <si>
    <t>E2T57</t>
  </si>
  <si>
    <t>E2T58</t>
  </si>
  <si>
    <t>E2T59</t>
  </si>
  <si>
    <t>E2T60</t>
  </si>
  <si>
    <t>E2T61</t>
  </si>
  <si>
    <t>E2T62</t>
  </si>
  <si>
    <t>E2T63</t>
  </si>
  <si>
    <t>E2T64</t>
  </si>
  <si>
    <t>E2T65</t>
  </si>
  <si>
    <t>E2T66</t>
  </si>
  <si>
    <t>E2T67</t>
  </si>
  <si>
    <t>E2T68</t>
  </si>
  <si>
    <t>E2T69</t>
  </si>
  <si>
    <t>E2T70</t>
  </si>
  <si>
    <t>E2T71</t>
  </si>
  <si>
    <t>E2T72</t>
  </si>
  <si>
    <t>E2T73</t>
  </si>
  <si>
    <t>E2T74</t>
  </si>
  <si>
    <t>E2T75</t>
  </si>
  <si>
    <t>E2T76</t>
  </si>
  <si>
    <t>E2T77</t>
  </si>
  <si>
    <t>E2T78</t>
  </si>
  <si>
    <t>E2T79</t>
  </si>
  <si>
    <t>E2T80</t>
  </si>
  <si>
    <t>E2T81</t>
  </si>
  <si>
    <t>E2T82</t>
  </si>
  <si>
    <t>E2T83</t>
  </si>
  <si>
    <t>E2T84</t>
  </si>
  <si>
    <t>E2T85</t>
  </si>
  <si>
    <t>E2T86</t>
  </si>
  <si>
    <t>E2T87</t>
  </si>
  <si>
    <t>E2T88</t>
  </si>
  <si>
    <t>E2T89</t>
  </si>
  <si>
    <t>E2T90</t>
  </si>
  <si>
    <t>E2T91</t>
  </si>
  <si>
    <t>E2T92</t>
  </si>
  <si>
    <t>E2T93</t>
  </si>
  <si>
    <t>E2T94</t>
  </si>
  <si>
    <t>E2T95</t>
  </si>
  <si>
    <t>E2T96</t>
  </si>
  <si>
    <t>E2T97</t>
  </si>
  <si>
    <t>E2T98</t>
  </si>
  <si>
    <t>E2T99</t>
  </si>
  <si>
    <t>E2T100</t>
  </si>
  <si>
    <t>E2IT0</t>
  </si>
  <si>
    <t>E2IT1</t>
  </si>
  <si>
    <t>E2IT2</t>
  </si>
  <si>
    <t>!Size</t>
  </si>
  <si>
    <t>V1</t>
  </si>
  <si>
    <t>liter</t>
  </si>
  <si>
    <t>!Assignment</t>
  </si>
  <si>
    <t>SBtabVersion='1.0' Document='Example' TableName='Compartment' TableTitle='Compartment' TableType = 'Quantity'</t>
  </si>
  <si>
    <t>SBtabVersion='1.0' Document='Example' TableName='Reaction' TableTitle='Reaction' TableType = 'Reaction'</t>
  </si>
  <si>
    <t>SBtabVersion='1.0' Document='Example' TableName='Compound' TableTitle='Compound' TableType = 'Compound'</t>
  </si>
  <si>
    <t>SBtabVersion='1.0' Document='Example' TableName='Parameter' TableTitle='Parameter' TableType = 'Quantity'</t>
  </si>
  <si>
    <t>SBtabVersion='1.0' Document='Example' TableName='Output' TableTitle='Output' TableType = 'Quantity'</t>
  </si>
  <si>
    <t>SBtabVersion='1.0' Document='Example' TableName='Experiments' TableTitle='Experiments' TableType = 'QuantityMatrix'</t>
  </si>
  <si>
    <t>SBtabVersion='1.0' Document='Example' TableName='E0' TableTitle='E0' TableType = 'QuantityMatrix'</t>
  </si>
  <si>
    <t>SBtabVersion='1.0' Document='Example' TableName='E0I' TableTitle='E0I' TableType = 'QuantityMatrix'</t>
  </si>
  <si>
    <t>SBtabVersion='1.0' Document='Example' TableName='E1' TableTitle='E1' TableType = 'QuantityMatrix'</t>
  </si>
  <si>
    <t>SBtabVersion='1.0' Document='Example' TableName='E1I' TableTitle='E1I' TableType = 'QuantityMatrix'</t>
  </si>
  <si>
    <t>SBtabVersion='1.0' Document='Example' TableName='E2' TableTitle='E2' TableType = 'QuantityMatrix'</t>
  </si>
  <si>
    <t>SBtabVersion='1.0' Document='Example' TableName='E2I' TableTitle='E2I' TableType = 'QuantityMatrix'</t>
  </si>
  <si>
    <t>time</t>
  </si>
  <si>
    <t>second</t>
  </si>
  <si>
    <t>volume</t>
  </si>
  <si>
    <t>substance</t>
  </si>
  <si>
    <t>length</t>
  </si>
  <si>
    <t>um</t>
  </si>
  <si>
    <t>area</t>
  </si>
  <si>
    <t>um2</t>
  </si>
  <si>
    <t>TableName='Defaults' TableType='Quantity' TableTitle='Default units for this model' SBtabVersion='1.0' Document='Example'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</si>
</sst>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'E1'!$C$2</c:f>
              <c:strCache>
                <c:ptCount val="1"/>
                <c:pt idx="0">
                  <c:v>&gt;Y0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'E1'!$B$3:$B$103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'E1'!$C$3:$C$103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0.367879441171442</c:v>
                </c:pt>
                <c:pt idx="22">
                  <c:v>0.13533528323661251</c:v>
                </c:pt>
                <c:pt idx="23">
                  <c:v>4.9787068367864062E-2</c:v>
                </c:pt>
                <c:pt idx="24">
                  <c:v>1.831563888873422E-2</c:v>
                </c:pt>
                <c:pt idx="25">
                  <c:v>6.7379469990854757E-3</c:v>
                </c:pt>
                <c:pt idx="26">
                  <c:v>2.4787521766663771E-3</c:v>
                </c:pt>
                <c:pt idx="27">
                  <c:v>9.1188196555447298E-4</c:v>
                </c:pt>
                <c:pt idx="28">
                  <c:v>3.3546262790251641E-4</c:v>
                </c:pt>
                <c:pt idx="29">
                  <c:v>1.2340980408664939E-4</c:v>
                </c:pt>
                <c:pt idx="30">
                  <c:v>4.5399929762490743E-5</c:v>
                </c:pt>
                <c:pt idx="31">
                  <c:v>1.6701700790267001E-5</c:v>
                </c:pt>
                <c:pt idx="32">
                  <c:v>6.1442123533428372E-6</c:v>
                </c:pt>
                <c:pt idx="33">
                  <c:v>2.2603294069778461E-6</c:v>
                </c:pt>
                <c:pt idx="34">
                  <c:v>8.3152871910296966E-7</c:v>
                </c:pt>
                <c:pt idx="35">
                  <c:v>3.059023204743383E-7</c:v>
                </c:pt>
                <c:pt idx="36">
                  <c:v>1.1253517473441831E-7</c:v>
                </c:pt>
                <c:pt idx="37">
                  <c:v>4.1399377148643168E-8</c:v>
                </c:pt>
                <c:pt idx="38">
                  <c:v>1.5229979721809169E-8</c:v>
                </c:pt>
                <c:pt idx="39">
                  <c:v>5.6027964490112936E-9</c:v>
                </c:pt>
                <c:pt idx="40">
                  <c:v>2.0611535811454469E-9</c:v>
                </c:pt>
                <c:pt idx="41">
                  <c:v>7.582560135332983E-10</c:v>
                </c:pt>
                <c:pt idx="42">
                  <c:v>2.7894675458384199E-10</c:v>
                </c:pt>
                <c:pt idx="43">
                  <c:v>1.0261880234452291E-10</c:v>
                </c:pt>
                <c:pt idx="44">
                  <c:v>3.7751357595539048E-11</c:v>
                </c:pt>
                <c:pt idx="45">
                  <c:v>1.3887890837338551E-11</c:v>
                </c:pt>
                <c:pt idx="46">
                  <c:v>5.1091353370225079E-12</c:v>
                </c:pt>
                <c:pt idx="47">
                  <c:v>1.8794965583879279E-12</c:v>
                </c:pt>
                <c:pt idx="48">
                  <c:v>6.9144689973654749E-13</c:v>
                </c:pt>
                <c:pt idx="49">
                  <c:v>2.5435209494162341E-13</c:v>
                </c:pt>
                <c:pt idx="50">
                  <c:v>0</c:v>
                </c:pt>
                <c:pt idx="51">
                  <c:v>0.39346934028736552</c:v>
                </c:pt>
                <c:pt idx="52">
                  <c:v>0.63212055882855811</c:v>
                </c:pt>
                <c:pt idx="53">
                  <c:v>0.77686983985156988</c:v>
                </c:pt>
                <c:pt idx="54">
                  <c:v>0.86466471676338763</c:v>
                </c:pt>
                <c:pt idx="55">
                  <c:v>0.91791500137610127</c:v>
                </c:pt>
                <c:pt idx="56">
                  <c:v>0.95021293163213594</c:v>
                </c:pt>
                <c:pt idx="57">
                  <c:v>0.96980261657768163</c:v>
                </c:pt>
                <c:pt idx="58">
                  <c:v>0.98168436111126578</c:v>
                </c:pt>
                <c:pt idx="59">
                  <c:v>0.98889100346175773</c:v>
                </c:pt>
                <c:pt idx="60">
                  <c:v>0.99326205300091464</c:v>
                </c:pt>
                <c:pt idx="61">
                  <c:v>0.99591322856153597</c:v>
                </c:pt>
                <c:pt idx="62">
                  <c:v>0.99752124782333373</c:v>
                </c:pt>
                <c:pt idx="63">
                  <c:v>0.99849656080702243</c:v>
                </c:pt>
                <c:pt idx="64">
                  <c:v>0.99908811803444553</c:v>
                </c:pt>
                <c:pt idx="65">
                  <c:v>0.99944691562985222</c:v>
                </c:pt>
                <c:pt idx="66">
                  <c:v>0.99966453737209759</c:v>
                </c:pt>
                <c:pt idx="67">
                  <c:v>0.99979653163098936</c:v>
                </c:pt>
                <c:pt idx="68">
                  <c:v>0.99987659019591324</c:v>
                </c:pt>
                <c:pt idx="69">
                  <c:v>0.99992514817011235</c:v>
                </c:pt>
                <c:pt idx="70">
                  <c:v>0.99995460007023751</c:v>
                </c:pt>
                <c:pt idx="71">
                  <c:v>0.99997246355065017</c:v>
                </c:pt>
                <c:pt idx="72">
                  <c:v>0.99998329829920984</c:v>
                </c:pt>
                <c:pt idx="73">
                  <c:v>0.99998986990640137</c:v>
                </c:pt>
                <c:pt idx="74">
                  <c:v>0.99999385578764666</c:v>
                </c:pt>
                <c:pt idx="75">
                  <c:v>0.99999627334682795</c:v>
                </c:pt>
                <c:pt idx="76">
                  <c:v>0.99999773967059302</c:v>
                </c:pt>
                <c:pt idx="77">
                  <c:v>0.99999862904091352</c:v>
                </c:pt>
                <c:pt idx="78">
                  <c:v>0.99999916847128079</c:v>
                </c:pt>
                <c:pt idx="79">
                  <c:v>0.99999949565233748</c:v>
                </c:pt>
                <c:pt idx="80">
                  <c:v>0.99999969409767941</c:v>
                </c:pt>
                <c:pt idx="81">
                  <c:v>0.99999981446086372</c:v>
                </c:pt>
                <c:pt idx="82">
                  <c:v>0.99999988746482527</c:v>
                </c:pt>
                <c:pt idx="83">
                  <c:v>0.99999993174396629</c:v>
                </c:pt>
                <c:pt idx="84">
                  <c:v>0.99999995860062274</c:v>
                </c:pt>
                <c:pt idx="85">
                  <c:v>0.99999997489000836</c:v>
                </c:pt>
                <c:pt idx="86">
                  <c:v>0.99999998477002028</c:v>
                </c:pt>
                <c:pt idx="87">
                  <c:v>0.99999999076255031</c:v>
                </c:pt>
                <c:pt idx="88">
                  <c:v>0.99999999439720355</c:v>
                </c:pt>
                <c:pt idx="89">
                  <c:v>0.99999999660173211</c:v>
                </c:pt>
                <c:pt idx="90">
                  <c:v>0.99999999793884631</c:v>
                </c:pt>
                <c:pt idx="91">
                  <c:v>0.99999999874984713</c:v>
                </c:pt>
                <c:pt idx="92">
                  <c:v>0.99999999924174388</c:v>
                </c:pt>
                <c:pt idx="93">
                  <c:v>0.99999999954009455</c:v>
                </c:pt>
                <c:pt idx="94">
                  <c:v>0.99999999972105313</c:v>
                </c:pt>
                <c:pt idx="95">
                  <c:v>0.99999999983081023</c:v>
                </c:pt>
                <c:pt idx="96">
                  <c:v>0.9999999998973812</c:v>
                </c:pt>
                <c:pt idx="97">
                  <c:v>0.99999999993775845</c:v>
                </c:pt>
                <c:pt idx="98">
                  <c:v>0.99999999996224864</c:v>
                </c:pt>
                <c:pt idx="99">
                  <c:v>0.99999999997710276</c:v>
                </c:pt>
                <c:pt idx="100">
                  <c:v>0.999999999986112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07-4605-B7CB-D9051B70FB9B}"/>
            </c:ext>
          </c:extLst>
        </c:ser>
        <c:ser>
          <c:idx val="1"/>
          <c:order val="1"/>
          <c:tx>
            <c:strRef>
              <c:f>'E1'!$E$2</c:f>
              <c:strCache>
                <c:ptCount val="1"/>
                <c:pt idx="0">
                  <c:v>&gt;Y1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'E1'!$B$3:$B$103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'E1'!$E$3:$E$103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0.632120558828558</c:v>
                </c:pt>
                <c:pt idx="22">
                  <c:v>0.86466471676338752</c:v>
                </c:pt>
                <c:pt idx="23">
                  <c:v>0.95021293163213594</c:v>
                </c:pt>
                <c:pt idx="24">
                  <c:v>0.98168436111126578</c:v>
                </c:pt>
                <c:pt idx="25">
                  <c:v>0.99326205300091452</c:v>
                </c:pt>
                <c:pt idx="26">
                  <c:v>0.99752124782333362</c:v>
                </c:pt>
                <c:pt idx="27">
                  <c:v>0.99908811803444553</c:v>
                </c:pt>
                <c:pt idx="28">
                  <c:v>0.99966453737209748</c:v>
                </c:pt>
                <c:pt idx="29">
                  <c:v>0.99987659019591335</c:v>
                </c:pt>
                <c:pt idx="30">
                  <c:v>0.99995460007023751</c:v>
                </c:pt>
                <c:pt idx="31">
                  <c:v>0.99998329829920973</c:v>
                </c:pt>
                <c:pt idx="32">
                  <c:v>0.99999385578764666</c:v>
                </c:pt>
                <c:pt idx="33">
                  <c:v>0.99999773967059302</c:v>
                </c:pt>
                <c:pt idx="34">
                  <c:v>0.9999991684712809</c:v>
                </c:pt>
                <c:pt idx="35">
                  <c:v>0.99999969409767953</c:v>
                </c:pt>
                <c:pt idx="36">
                  <c:v>0.99999988746482527</c:v>
                </c:pt>
                <c:pt idx="37">
                  <c:v>0.99999995860062285</c:v>
                </c:pt>
                <c:pt idx="38">
                  <c:v>0.99999998477002028</c:v>
                </c:pt>
                <c:pt idx="39">
                  <c:v>0.99999999439720355</c:v>
                </c:pt>
                <c:pt idx="40">
                  <c:v>0.99999999793884642</c:v>
                </c:pt>
                <c:pt idx="41">
                  <c:v>0.99999999924174399</c:v>
                </c:pt>
                <c:pt idx="42">
                  <c:v>0.99999999972105325</c:v>
                </c:pt>
                <c:pt idx="43">
                  <c:v>0.9999999998973812</c:v>
                </c:pt>
                <c:pt idx="44">
                  <c:v>0.99999999996224864</c:v>
                </c:pt>
                <c:pt idx="45">
                  <c:v>0.99999999998611211</c:v>
                </c:pt>
                <c:pt idx="46">
                  <c:v>0.99999999999489086</c:v>
                </c:pt>
                <c:pt idx="47">
                  <c:v>0.9999999999981205</c:v>
                </c:pt>
                <c:pt idx="48">
                  <c:v>0.99999999999930855</c:v>
                </c:pt>
                <c:pt idx="49">
                  <c:v>0.99999999999974565</c:v>
                </c:pt>
                <c:pt idx="50">
                  <c:v>1</c:v>
                </c:pt>
                <c:pt idx="51">
                  <c:v>0.60653065971263453</c:v>
                </c:pt>
                <c:pt idx="52">
                  <c:v>0.36787944117144189</c:v>
                </c:pt>
                <c:pt idx="53">
                  <c:v>0.2231301601484301</c:v>
                </c:pt>
                <c:pt idx="54">
                  <c:v>0.1353352832366124</c:v>
                </c:pt>
                <c:pt idx="55">
                  <c:v>8.2084998623898731E-2</c:v>
                </c:pt>
                <c:pt idx="56">
                  <c:v>4.9787068367864062E-2</c:v>
                </c:pt>
                <c:pt idx="57">
                  <c:v>3.0197383422318369E-2</c:v>
                </c:pt>
                <c:pt idx="58">
                  <c:v>1.831563888873422E-2</c:v>
                </c:pt>
                <c:pt idx="59">
                  <c:v>1.110899653824227E-2</c:v>
                </c:pt>
                <c:pt idx="60">
                  <c:v>6.7379469990853647E-3</c:v>
                </c:pt>
                <c:pt idx="61">
                  <c:v>4.0867714384640319E-3</c:v>
                </c:pt>
                <c:pt idx="62">
                  <c:v>2.4787521766662661E-3</c:v>
                </c:pt>
                <c:pt idx="63">
                  <c:v>1.5034391929775741E-3</c:v>
                </c:pt>
                <c:pt idx="64">
                  <c:v>9.1188196555447298E-4</c:v>
                </c:pt>
                <c:pt idx="65">
                  <c:v>5.5308437014778278E-4</c:v>
                </c:pt>
                <c:pt idx="66">
                  <c:v>3.3546262790240528E-4</c:v>
                </c:pt>
                <c:pt idx="67">
                  <c:v>2.034683690106398E-4</c:v>
                </c:pt>
                <c:pt idx="68">
                  <c:v>1.2340980408676039E-4</c:v>
                </c:pt>
                <c:pt idx="69">
                  <c:v>7.4851829887645493E-5</c:v>
                </c:pt>
                <c:pt idx="70">
                  <c:v>4.5399929762490743E-5</c:v>
                </c:pt>
                <c:pt idx="71">
                  <c:v>2.7536449349829791E-5</c:v>
                </c:pt>
                <c:pt idx="72">
                  <c:v>1.6701700790155979E-5</c:v>
                </c:pt>
                <c:pt idx="73">
                  <c:v>1.013009359862593E-5</c:v>
                </c:pt>
                <c:pt idx="74">
                  <c:v>6.1442123533428372E-6</c:v>
                </c:pt>
                <c:pt idx="75">
                  <c:v>3.7266531720536729E-6</c:v>
                </c:pt>
                <c:pt idx="76">
                  <c:v>2.2603294069778461E-6</c:v>
                </c:pt>
                <c:pt idx="77">
                  <c:v>1.370959086477441E-6</c:v>
                </c:pt>
                <c:pt idx="78">
                  <c:v>8.3152871921399196E-7</c:v>
                </c:pt>
                <c:pt idx="79">
                  <c:v>5.0434766252216434E-7</c:v>
                </c:pt>
                <c:pt idx="80">
                  <c:v>3.059023205853606E-7</c:v>
                </c:pt>
                <c:pt idx="81">
                  <c:v>1.8553913627705751E-7</c:v>
                </c:pt>
                <c:pt idx="82">
                  <c:v>1.1253517473441831E-7</c:v>
                </c:pt>
                <c:pt idx="83">
                  <c:v>6.8256033713964825E-8</c:v>
                </c:pt>
                <c:pt idx="84">
                  <c:v>4.1399377259665471E-8</c:v>
                </c:pt>
                <c:pt idx="85">
                  <c:v>2.5109991641514281E-8</c:v>
                </c:pt>
                <c:pt idx="86">
                  <c:v>1.5229979721809169E-8</c:v>
                </c:pt>
                <c:pt idx="87">
                  <c:v>9.2374496940550443E-9</c:v>
                </c:pt>
                <c:pt idx="88">
                  <c:v>5.6027964490112936E-9</c:v>
                </c:pt>
                <c:pt idx="89">
                  <c:v>3.3982678893096359E-9</c:v>
                </c:pt>
                <c:pt idx="90">
                  <c:v>2.0611536921677498E-9</c:v>
                </c:pt>
                <c:pt idx="91">
                  <c:v>1.250152870113652E-9</c:v>
                </c:pt>
                <c:pt idx="92">
                  <c:v>7.5825612455560076E-10</c:v>
                </c:pt>
                <c:pt idx="93">
                  <c:v>4.599054470588726E-10</c:v>
                </c:pt>
                <c:pt idx="94">
                  <c:v>2.7894686560614451E-10</c:v>
                </c:pt>
                <c:pt idx="95">
                  <c:v>1.691897733024916E-10</c:v>
                </c:pt>
                <c:pt idx="96">
                  <c:v>1.0261880234452291E-10</c:v>
                </c:pt>
                <c:pt idx="97">
                  <c:v>6.2241545251140451E-11</c:v>
                </c:pt>
                <c:pt idx="98">
                  <c:v>3.7751357595539048E-11</c:v>
                </c:pt>
                <c:pt idx="99">
                  <c:v>2.2897239659869228E-11</c:v>
                </c:pt>
                <c:pt idx="100">
                  <c:v>1.388800185964101E-11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07-4605-B7CB-D9051B70FB9B}"/>
            </c:ext>
          </c:extLst>
        </c:ser>
        <c:ser>
          <c:idx val="2"/>
          <c:order val="2"/>
          <c:tx>
            <c:strRef>
              <c:f>'E1'!$I$2</c:f>
              <c:strCache>
                <c:ptCount val="1"/>
                <c:pt idx="0">
                  <c:v>&gt;Y3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'E1'!$B$3:$B$103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'E1'!$I$3:$I$103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0.6065306597126332</c:v>
                </c:pt>
                <c:pt idx="22">
                  <c:v>0.367879441171442</c:v>
                </c:pt>
                <c:pt idx="23">
                  <c:v>0.22313016014843001</c:v>
                </c:pt>
                <c:pt idx="24">
                  <c:v>0.13533528323661281</c:v>
                </c:pt>
                <c:pt idx="25">
                  <c:v>8.2084998623898842E-2</c:v>
                </c:pt>
                <c:pt idx="26">
                  <c:v>4.9787068367863951E-2</c:v>
                </c:pt>
                <c:pt idx="27">
                  <c:v>3.019738342231848E-2</c:v>
                </c:pt>
                <c:pt idx="28">
                  <c:v>1.831563888873422E-2</c:v>
                </c:pt>
                <c:pt idx="29">
                  <c:v>1.110899653824227E-2</c:v>
                </c:pt>
                <c:pt idx="30">
                  <c:v>6.7379469990854757E-3</c:v>
                </c:pt>
                <c:pt idx="31">
                  <c:v>4.0867714384640319E-3</c:v>
                </c:pt>
                <c:pt idx="32">
                  <c:v>2.4787521766663771E-3</c:v>
                </c:pt>
                <c:pt idx="33">
                  <c:v>1.5034391929775741E-3</c:v>
                </c:pt>
                <c:pt idx="34">
                  <c:v>9.1188196555447298E-4</c:v>
                </c:pt>
                <c:pt idx="35">
                  <c:v>5.5308437014778278E-4</c:v>
                </c:pt>
                <c:pt idx="36">
                  <c:v>3.3546262790251641E-4</c:v>
                </c:pt>
                <c:pt idx="37">
                  <c:v>2.034683690106398E-4</c:v>
                </c:pt>
                <c:pt idx="38">
                  <c:v>1.2340980408664939E-4</c:v>
                </c:pt>
                <c:pt idx="39">
                  <c:v>7.4851829887645493E-5</c:v>
                </c:pt>
                <c:pt idx="40">
                  <c:v>4.5399929762490743E-5</c:v>
                </c:pt>
                <c:pt idx="41">
                  <c:v>2.7536449349718769E-5</c:v>
                </c:pt>
                <c:pt idx="42">
                  <c:v>1.6701700790267001E-5</c:v>
                </c:pt>
                <c:pt idx="43">
                  <c:v>1.013009359862593E-5</c:v>
                </c:pt>
                <c:pt idx="44">
                  <c:v>6.1442123533428372E-6</c:v>
                </c:pt>
                <c:pt idx="45">
                  <c:v>3.7266531720536729E-6</c:v>
                </c:pt>
                <c:pt idx="46">
                  <c:v>2.2603294069778461E-6</c:v>
                </c:pt>
                <c:pt idx="47">
                  <c:v>1.3709590863664189E-6</c:v>
                </c:pt>
                <c:pt idx="48">
                  <c:v>8.3152871910296966E-7</c:v>
                </c:pt>
                <c:pt idx="49">
                  <c:v>5.0434766252216434E-7</c:v>
                </c:pt>
                <c:pt idx="50">
                  <c:v>0</c:v>
                </c:pt>
                <c:pt idx="51">
                  <c:v>0.22119921692859459</c:v>
                </c:pt>
                <c:pt idx="52">
                  <c:v>0.3934693402873668</c:v>
                </c:pt>
                <c:pt idx="53">
                  <c:v>0.5276334472589852</c:v>
                </c:pt>
                <c:pt idx="54">
                  <c:v>0.63212055882855811</c:v>
                </c:pt>
                <c:pt idx="55">
                  <c:v>0.71349520313980985</c:v>
                </c:pt>
                <c:pt idx="56">
                  <c:v>0.77686983985156988</c:v>
                </c:pt>
                <c:pt idx="57">
                  <c:v>0.82622605654955494</c:v>
                </c:pt>
                <c:pt idx="58">
                  <c:v>0.86466471676338719</c:v>
                </c:pt>
                <c:pt idx="59">
                  <c:v>0.89460077543813576</c:v>
                </c:pt>
                <c:pt idx="60">
                  <c:v>0.91791500137610127</c:v>
                </c:pt>
                <c:pt idx="61">
                  <c:v>0.93607213879329243</c:v>
                </c:pt>
                <c:pt idx="62">
                  <c:v>0.95021293163213616</c:v>
                </c:pt>
                <c:pt idx="63">
                  <c:v>0.96122579216827786</c:v>
                </c:pt>
                <c:pt idx="64">
                  <c:v>0.96980261657768163</c:v>
                </c:pt>
                <c:pt idx="65">
                  <c:v>0.97648225414399081</c:v>
                </c:pt>
                <c:pt idx="66">
                  <c:v>0.98168436111126578</c:v>
                </c:pt>
                <c:pt idx="67">
                  <c:v>0.98573576609100066</c:v>
                </c:pt>
                <c:pt idx="68">
                  <c:v>0.98889100346175773</c:v>
                </c:pt>
                <c:pt idx="69">
                  <c:v>0.99134830479687941</c:v>
                </c:pt>
                <c:pt idx="70">
                  <c:v>0.99326205300091464</c:v>
                </c:pt>
                <c:pt idx="71">
                  <c:v>0.99475248160081864</c:v>
                </c:pt>
                <c:pt idx="72">
                  <c:v>0.99591322856153597</c:v>
                </c:pt>
                <c:pt idx="73">
                  <c:v>0.99681721920349031</c:v>
                </c:pt>
                <c:pt idx="74">
                  <c:v>0.99752124782333373</c:v>
                </c:pt>
                <c:pt idx="75">
                  <c:v>0.99806954586377228</c:v>
                </c:pt>
                <c:pt idx="76">
                  <c:v>0.99849656080702243</c:v>
                </c:pt>
                <c:pt idx="77">
                  <c:v>0.99882912037920879</c:v>
                </c:pt>
                <c:pt idx="78">
                  <c:v>0.99908811803444553</c:v>
                </c:pt>
                <c:pt idx="79">
                  <c:v>0.99928982561115753</c:v>
                </c:pt>
                <c:pt idx="80">
                  <c:v>0.99944691562985222</c:v>
                </c:pt>
                <c:pt idx="81">
                  <c:v>0.99956925745942438</c:v>
                </c:pt>
                <c:pt idx="82">
                  <c:v>0.99966453737209759</c:v>
                </c:pt>
                <c:pt idx="83">
                  <c:v>0.99973874144269836</c:v>
                </c:pt>
                <c:pt idx="84">
                  <c:v>0.99979653163098936</c:v>
                </c:pt>
                <c:pt idx="85">
                  <c:v>0.99984153867488423</c:v>
                </c:pt>
                <c:pt idx="86">
                  <c:v>0.99987659019591324</c:v>
                </c:pt>
                <c:pt idx="87">
                  <c:v>0.99990388834793853</c:v>
                </c:pt>
                <c:pt idx="88">
                  <c:v>0.99992514817011235</c:v>
                </c:pt>
                <c:pt idx="89">
                  <c:v>0.99994170533626914</c:v>
                </c:pt>
                <c:pt idx="90">
                  <c:v>0.99995460007023751</c:v>
                </c:pt>
                <c:pt idx="91">
                  <c:v>0.99996464249914951</c:v>
                </c:pt>
                <c:pt idx="92">
                  <c:v>0.99997246355065017</c:v>
                </c:pt>
                <c:pt idx="93">
                  <c:v>0.9999785545916835</c:v>
                </c:pt>
                <c:pt idx="94">
                  <c:v>0.99998329829920984</c:v>
                </c:pt>
                <c:pt idx="95">
                  <c:v>0.99998699270234592</c:v>
                </c:pt>
                <c:pt idx="96">
                  <c:v>0.99998986990640137</c:v>
                </c:pt>
                <c:pt idx="97">
                  <c:v>0.9999921106751728</c:v>
                </c:pt>
                <c:pt idx="98">
                  <c:v>0.99999385578764666</c:v>
                </c:pt>
                <c:pt idx="99">
                  <c:v>0.9999952148826079</c:v>
                </c:pt>
                <c:pt idx="100">
                  <c:v>0.99999627334682795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07-4605-B7CB-D9051B70F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837744"/>
        <c:axId val="1245914368"/>
      </c:scatterChart>
      <c:valAx>
        <c:axId val="124183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914368"/>
        <c:crosses val="autoZero"/>
        <c:crossBetween val="midCat"/>
      </c:valAx>
      <c:valAx>
        <c:axId val="124591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83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65087</xdr:rowOff>
    </xdr:from>
    <xdr:to>
      <xdr:col>18</xdr:col>
      <xdr:colOff>304800</xdr:colOff>
      <xdr:row>20</xdr:row>
      <xdr:rowOff>87312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1931F4-F406-4A76-A055-6B2723870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F9FC7-54DA-446C-A9CE-D67030941336}">
  <dimension ref="A1:C7"/>
  <sheetViews>
    <sheetView workbookViewId="0">
      <selection activeCell="C5" sqref="C5"/>
    </sheetView>
  </sheetViews>
  <sheetFormatPr defaultRowHeight="14.4" x14ac:dyDescent="0.3"/>
  <cols>
    <col min="1" max="1" width="9.77734375" bestFit="1" customWidth="1"/>
    <col min="2" max="2" width="12.21875" customWidth="1"/>
    <col min="3" max="3" width="8.77734375" bestFit="1" customWidth="1"/>
  </cols>
  <sheetData>
    <row r="1" spans="1:3" x14ac:dyDescent="0.3">
      <c r="A1" t="s">
        <v>0</v>
      </c>
      <c r="B1" t="s">
        <v>596</v>
      </c>
    </row>
    <row r="2" spans="1:3" x14ac:dyDescent="0.3">
      <c r="A2" t="s">
        <v>1</v>
      </c>
      <c r="B2" t="s">
        <v>2</v>
      </c>
      <c r="C2" t="s">
        <v>36</v>
      </c>
    </row>
    <row r="3" spans="1:3" x14ac:dyDescent="0.3">
      <c r="A3" t="s">
        <v>588</v>
      </c>
      <c r="B3" t="s">
        <v>588</v>
      </c>
      <c r="C3" t="s">
        <v>589</v>
      </c>
    </row>
    <row r="4" spans="1:3" x14ac:dyDescent="0.3">
      <c r="A4" t="s">
        <v>590</v>
      </c>
      <c r="B4" t="s">
        <v>590</v>
      </c>
      <c r="C4" t="s">
        <v>574</v>
      </c>
    </row>
    <row r="5" spans="1:3" x14ac:dyDescent="0.3">
      <c r="A5" t="s">
        <v>591</v>
      </c>
      <c r="B5" t="s">
        <v>591</v>
      </c>
      <c r="C5" t="s">
        <v>44</v>
      </c>
    </row>
    <row r="6" spans="1:3" x14ac:dyDescent="0.3">
      <c r="A6" t="s">
        <v>592</v>
      </c>
      <c r="B6" t="s">
        <v>592</v>
      </c>
      <c r="C6" t="s">
        <v>593</v>
      </c>
    </row>
    <row r="7" spans="1:3" x14ac:dyDescent="0.3">
      <c r="A7" t="s">
        <v>594</v>
      </c>
      <c r="B7" t="s">
        <v>594</v>
      </c>
      <c r="C7" t="s">
        <v>595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03"/>
  <sheetViews>
    <sheetView topLeftCell="B1" workbookViewId="0">
      <selection activeCell="K33" sqref="K33"/>
    </sheetView>
  </sheetViews>
  <sheetFormatPr defaultRowHeight="14.4" x14ac:dyDescent="0.3"/>
  <sheetData>
    <row r="1" spans="1:10" x14ac:dyDescent="0.3">
      <c r="A1" t="s">
        <v>0</v>
      </c>
      <c r="B1" t="s">
        <v>584</v>
      </c>
    </row>
    <row r="2" spans="1:10" x14ac:dyDescent="0.3">
      <c r="A2" t="s">
        <v>1</v>
      </c>
      <c r="B2" t="s">
        <v>152</v>
      </c>
      <c r="C2" t="s">
        <v>153</v>
      </c>
      <c r="D2" t="s">
        <v>154</v>
      </c>
      <c r="E2" t="s">
        <v>155</v>
      </c>
      <c r="F2" t="s">
        <v>156</v>
      </c>
      <c r="G2" t="s">
        <v>262</v>
      </c>
      <c r="H2" t="s">
        <v>263</v>
      </c>
      <c r="I2" t="s">
        <v>264</v>
      </c>
      <c r="J2" t="s">
        <v>265</v>
      </c>
    </row>
    <row r="3" spans="1:10" x14ac:dyDescent="0.3">
      <c r="A3" t="s">
        <v>468</v>
      </c>
      <c r="B3">
        <v>0</v>
      </c>
      <c r="C3">
        <v>1</v>
      </c>
      <c r="D3">
        <v>0.1</v>
      </c>
      <c r="E3">
        <v>0</v>
      </c>
      <c r="F3">
        <v>0.1</v>
      </c>
      <c r="G3">
        <v>0</v>
      </c>
      <c r="H3">
        <v>0.1</v>
      </c>
      <c r="I3">
        <v>1</v>
      </c>
      <c r="J3">
        <v>0.1</v>
      </c>
    </row>
    <row r="4" spans="1:10" x14ac:dyDescent="0.3">
      <c r="A4" t="s">
        <v>469</v>
      </c>
      <c r="B4">
        <v>0.1</v>
      </c>
      <c r="C4">
        <v>1</v>
      </c>
      <c r="D4">
        <v>0.1</v>
      </c>
      <c r="E4">
        <v>0</v>
      </c>
      <c r="F4">
        <v>0.1</v>
      </c>
      <c r="G4">
        <v>0</v>
      </c>
      <c r="H4">
        <v>0.1</v>
      </c>
      <c r="I4">
        <v>1</v>
      </c>
      <c r="J4">
        <v>0.1</v>
      </c>
    </row>
    <row r="5" spans="1:10" x14ac:dyDescent="0.3">
      <c r="A5" t="s">
        <v>470</v>
      </c>
      <c r="B5">
        <v>0.2</v>
      </c>
      <c r="C5">
        <v>1</v>
      </c>
      <c r="D5">
        <v>0.1</v>
      </c>
      <c r="E5">
        <v>0</v>
      </c>
      <c r="F5">
        <v>0.1</v>
      </c>
      <c r="G5">
        <v>0</v>
      </c>
      <c r="H5">
        <v>0.1</v>
      </c>
      <c r="I5">
        <v>1</v>
      </c>
      <c r="J5">
        <v>0.1</v>
      </c>
    </row>
    <row r="6" spans="1:10" x14ac:dyDescent="0.3">
      <c r="A6" t="s">
        <v>471</v>
      </c>
      <c r="B6">
        <v>0.3</v>
      </c>
      <c r="C6">
        <v>1</v>
      </c>
      <c r="D6">
        <v>0.1</v>
      </c>
      <c r="E6">
        <v>0</v>
      </c>
      <c r="F6">
        <v>0.1</v>
      </c>
      <c r="G6">
        <v>0</v>
      </c>
      <c r="H6">
        <v>0.1</v>
      </c>
      <c r="I6">
        <v>1</v>
      </c>
      <c r="J6">
        <v>0.1</v>
      </c>
    </row>
    <row r="7" spans="1:10" x14ac:dyDescent="0.3">
      <c r="A7" t="s">
        <v>472</v>
      </c>
      <c r="B7">
        <v>0.4</v>
      </c>
      <c r="C7">
        <v>1</v>
      </c>
      <c r="D7">
        <v>0.1</v>
      </c>
      <c r="E7">
        <v>0</v>
      </c>
      <c r="F7">
        <v>0.1</v>
      </c>
      <c r="G7">
        <v>0</v>
      </c>
      <c r="H7">
        <v>0.1</v>
      </c>
      <c r="I7">
        <v>1</v>
      </c>
      <c r="J7">
        <v>0.1</v>
      </c>
    </row>
    <row r="8" spans="1:10" x14ac:dyDescent="0.3">
      <c r="A8" t="s">
        <v>473</v>
      </c>
      <c r="B8">
        <v>0.5</v>
      </c>
      <c r="C8">
        <v>1</v>
      </c>
      <c r="D8">
        <v>0.1</v>
      </c>
      <c r="E8">
        <v>0</v>
      </c>
      <c r="F8">
        <v>0.1</v>
      </c>
      <c r="G8">
        <v>0</v>
      </c>
      <c r="H8">
        <v>0.1</v>
      </c>
      <c r="I8">
        <v>1</v>
      </c>
      <c r="J8">
        <v>0.1</v>
      </c>
    </row>
    <row r="9" spans="1:10" x14ac:dyDescent="0.3">
      <c r="A9" t="s">
        <v>474</v>
      </c>
      <c r="B9">
        <v>0.6</v>
      </c>
      <c r="C9">
        <v>1</v>
      </c>
      <c r="D9">
        <v>0.1</v>
      </c>
      <c r="E9">
        <v>0</v>
      </c>
      <c r="F9">
        <v>0.1</v>
      </c>
      <c r="G9">
        <v>0</v>
      </c>
      <c r="H9">
        <v>0.1</v>
      </c>
      <c r="I9">
        <v>1</v>
      </c>
      <c r="J9">
        <v>0.1</v>
      </c>
    </row>
    <row r="10" spans="1:10" x14ac:dyDescent="0.3">
      <c r="A10" t="s">
        <v>475</v>
      </c>
      <c r="B10">
        <v>0.7</v>
      </c>
      <c r="C10">
        <v>1</v>
      </c>
      <c r="D10">
        <v>0.1</v>
      </c>
      <c r="E10">
        <v>0</v>
      </c>
      <c r="F10">
        <v>0.1</v>
      </c>
      <c r="G10">
        <v>0</v>
      </c>
      <c r="H10">
        <v>0.1</v>
      </c>
      <c r="I10">
        <v>1</v>
      </c>
      <c r="J10">
        <v>0.1</v>
      </c>
    </row>
    <row r="11" spans="1:10" x14ac:dyDescent="0.3">
      <c r="A11" t="s">
        <v>476</v>
      </c>
      <c r="B11">
        <v>0.8</v>
      </c>
      <c r="C11">
        <v>1</v>
      </c>
      <c r="D11">
        <v>0.1</v>
      </c>
      <c r="E11">
        <v>0</v>
      </c>
      <c r="F11">
        <v>0.1</v>
      </c>
      <c r="G11">
        <v>0</v>
      </c>
      <c r="H11">
        <v>0.1</v>
      </c>
      <c r="I11">
        <v>1</v>
      </c>
      <c r="J11">
        <v>0.1</v>
      </c>
    </row>
    <row r="12" spans="1:10" x14ac:dyDescent="0.3">
      <c r="A12" t="s">
        <v>477</v>
      </c>
      <c r="B12">
        <v>0.9</v>
      </c>
      <c r="C12">
        <v>1</v>
      </c>
      <c r="D12">
        <v>0.1</v>
      </c>
      <c r="E12">
        <v>0</v>
      </c>
      <c r="F12">
        <v>0.1</v>
      </c>
      <c r="G12">
        <v>0</v>
      </c>
      <c r="H12">
        <v>0.1</v>
      </c>
      <c r="I12">
        <v>1</v>
      </c>
      <c r="J12">
        <v>0.1</v>
      </c>
    </row>
    <row r="13" spans="1:10" x14ac:dyDescent="0.3">
      <c r="A13" t="s">
        <v>478</v>
      </c>
      <c r="B13">
        <v>1</v>
      </c>
      <c r="C13">
        <v>1</v>
      </c>
      <c r="D13">
        <v>0.1</v>
      </c>
      <c r="E13">
        <v>0</v>
      </c>
      <c r="F13">
        <v>0.1</v>
      </c>
      <c r="G13">
        <v>0</v>
      </c>
      <c r="H13">
        <v>0.1</v>
      </c>
      <c r="I13">
        <v>1</v>
      </c>
      <c r="J13">
        <v>0.1</v>
      </c>
    </row>
    <row r="14" spans="1:10" x14ac:dyDescent="0.3">
      <c r="A14" t="s">
        <v>479</v>
      </c>
      <c r="B14">
        <v>1.1000000000000001</v>
      </c>
      <c r="C14">
        <v>1</v>
      </c>
      <c r="D14">
        <v>0.1</v>
      </c>
      <c r="E14">
        <v>0</v>
      </c>
      <c r="F14">
        <v>0.1</v>
      </c>
      <c r="G14">
        <v>0</v>
      </c>
      <c r="H14">
        <v>0.1</v>
      </c>
      <c r="I14">
        <v>1</v>
      </c>
      <c r="J14">
        <v>0.1</v>
      </c>
    </row>
    <row r="15" spans="1:10" x14ac:dyDescent="0.3">
      <c r="A15" t="s">
        <v>480</v>
      </c>
      <c r="B15">
        <v>1.2</v>
      </c>
      <c r="C15">
        <v>1</v>
      </c>
      <c r="D15">
        <v>0.1</v>
      </c>
      <c r="E15">
        <v>0</v>
      </c>
      <c r="F15">
        <v>0.1</v>
      </c>
      <c r="G15">
        <v>0</v>
      </c>
      <c r="H15">
        <v>0.1</v>
      </c>
      <c r="I15">
        <v>1</v>
      </c>
      <c r="J15">
        <v>0.1</v>
      </c>
    </row>
    <row r="16" spans="1:10" x14ac:dyDescent="0.3">
      <c r="A16" t="s">
        <v>481</v>
      </c>
      <c r="B16">
        <v>1.3</v>
      </c>
      <c r="C16">
        <v>1</v>
      </c>
      <c r="D16">
        <v>0.1</v>
      </c>
      <c r="E16">
        <v>0</v>
      </c>
      <c r="F16">
        <v>0.1</v>
      </c>
      <c r="G16">
        <v>0</v>
      </c>
      <c r="H16">
        <v>0.1</v>
      </c>
      <c r="I16">
        <v>1</v>
      </c>
      <c r="J16">
        <v>0.1</v>
      </c>
    </row>
    <row r="17" spans="1:10" x14ac:dyDescent="0.3">
      <c r="A17" t="s">
        <v>482</v>
      </c>
      <c r="B17">
        <v>1.4</v>
      </c>
      <c r="C17">
        <v>1</v>
      </c>
      <c r="D17">
        <v>0.1</v>
      </c>
      <c r="E17">
        <v>0</v>
      </c>
      <c r="F17">
        <v>0.1</v>
      </c>
      <c r="G17">
        <v>0</v>
      </c>
      <c r="H17">
        <v>0.1</v>
      </c>
      <c r="I17">
        <v>1</v>
      </c>
      <c r="J17">
        <v>0.1</v>
      </c>
    </row>
    <row r="18" spans="1:10" x14ac:dyDescent="0.3">
      <c r="A18" t="s">
        <v>483</v>
      </c>
      <c r="B18">
        <v>1.5</v>
      </c>
      <c r="C18">
        <v>1</v>
      </c>
      <c r="D18">
        <v>0.1</v>
      </c>
      <c r="E18">
        <v>0</v>
      </c>
      <c r="F18">
        <v>0.1</v>
      </c>
      <c r="G18">
        <v>0</v>
      </c>
      <c r="H18">
        <v>0.1</v>
      </c>
      <c r="I18">
        <v>1</v>
      </c>
      <c r="J18">
        <v>0.1</v>
      </c>
    </row>
    <row r="19" spans="1:10" x14ac:dyDescent="0.3">
      <c r="A19" t="s">
        <v>484</v>
      </c>
      <c r="B19">
        <v>1.6</v>
      </c>
      <c r="C19">
        <v>1</v>
      </c>
      <c r="D19">
        <v>0.1</v>
      </c>
      <c r="E19">
        <v>0</v>
      </c>
      <c r="F19">
        <v>0.1</v>
      </c>
      <c r="G19">
        <v>0</v>
      </c>
      <c r="H19">
        <v>0.1</v>
      </c>
      <c r="I19">
        <v>1</v>
      </c>
      <c r="J19">
        <v>0.1</v>
      </c>
    </row>
    <row r="20" spans="1:10" x14ac:dyDescent="0.3">
      <c r="A20" t="s">
        <v>485</v>
      </c>
      <c r="B20">
        <v>1.7</v>
      </c>
      <c r="C20">
        <v>1</v>
      </c>
      <c r="D20">
        <v>0.1</v>
      </c>
      <c r="E20">
        <v>0</v>
      </c>
      <c r="F20">
        <v>0.1</v>
      </c>
      <c r="G20">
        <v>0</v>
      </c>
      <c r="H20">
        <v>0.1</v>
      </c>
      <c r="I20">
        <v>1</v>
      </c>
      <c r="J20">
        <v>0.1</v>
      </c>
    </row>
    <row r="21" spans="1:10" x14ac:dyDescent="0.3">
      <c r="A21" t="s">
        <v>486</v>
      </c>
      <c r="B21">
        <v>1.8</v>
      </c>
      <c r="C21">
        <v>1</v>
      </c>
      <c r="D21">
        <v>0.1</v>
      </c>
      <c r="E21">
        <v>0</v>
      </c>
      <c r="F21">
        <v>0.1</v>
      </c>
      <c r="G21">
        <v>0</v>
      </c>
      <c r="H21">
        <v>0.1</v>
      </c>
      <c r="I21">
        <v>1</v>
      </c>
      <c r="J21">
        <v>0.1</v>
      </c>
    </row>
    <row r="22" spans="1:10" x14ac:dyDescent="0.3">
      <c r="A22" t="s">
        <v>487</v>
      </c>
      <c r="B22">
        <v>1.9</v>
      </c>
      <c r="C22">
        <v>1</v>
      </c>
      <c r="D22">
        <v>0.1</v>
      </c>
      <c r="E22">
        <v>0</v>
      </c>
      <c r="F22">
        <v>0.1</v>
      </c>
      <c r="G22">
        <v>0</v>
      </c>
      <c r="H22">
        <v>0.1</v>
      </c>
      <c r="I22">
        <v>1</v>
      </c>
      <c r="J22">
        <v>0.1</v>
      </c>
    </row>
    <row r="23" spans="1:10" x14ac:dyDescent="0.3">
      <c r="A23" t="s">
        <v>488</v>
      </c>
      <c r="B23">
        <v>2</v>
      </c>
      <c r="C23">
        <v>1</v>
      </c>
      <c r="D23">
        <v>0.1</v>
      </c>
      <c r="E23">
        <v>0</v>
      </c>
      <c r="F23">
        <v>0.1</v>
      </c>
      <c r="G23">
        <v>0</v>
      </c>
      <c r="H23">
        <v>0.1</v>
      </c>
      <c r="I23">
        <v>1</v>
      </c>
      <c r="J23">
        <v>0.1</v>
      </c>
    </row>
    <row r="24" spans="1:10" x14ac:dyDescent="0.3">
      <c r="A24" t="s">
        <v>489</v>
      </c>
      <c r="B24">
        <v>2.1</v>
      </c>
      <c r="C24">
        <v>0.367879441171442</v>
      </c>
      <c r="D24">
        <v>0.1</v>
      </c>
      <c r="E24">
        <v>0.632120558828558</v>
      </c>
      <c r="F24">
        <v>0.1</v>
      </c>
      <c r="G24">
        <v>0.3934693402873668</v>
      </c>
      <c r="H24">
        <v>0.1</v>
      </c>
      <c r="I24">
        <v>0.6065306597126332</v>
      </c>
      <c r="J24">
        <v>0.1</v>
      </c>
    </row>
    <row r="25" spans="1:10" x14ac:dyDescent="0.3">
      <c r="A25" t="s">
        <v>490</v>
      </c>
      <c r="B25">
        <v>2.2000000000000002</v>
      </c>
      <c r="C25">
        <v>0.13533528323661251</v>
      </c>
      <c r="D25">
        <v>0.1</v>
      </c>
      <c r="E25">
        <v>0.86466471676338752</v>
      </c>
      <c r="F25">
        <v>0.1</v>
      </c>
      <c r="G25">
        <v>0.632120558828558</v>
      </c>
      <c r="H25">
        <v>0.1</v>
      </c>
      <c r="I25">
        <v>0.367879441171442</v>
      </c>
      <c r="J25">
        <v>0.1</v>
      </c>
    </row>
    <row r="26" spans="1:10" x14ac:dyDescent="0.3">
      <c r="A26" t="s">
        <v>491</v>
      </c>
      <c r="B26">
        <v>2.2999999999999998</v>
      </c>
      <c r="C26">
        <v>4.9787068367864062E-2</v>
      </c>
      <c r="D26">
        <v>0.1</v>
      </c>
      <c r="E26">
        <v>0.95021293163213594</v>
      </c>
      <c r="F26">
        <v>0.1</v>
      </c>
      <c r="G26">
        <v>0.77686983985156999</v>
      </c>
      <c r="H26">
        <v>0.1</v>
      </c>
      <c r="I26">
        <v>0.22313016014843001</v>
      </c>
      <c r="J26">
        <v>0.1</v>
      </c>
    </row>
    <row r="27" spans="1:10" x14ac:dyDescent="0.3">
      <c r="A27" t="s">
        <v>492</v>
      </c>
      <c r="B27">
        <v>2.4</v>
      </c>
      <c r="C27">
        <v>1.831563888873422E-2</v>
      </c>
      <c r="D27">
        <v>0.1</v>
      </c>
      <c r="E27">
        <v>0.98168436111126578</v>
      </c>
      <c r="F27">
        <v>0.1</v>
      </c>
      <c r="G27">
        <v>0.86466471676338719</v>
      </c>
      <c r="H27">
        <v>0.1</v>
      </c>
      <c r="I27">
        <v>0.13533528323661281</v>
      </c>
      <c r="J27">
        <v>0.1</v>
      </c>
    </row>
    <row r="28" spans="1:10" x14ac:dyDescent="0.3">
      <c r="A28" t="s">
        <v>493</v>
      </c>
      <c r="B28">
        <v>2.5</v>
      </c>
      <c r="C28">
        <v>6.7379469990854757E-3</v>
      </c>
      <c r="D28">
        <v>0.1</v>
      </c>
      <c r="E28">
        <v>0.99326205300091452</v>
      </c>
      <c r="F28">
        <v>0.1</v>
      </c>
      <c r="G28">
        <v>0.91791500137610116</v>
      </c>
      <c r="H28">
        <v>0.1</v>
      </c>
      <c r="I28">
        <v>8.2084998623898842E-2</v>
      </c>
      <c r="J28">
        <v>0.1</v>
      </c>
    </row>
    <row r="29" spans="1:10" x14ac:dyDescent="0.3">
      <c r="A29" t="s">
        <v>494</v>
      </c>
      <c r="B29">
        <v>2.6</v>
      </c>
      <c r="C29">
        <v>2.4787521766663771E-3</v>
      </c>
      <c r="D29">
        <v>0.1</v>
      </c>
      <c r="E29">
        <v>0.99752124782333362</v>
      </c>
      <c r="F29">
        <v>0.1</v>
      </c>
      <c r="G29">
        <v>0.95021293163213605</v>
      </c>
      <c r="H29">
        <v>0.1</v>
      </c>
      <c r="I29">
        <v>4.9787068367863951E-2</v>
      </c>
      <c r="J29">
        <v>0.1</v>
      </c>
    </row>
    <row r="30" spans="1:10" x14ac:dyDescent="0.3">
      <c r="A30" t="s">
        <v>495</v>
      </c>
      <c r="B30">
        <v>2.7</v>
      </c>
      <c r="C30">
        <v>9.1188196555447298E-4</v>
      </c>
      <c r="D30">
        <v>0.1</v>
      </c>
      <c r="E30">
        <v>0.99908811803444553</v>
      </c>
      <c r="F30">
        <v>0.1</v>
      </c>
      <c r="G30">
        <v>0.96980261657768152</v>
      </c>
      <c r="H30">
        <v>0.1</v>
      </c>
      <c r="I30">
        <v>3.019738342231848E-2</v>
      </c>
      <c r="J30">
        <v>0.1</v>
      </c>
    </row>
    <row r="31" spans="1:10" x14ac:dyDescent="0.3">
      <c r="A31" t="s">
        <v>496</v>
      </c>
      <c r="B31">
        <v>2.8</v>
      </c>
      <c r="C31">
        <v>3.3546262790251641E-4</v>
      </c>
      <c r="D31">
        <v>0.1</v>
      </c>
      <c r="E31">
        <v>0.99966453737209748</v>
      </c>
      <c r="F31">
        <v>0.1</v>
      </c>
      <c r="G31">
        <v>0.98168436111126578</v>
      </c>
      <c r="H31">
        <v>0.1</v>
      </c>
      <c r="I31">
        <v>1.831563888873422E-2</v>
      </c>
      <c r="J31">
        <v>0.1</v>
      </c>
    </row>
    <row r="32" spans="1:10" x14ac:dyDescent="0.3">
      <c r="A32" t="s">
        <v>497</v>
      </c>
      <c r="B32">
        <v>2.9</v>
      </c>
      <c r="C32">
        <v>1.2340980408664939E-4</v>
      </c>
      <c r="D32">
        <v>0.1</v>
      </c>
      <c r="E32">
        <v>0.99987659019591335</v>
      </c>
      <c r="F32">
        <v>0.1</v>
      </c>
      <c r="G32">
        <v>0.98889100346175773</v>
      </c>
      <c r="H32">
        <v>0.1</v>
      </c>
      <c r="I32">
        <v>1.110899653824227E-2</v>
      </c>
      <c r="J32">
        <v>0.1</v>
      </c>
    </row>
    <row r="33" spans="1:10" x14ac:dyDescent="0.3">
      <c r="A33" t="s">
        <v>498</v>
      </c>
      <c r="B33">
        <v>3</v>
      </c>
      <c r="C33">
        <v>4.5399929762490743E-5</v>
      </c>
      <c r="D33">
        <v>0.1</v>
      </c>
      <c r="E33">
        <v>0.99995460007023751</v>
      </c>
      <c r="F33">
        <v>0.1</v>
      </c>
      <c r="G33">
        <v>0.99326205300091452</v>
      </c>
      <c r="H33">
        <v>0.1</v>
      </c>
      <c r="I33">
        <v>6.7379469990854757E-3</v>
      </c>
      <c r="J33">
        <v>0.1</v>
      </c>
    </row>
    <row r="34" spans="1:10" x14ac:dyDescent="0.3">
      <c r="A34" t="s">
        <v>499</v>
      </c>
      <c r="B34">
        <v>3.1</v>
      </c>
      <c r="C34">
        <v>1.6701700790267001E-5</v>
      </c>
      <c r="D34">
        <v>0.1</v>
      </c>
      <c r="E34">
        <v>0.99998329829920973</v>
      </c>
      <c r="F34">
        <v>0.1</v>
      </c>
      <c r="G34">
        <v>0.99591322856153597</v>
      </c>
      <c r="H34">
        <v>0.1</v>
      </c>
      <c r="I34">
        <v>4.0867714384640319E-3</v>
      </c>
      <c r="J34">
        <v>0.1</v>
      </c>
    </row>
    <row r="35" spans="1:10" x14ac:dyDescent="0.3">
      <c r="A35" t="s">
        <v>500</v>
      </c>
      <c r="B35">
        <v>3.2</v>
      </c>
      <c r="C35">
        <v>6.1442123533428372E-6</v>
      </c>
      <c r="D35">
        <v>0.1</v>
      </c>
      <c r="E35">
        <v>0.99999385578764666</v>
      </c>
      <c r="F35">
        <v>0.1</v>
      </c>
      <c r="G35">
        <v>0.99752124782333362</v>
      </c>
      <c r="H35">
        <v>0.1</v>
      </c>
      <c r="I35">
        <v>2.4787521766663771E-3</v>
      </c>
      <c r="J35">
        <v>0.1</v>
      </c>
    </row>
    <row r="36" spans="1:10" x14ac:dyDescent="0.3">
      <c r="A36" t="s">
        <v>501</v>
      </c>
      <c r="B36">
        <v>3.3</v>
      </c>
      <c r="C36">
        <v>2.2603294069778461E-6</v>
      </c>
      <c r="D36">
        <v>0.1</v>
      </c>
      <c r="E36">
        <v>0.99999773967059302</v>
      </c>
      <c r="F36">
        <v>0.1</v>
      </c>
      <c r="G36">
        <v>0.99849656080702243</v>
      </c>
      <c r="H36">
        <v>0.1</v>
      </c>
      <c r="I36">
        <v>1.5034391929775741E-3</v>
      </c>
      <c r="J36">
        <v>0.1</v>
      </c>
    </row>
    <row r="37" spans="1:10" x14ac:dyDescent="0.3">
      <c r="A37" t="s">
        <v>502</v>
      </c>
      <c r="B37">
        <v>3.4</v>
      </c>
      <c r="C37">
        <v>8.3152871910296966E-7</v>
      </c>
      <c r="D37">
        <v>0.1</v>
      </c>
      <c r="E37">
        <v>0.9999991684712809</v>
      </c>
      <c r="F37">
        <v>0.1</v>
      </c>
      <c r="G37">
        <v>0.99908811803444553</v>
      </c>
      <c r="H37">
        <v>0.1</v>
      </c>
      <c r="I37">
        <v>9.1188196555447298E-4</v>
      </c>
      <c r="J37">
        <v>0.1</v>
      </c>
    </row>
    <row r="38" spans="1:10" x14ac:dyDescent="0.3">
      <c r="A38" t="s">
        <v>503</v>
      </c>
      <c r="B38">
        <v>3.5</v>
      </c>
      <c r="C38">
        <v>3.059023204743383E-7</v>
      </c>
      <c r="D38">
        <v>0.1</v>
      </c>
      <c r="E38">
        <v>0.99999969409767953</v>
      </c>
      <c r="F38">
        <v>0.1</v>
      </c>
      <c r="G38">
        <v>0.99944691562985222</v>
      </c>
      <c r="H38">
        <v>0.1</v>
      </c>
      <c r="I38">
        <v>5.5308437014778278E-4</v>
      </c>
      <c r="J38">
        <v>0.1</v>
      </c>
    </row>
    <row r="39" spans="1:10" x14ac:dyDescent="0.3">
      <c r="A39" t="s">
        <v>504</v>
      </c>
      <c r="B39">
        <v>3.6</v>
      </c>
      <c r="C39">
        <v>1.1253517473441831E-7</v>
      </c>
      <c r="D39">
        <v>0.1</v>
      </c>
      <c r="E39">
        <v>0.99999988746482527</v>
      </c>
      <c r="F39">
        <v>0.1</v>
      </c>
      <c r="G39">
        <v>0.99966453737209748</v>
      </c>
      <c r="H39">
        <v>0.1</v>
      </c>
      <c r="I39">
        <v>3.3546262790251641E-4</v>
      </c>
      <c r="J39">
        <v>0.1</v>
      </c>
    </row>
    <row r="40" spans="1:10" x14ac:dyDescent="0.3">
      <c r="A40" t="s">
        <v>505</v>
      </c>
      <c r="B40">
        <v>3.7</v>
      </c>
      <c r="C40">
        <v>4.1399377148643168E-8</v>
      </c>
      <c r="D40">
        <v>0.1</v>
      </c>
      <c r="E40">
        <v>0.99999995860062285</v>
      </c>
      <c r="F40">
        <v>0.1</v>
      </c>
      <c r="G40">
        <v>0.99979653163098936</v>
      </c>
      <c r="H40">
        <v>0.1</v>
      </c>
      <c r="I40">
        <v>2.034683690106398E-4</v>
      </c>
      <c r="J40">
        <v>0.1</v>
      </c>
    </row>
    <row r="41" spans="1:10" x14ac:dyDescent="0.3">
      <c r="A41" t="s">
        <v>506</v>
      </c>
      <c r="B41">
        <v>3.8</v>
      </c>
      <c r="C41">
        <v>1.5229979721809169E-8</v>
      </c>
      <c r="D41">
        <v>0.1</v>
      </c>
      <c r="E41">
        <v>0.99999998477002028</v>
      </c>
      <c r="F41">
        <v>0.1</v>
      </c>
      <c r="G41">
        <v>0.99987659019591335</v>
      </c>
      <c r="H41">
        <v>0.1</v>
      </c>
      <c r="I41">
        <v>1.2340980408664939E-4</v>
      </c>
      <c r="J41">
        <v>0.1</v>
      </c>
    </row>
    <row r="42" spans="1:10" x14ac:dyDescent="0.3">
      <c r="A42" t="s">
        <v>507</v>
      </c>
      <c r="B42">
        <v>3.9</v>
      </c>
      <c r="C42">
        <v>5.6027964490112936E-9</v>
      </c>
      <c r="D42">
        <v>0.1</v>
      </c>
      <c r="E42">
        <v>0.99999999439720355</v>
      </c>
      <c r="F42">
        <v>0.1</v>
      </c>
      <c r="G42">
        <v>0.99992514817011235</v>
      </c>
      <c r="H42">
        <v>0.1</v>
      </c>
      <c r="I42">
        <v>7.4851829887645493E-5</v>
      </c>
      <c r="J42">
        <v>0.1</v>
      </c>
    </row>
    <row r="43" spans="1:10" x14ac:dyDescent="0.3">
      <c r="A43" t="s">
        <v>508</v>
      </c>
      <c r="B43">
        <v>4</v>
      </c>
      <c r="C43">
        <v>2.0611535811454469E-9</v>
      </c>
      <c r="D43">
        <v>0.1</v>
      </c>
      <c r="E43">
        <v>0.99999999793884642</v>
      </c>
      <c r="F43">
        <v>0.1</v>
      </c>
      <c r="G43">
        <v>0.99995460007023751</v>
      </c>
      <c r="H43">
        <v>0.1</v>
      </c>
      <c r="I43">
        <v>4.5399929762490743E-5</v>
      </c>
      <c r="J43">
        <v>0.1</v>
      </c>
    </row>
    <row r="44" spans="1:10" x14ac:dyDescent="0.3">
      <c r="A44" t="s">
        <v>509</v>
      </c>
      <c r="B44">
        <v>4.0999999999999996</v>
      </c>
      <c r="C44">
        <v>7.582560135332983E-10</v>
      </c>
      <c r="D44">
        <v>0.1</v>
      </c>
      <c r="E44">
        <v>0.99999999924174399</v>
      </c>
      <c r="F44">
        <v>0.1</v>
      </c>
      <c r="G44">
        <v>0.99997246355065028</v>
      </c>
      <c r="H44">
        <v>0.1</v>
      </c>
      <c r="I44">
        <v>2.7536449349718769E-5</v>
      </c>
      <c r="J44">
        <v>0.1</v>
      </c>
    </row>
    <row r="45" spans="1:10" x14ac:dyDescent="0.3">
      <c r="A45" t="s">
        <v>510</v>
      </c>
      <c r="B45">
        <v>4.2</v>
      </c>
      <c r="C45">
        <v>2.7894675458384199E-10</v>
      </c>
      <c r="D45">
        <v>0.1</v>
      </c>
      <c r="E45">
        <v>0.99999999972105325</v>
      </c>
      <c r="F45">
        <v>0.1</v>
      </c>
      <c r="G45">
        <v>0.99998329829920973</v>
      </c>
      <c r="H45">
        <v>0.1</v>
      </c>
      <c r="I45">
        <v>1.6701700790267001E-5</v>
      </c>
      <c r="J45">
        <v>0.1</v>
      </c>
    </row>
    <row r="46" spans="1:10" x14ac:dyDescent="0.3">
      <c r="A46" t="s">
        <v>511</v>
      </c>
      <c r="B46">
        <v>4.3</v>
      </c>
      <c r="C46">
        <v>1.0261880234452291E-10</v>
      </c>
      <c r="D46">
        <v>0.1</v>
      </c>
      <c r="E46">
        <v>0.9999999998973812</v>
      </c>
      <c r="F46">
        <v>0.1</v>
      </c>
      <c r="G46">
        <v>0.99998986990640137</v>
      </c>
      <c r="H46">
        <v>0.1</v>
      </c>
      <c r="I46">
        <v>1.013009359862593E-5</v>
      </c>
      <c r="J46">
        <v>0.1</v>
      </c>
    </row>
    <row r="47" spans="1:10" x14ac:dyDescent="0.3">
      <c r="A47" t="s">
        <v>512</v>
      </c>
      <c r="B47">
        <v>4.4000000000000004</v>
      </c>
      <c r="C47">
        <v>3.7751357595539048E-11</v>
      </c>
      <c r="D47">
        <v>0.1</v>
      </c>
      <c r="E47">
        <v>0.99999999996224864</v>
      </c>
      <c r="F47">
        <v>0.1</v>
      </c>
      <c r="G47">
        <v>0.99999385578764666</v>
      </c>
      <c r="H47">
        <v>0.1</v>
      </c>
      <c r="I47">
        <v>6.1442123533428372E-6</v>
      </c>
      <c r="J47">
        <v>0.1</v>
      </c>
    </row>
    <row r="48" spans="1:10" x14ac:dyDescent="0.3">
      <c r="A48" t="s">
        <v>513</v>
      </c>
      <c r="B48">
        <v>4.5</v>
      </c>
      <c r="C48">
        <v>1.3887890837338551E-11</v>
      </c>
      <c r="D48">
        <v>0.1</v>
      </c>
      <c r="E48">
        <v>0.99999999998611211</v>
      </c>
      <c r="F48">
        <v>0.1</v>
      </c>
      <c r="G48">
        <v>0.99999627334682795</v>
      </c>
      <c r="H48">
        <v>0.1</v>
      </c>
      <c r="I48">
        <v>3.7266531720536729E-6</v>
      </c>
      <c r="J48">
        <v>0.1</v>
      </c>
    </row>
    <row r="49" spans="1:10" x14ac:dyDescent="0.3">
      <c r="A49" t="s">
        <v>514</v>
      </c>
      <c r="B49">
        <v>4.5999999999999996</v>
      </c>
      <c r="C49">
        <v>5.1091353370225079E-12</v>
      </c>
      <c r="D49">
        <v>0.1</v>
      </c>
      <c r="E49">
        <v>0.99999999999489086</v>
      </c>
      <c r="F49">
        <v>0.1</v>
      </c>
      <c r="G49">
        <v>0.99999773967059302</v>
      </c>
      <c r="H49">
        <v>0.1</v>
      </c>
      <c r="I49">
        <v>2.2603294069778461E-6</v>
      </c>
      <c r="J49">
        <v>0.1</v>
      </c>
    </row>
    <row r="50" spans="1:10" x14ac:dyDescent="0.3">
      <c r="A50" t="s">
        <v>515</v>
      </c>
      <c r="B50">
        <v>4.7</v>
      </c>
      <c r="C50">
        <v>1.8794965583879279E-12</v>
      </c>
      <c r="D50">
        <v>0.1</v>
      </c>
      <c r="E50">
        <v>0.9999999999981205</v>
      </c>
      <c r="F50">
        <v>0.1</v>
      </c>
      <c r="G50">
        <v>0.99999862904091363</v>
      </c>
      <c r="H50">
        <v>0.1</v>
      </c>
      <c r="I50">
        <v>1.3709590863664189E-6</v>
      </c>
      <c r="J50">
        <v>0.1</v>
      </c>
    </row>
    <row r="51" spans="1:10" x14ac:dyDescent="0.3">
      <c r="A51" t="s">
        <v>516</v>
      </c>
      <c r="B51">
        <v>4.8</v>
      </c>
      <c r="C51">
        <v>6.9144689973654749E-13</v>
      </c>
      <c r="D51">
        <v>0.1</v>
      </c>
      <c r="E51">
        <v>0.99999999999930855</v>
      </c>
      <c r="F51">
        <v>0.1</v>
      </c>
      <c r="G51">
        <v>0.9999991684712809</v>
      </c>
      <c r="H51">
        <v>0.1</v>
      </c>
      <c r="I51">
        <v>8.3152871910296966E-7</v>
      </c>
      <c r="J51">
        <v>0.1</v>
      </c>
    </row>
    <row r="52" spans="1:10" x14ac:dyDescent="0.3">
      <c r="A52" t="s">
        <v>517</v>
      </c>
      <c r="B52">
        <v>4.9000000000000004</v>
      </c>
      <c r="C52">
        <v>2.5435209494162341E-13</v>
      </c>
      <c r="D52">
        <v>0.1</v>
      </c>
      <c r="E52">
        <v>0.99999999999974565</v>
      </c>
      <c r="F52">
        <v>0.1</v>
      </c>
      <c r="G52">
        <v>0.99999949565233748</v>
      </c>
      <c r="H52">
        <v>0.1</v>
      </c>
      <c r="I52">
        <v>5.0434766252216434E-7</v>
      </c>
      <c r="J52">
        <v>0.1</v>
      </c>
    </row>
    <row r="53" spans="1:10" x14ac:dyDescent="0.3">
      <c r="A53" t="s">
        <v>518</v>
      </c>
      <c r="B53">
        <v>5</v>
      </c>
      <c r="C53">
        <v>0</v>
      </c>
      <c r="D53">
        <v>0.1</v>
      </c>
      <c r="E53">
        <v>1</v>
      </c>
      <c r="F53">
        <v>0.1</v>
      </c>
      <c r="G53">
        <v>1</v>
      </c>
      <c r="H53">
        <v>0.1</v>
      </c>
      <c r="I53">
        <v>0</v>
      </c>
      <c r="J53">
        <v>0.1</v>
      </c>
    </row>
    <row r="54" spans="1:10" x14ac:dyDescent="0.3">
      <c r="A54" t="s">
        <v>519</v>
      </c>
      <c r="B54">
        <v>5.0999999999999996</v>
      </c>
      <c r="C54">
        <v>0.39346934028736552</v>
      </c>
      <c r="D54">
        <v>0.1</v>
      </c>
      <c r="E54">
        <v>0.60653065971263453</v>
      </c>
      <c r="F54">
        <v>0.1</v>
      </c>
      <c r="G54">
        <v>0.77880078307140543</v>
      </c>
      <c r="H54">
        <v>0.1</v>
      </c>
      <c r="I54">
        <v>0.22119921692859459</v>
      </c>
      <c r="J54">
        <v>0.1</v>
      </c>
    </row>
    <row r="55" spans="1:10" x14ac:dyDescent="0.3">
      <c r="A55" t="s">
        <v>520</v>
      </c>
      <c r="B55">
        <v>5.2</v>
      </c>
      <c r="C55">
        <v>0.63212055882855811</v>
      </c>
      <c r="D55">
        <v>0.1</v>
      </c>
      <c r="E55">
        <v>0.36787944117144189</v>
      </c>
      <c r="F55">
        <v>0.1</v>
      </c>
      <c r="G55">
        <v>0.6065306597126332</v>
      </c>
      <c r="H55">
        <v>0.1</v>
      </c>
      <c r="I55">
        <v>0.3934693402873668</v>
      </c>
      <c r="J55">
        <v>0.1</v>
      </c>
    </row>
    <row r="56" spans="1:10" x14ac:dyDescent="0.3">
      <c r="A56" t="s">
        <v>521</v>
      </c>
      <c r="B56">
        <v>5.3</v>
      </c>
      <c r="C56">
        <v>0.77686983985156988</v>
      </c>
      <c r="D56">
        <v>0.1</v>
      </c>
      <c r="E56">
        <v>0.2231301601484301</v>
      </c>
      <c r="F56">
        <v>0.1</v>
      </c>
      <c r="G56">
        <v>0.4723665527410148</v>
      </c>
      <c r="H56">
        <v>0.1</v>
      </c>
      <c r="I56">
        <v>0.5276334472589852</v>
      </c>
      <c r="J56">
        <v>0.1</v>
      </c>
    </row>
    <row r="57" spans="1:10" x14ac:dyDescent="0.3">
      <c r="A57" t="s">
        <v>522</v>
      </c>
      <c r="B57">
        <v>5.4</v>
      </c>
      <c r="C57">
        <v>0.86466471676338763</v>
      </c>
      <c r="D57">
        <v>0.1</v>
      </c>
      <c r="E57">
        <v>0.1353352832366124</v>
      </c>
      <c r="F57">
        <v>0.1</v>
      </c>
      <c r="G57">
        <v>0.36787944117144189</v>
      </c>
      <c r="H57">
        <v>0.1</v>
      </c>
      <c r="I57">
        <v>0.63212055882855811</v>
      </c>
      <c r="J57">
        <v>0.1</v>
      </c>
    </row>
    <row r="58" spans="1:10" x14ac:dyDescent="0.3">
      <c r="A58" t="s">
        <v>523</v>
      </c>
      <c r="B58">
        <v>5.5</v>
      </c>
      <c r="C58">
        <v>0.91791500137610127</v>
      </c>
      <c r="D58">
        <v>0.1</v>
      </c>
      <c r="E58">
        <v>8.2084998623898731E-2</v>
      </c>
      <c r="F58">
        <v>0.1</v>
      </c>
      <c r="G58">
        <v>0.28650479686019009</v>
      </c>
      <c r="H58">
        <v>0.1</v>
      </c>
      <c r="I58">
        <v>0.71349520313980985</v>
      </c>
      <c r="J58">
        <v>0.1</v>
      </c>
    </row>
    <row r="59" spans="1:10" x14ac:dyDescent="0.3">
      <c r="A59" t="s">
        <v>524</v>
      </c>
      <c r="B59">
        <v>5.6</v>
      </c>
      <c r="C59">
        <v>0.95021293163213594</v>
      </c>
      <c r="D59">
        <v>0.1</v>
      </c>
      <c r="E59">
        <v>4.9787068367864062E-2</v>
      </c>
      <c r="F59">
        <v>0.1</v>
      </c>
      <c r="G59">
        <v>0.2231301601484301</v>
      </c>
      <c r="H59">
        <v>0.1</v>
      </c>
      <c r="I59">
        <v>0.77686983985156988</v>
      </c>
      <c r="J59">
        <v>0.1</v>
      </c>
    </row>
    <row r="60" spans="1:10" x14ac:dyDescent="0.3">
      <c r="A60" t="s">
        <v>525</v>
      </c>
      <c r="B60">
        <v>5.7</v>
      </c>
      <c r="C60">
        <v>0.96980261657768163</v>
      </c>
      <c r="D60">
        <v>0.1</v>
      </c>
      <c r="E60">
        <v>3.0197383422318369E-2</v>
      </c>
      <c r="F60">
        <v>0.1</v>
      </c>
      <c r="G60">
        <v>0.17377394345044511</v>
      </c>
      <c r="H60">
        <v>0.1</v>
      </c>
      <c r="I60">
        <v>0.82622605654955494</v>
      </c>
      <c r="J60">
        <v>0.1</v>
      </c>
    </row>
    <row r="61" spans="1:10" x14ac:dyDescent="0.3">
      <c r="A61" t="s">
        <v>526</v>
      </c>
      <c r="B61">
        <v>5.8</v>
      </c>
      <c r="C61">
        <v>0.98168436111126578</v>
      </c>
      <c r="D61">
        <v>0.1</v>
      </c>
      <c r="E61">
        <v>1.831563888873422E-2</v>
      </c>
      <c r="F61">
        <v>0.1</v>
      </c>
      <c r="G61">
        <v>0.13533528323661281</v>
      </c>
      <c r="H61">
        <v>0.1</v>
      </c>
      <c r="I61">
        <v>0.86466471676338719</v>
      </c>
      <c r="J61">
        <v>0.1</v>
      </c>
    </row>
    <row r="62" spans="1:10" x14ac:dyDescent="0.3">
      <c r="A62" t="s">
        <v>527</v>
      </c>
      <c r="B62">
        <v>5.9</v>
      </c>
      <c r="C62">
        <v>0.98889100346175773</v>
      </c>
      <c r="D62">
        <v>0.1</v>
      </c>
      <c r="E62">
        <v>1.110899653824227E-2</v>
      </c>
      <c r="F62">
        <v>0.1</v>
      </c>
      <c r="G62">
        <v>0.10539922456186419</v>
      </c>
      <c r="H62">
        <v>0.1</v>
      </c>
      <c r="I62">
        <v>0.89460077543813576</v>
      </c>
      <c r="J62">
        <v>0.1</v>
      </c>
    </row>
    <row r="63" spans="1:10" x14ac:dyDescent="0.3">
      <c r="A63" t="s">
        <v>528</v>
      </c>
      <c r="B63">
        <v>6</v>
      </c>
      <c r="C63">
        <v>0.99326205300091464</v>
      </c>
      <c r="D63">
        <v>0.1</v>
      </c>
      <c r="E63">
        <v>6.7379469990853647E-3</v>
      </c>
      <c r="F63">
        <v>0.1</v>
      </c>
      <c r="G63">
        <v>8.2084998623898731E-2</v>
      </c>
      <c r="H63">
        <v>0.1</v>
      </c>
      <c r="I63">
        <v>0.91791500137610127</v>
      </c>
      <c r="J63">
        <v>0.1</v>
      </c>
    </row>
    <row r="64" spans="1:10" x14ac:dyDescent="0.3">
      <c r="A64" t="s">
        <v>529</v>
      </c>
      <c r="B64">
        <v>6.1</v>
      </c>
      <c r="C64">
        <v>0.99591322856153597</v>
      </c>
      <c r="D64">
        <v>0.1</v>
      </c>
      <c r="E64">
        <v>4.0867714384640319E-3</v>
      </c>
      <c r="F64">
        <v>0.1</v>
      </c>
      <c r="G64">
        <v>6.392786120670757E-2</v>
      </c>
      <c r="H64">
        <v>0.1</v>
      </c>
      <c r="I64">
        <v>0.93607213879329243</v>
      </c>
      <c r="J64">
        <v>0.1</v>
      </c>
    </row>
    <row r="65" spans="1:10" x14ac:dyDescent="0.3">
      <c r="A65" t="s">
        <v>530</v>
      </c>
      <c r="B65">
        <v>6.2</v>
      </c>
      <c r="C65">
        <v>0.99752124782333373</v>
      </c>
      <c r="D65">
        <v>0.1</v>
      </c>
      <c r="E65">
        <v>2.4787521766662661E-3</v>
      </c>
      <c r="F65">
        <v>0.1</v>
      </c>
      <c r="G65">
        <v>4.978706836786384E-2</v>
      </c>
      <c r="H65">
        <v>0.1</v>
      </c>
      <c r="I65">
        <v>0.95021293163213616</v>
      </c>
      <c r="J65">
        <v>0.1</v>
      </c>
    </row>
    <row r="66" spans="1:10" x14ac:dyDescent="0.3">
      <c r="A66" t="s">
        <v>531</v>
      </c>
      <c r="B66">
        <v>6.3</v>
      </c>
      <c r="C66">
        <v>0.99849656080702243</v>
      </c>
      <c r="D66">
        <v>0.1</v>
      </c>
      <c r="E66">
        <v>1.5034391929775741E-3</v>
      </c>
      <c r="F66">
        <v>0.1</v>
      </c>
      <c r="G66">
        <v>3.8774207831722141E-2</v>
      </c>
      <c r="H66">
        <v>0.1</v>
      </c>
      <c r="I66">
        <v>0.96122579216827786</v>
      </c>
      <c r="J66">
        <v>0.1</v>
      </c>
    </row>
    <row r="67" spans="1:10" x14ac:dyDescent="0.3">
      <c r="A67" t="s">
        <v>532</v>
      </c>
      <c r="B67">
        <v>6.4</v>
      </c>
      <c r="C67">
        <v>0.99908811803444553</v>
      </c>
      <c r="D67">
        <v>0.1</v>
      </c>
      <c r="E67">
        <v>9.1188196555447298E-4</v>
      </c>
      <c r="F67">
        <v>0.1</v>
      </c>
      <c r="G67">
        <v>3.0197383422318369E-2</v>
      </c>
      <c r="H67">
        <v>0.1</v>
      </c>
      <c r="I67">
        <v>0.96980261657768163</v>
      </c>
      <c r="J67">
        <v>0.1</v>
      </c>
    </row>
    <row r="68" spans="1:10" x14ac:dyDescent="0.3">
      <c r="A68" t="s">
        <v>533</v>
      </c>
      <c r="B68">
        <v>6.5</v>
      </c>
      <c r="C68">
        <v>0.99944691562985222</v>
      </c>
      <c r="D68">
        <v>0.1</v>
      </c>
      <c r="E68">
        <v>5.5308437014778278E-4</v>
      </c>
      <c r="F68">
        <v>0.1</v>
      </c>
      <c r="G68">
        <v>2.351774585600919E-2</v>
      </c>
      <c r="H68">
        <v>0.1</v>
      </c>
      <c r="I68">
        <v>0.97648225414399081</v>
      </c>
      <c r="J68">
        <v>0.1</v>
      </c>
    </row>
    <row r="69" spans="1:10" x14ac:dyDescent="0.3">
      <c r="A69" t="s">
        <v>534</v>
      </c>
      <c r="B69">
        <v>6.6</v>
      </c>
      <c r="C69">
        <v>0.99966453737209759</v>
      </c>
      <c r="D69">
        <v>0.1</v>
      </c>
      <c r="E69">
        <v>3.3546262790240528E-4</v>
      </c>
      <c r="F69">
        <v>0.1</v>
      </c>
      <c r="G69">
        <v>1.831563888873422E-2</v>
      </c>
      <c r="H69">
        <v>0.1</v>
      </c>
      <c r="I69">
        <v>0.98168436111126578</v>
      </c>
      <c r="J69">
        <v>0.1</v>
      </c>
    </row>
    <row r="70" spans="1:10" x14ac:dyDescent="0.3">
      <c r="A70" t="s">
        <v>535</v>
      </c>
      <c r="B70">
        <v>6.7</v>
      </c>
      <c r="C70">
        <v>0.99979653163098936</v>
      </c>
      <c r="D70">
        <v>0.1</v>
      </c>
      <c r="E70">
        <v>2.034683690106398E-4</v>
      </c>
      <c r="F70">
        <v>0.1</v>
      </c>
      <c r="G70">
        <v>1.4264233908999341E-2</v>
      </c>
      <c r="H70">
        <v>0.1</v>
      </c>
      <c r="I70">
        <v>0.98573576609100066</v>
      </c>
      <c r="J70">
        <v>0.1</v>
      </c>
    </row>
    <row r="71" spans="1:10" x14ac:dyDescent="0.3">
      <c r="A71" t="s">
        <v>536</v>
      </c>
      <c r="B71">
        <v>6.8</v>
      </c>
      <c r="C71">
        <v>0.99987659019591324</v>
      </c>
      <c r="D71">
        <v>0.1</v>
      </c>
      <c r="E71">
        <v>1.2340980408676039E-4</v>
      </c>
      <c r="F71">
        <v>0.1</v>
      </c>
      <c r="G71">
        <v>1.110899653824227E-2</v>
      </c>
      <c r="H71">
        <v>0.1</v>
      </c>
      <c r="I71">
        <v>0.98889100346175773</v>
      </c>
      <c r="J71">
        <v>0.1</v>
      </c>
    </row>
    <row r="72" spans="1:10" x14ac:dyDescent="0.3">
      <c r="A72" t="s">
        <v>537</v>
      </c>
      <c r="B72">
        <v>6.9</v>
      </c>
      <c r="C72">
        <v>0.99992514817011235</v>
      </c>
      <c r="D72">
        <v>0.1</v>
      </c>
      <c r="E72">
        <v>7.4851829887645493E-5</v>
      </c>
      <c r="F72">
        <v>0.1</v>
      </c>
      <c r="G72">
        <v>8.6516952031205907E-3</v>
      </c>
      <c r="H72">
        <v>0.1</v>
      </c>
      <c r="I72">
        <v>0.99134830479687941</v>
      </c>
      <c r="J72">
        <v>0.1</v>
      </c>
    </row>
    <row r="73" spans="1:10" x14ac:dyDescent="0.3">
      <c r="A73" t="s">
        <v>538</v>
      </c>
      <c r="B73">
        <v>7</v>
      </c>
      <c r="C73">
        <v>0.99995460007023751</v>
      </c>
      <c r="D73">
        <v>0.1</v>
      </c>
      <c r="E73">
        <v>4.5399929762490743E-5</v>
      </c>
      <c r="F73">
        <v>0.1</v>
      </c>
      <c r="G73">
        <v>6.7379469990853647E-3</v>
      </c>
      <c r="H73">
        <v>0.1</v>
      </c>
      <c r="I73">
        <v>0.99326205300091464</v>
      </c>
      <c r="J73">
        <v>0.1</v>
      </c>
    </row>
    <row r="74" spans="1:10" x14ac:dyDescent="0.3">
      <c r="A74" t="s">
        <v>539</v>
      </c>
      <c r="B74">
        <v>7.1</v>
      </c>
      <c r="C74">
        <v>0.99997246355065017</v>
      </c>
      <c r="D74">
        <v>0.1</v>
      </c>
      <c r="E74">
        <v>2.7536449349829791E-5</v>
      </c>
      <c r="F74">
        <v>0.1</v>
      </c>
      <c r="G74">
        <v>5.2475183991813612E-3</v>
      </c>
      <c r="H74">
        <v>0.1</v>
      </c>
      <c r="I74">
        <v>0.99475248160081864</v>
      </c>
      <c r="J74">
        <v>0.1</v>
      </c>
    </row>
    <row r="75" spans="1:10" x14ac:dyDescent="0.3">
      <c r="A75" t="s">
        <v>540</v>
      </c>
      <c r="B75">
        <v>7.2</v>
      </c>
      <c r="C75">
        <v>0.99998329829920984</v>
      </c>
      <c r="D75">
        <v>0.1</v>
      </c>
      <c r="E75">
        <v>1.6701700790155979E-5</v>
      </c>
      <c r="F75">
        <v>0.1</v>
      </c>
      <c r="G75">
        <v>4.0867714384640319E-3</v>
      </c>
      <c r="H75">
        <v>0.1</v>
      </c>
      <c r="I75">
        <v>0.99591322856153597</v>
      </c>
      <c r="J75">
        <v>0.1</v>
      </c>
    </row>
    <row r="76" spans="1:10" x14ac:dyDescent="0.3">
      <c r="A76" t="s">
        <v>541</v>
      </c>
      <c r="B76">
        <v>7.3</v>
      </c>
      <c r="C76">
        <v>0.99998986990640137</v>
      </c>
      <c r="D76">
        <v>0.1</v>
      </c>
      <c r="E76">
        <v>1.013009359862593E-5</v>
      </c>
      <c r="F76">
        <v>0.1</v>
      </c>
      <c r="G76">
        <v>3.1827807965096881E-3</v>
      </c>
      <c r="H76">
        <v>0.1</v>
      </c>
      <c r="I76">
        <v>0.99681721920349031</v>
      </c>
      <c r="J76">
        <v>0.1</v>
      </c>
    </row>
    <row r="77" spans="1:10" x14ac:dyDescent="0.3">
      <c r="A77" t="s">
        <v>542</v>
      </c>
      <c r="B77">
        <v>7.4</v>
      </c>
      <c r="C77">
        <v>0.99999385578764666</v>
      </c>
      <c r="D77">
        <v>0.1</v>
      </c>
      <c r="E77">
        <v>6.1442123533428372E-6</v>
      </c>
      <c r="F77">
        <v>0.1</v>
      </c>
      <c r="G77">
        <v>2.4787521766662661E-3</v>
      </c>
      <c r="H77">
        <v>0.1</v>
      </c>
      <c r="I77">
        <v>0.99752124782333373</v>
      </c>
      <c r="J77">
        <v>0.1</v>
      </c>
    </row>
    <row r="78" spans="1:10" x14ac:dyDescent="0.3">
      <c r="A78" t="s">
        <v>543</v>
      </c>
      <c r="B78">
        <v>7.5</v>
      </c>
      <c r="C78">
        <v>0.99999627334682795</v>
      </c>
      <c r="D78">
        <v>0.1</v>
      </c>
      <c r="E78">
        <v>3.7266531720536729E-6</v>
      </c>
      <c r="F78">
        <v>0.1</v>
      </c>
      <c r="G78">
        <v>1.9304541362277221E-3</v>
      </c>
      <c r="H78">
        <v>0.1</v>
      </c>
      <c r="I78">
        <v>0.99806954586377228</v>
      </c>
      <c r="J78">
        <v>0.1</v>
      </c>
    </row>
    <row r="79" spans="1:10" x14ac:dyDescent="0.3">
      <c r="A79" t="s">
        <v>544</v>
      </c>
      <c r="B79">
        <v>7.6</v>
      </c>
      <c r="C79">
        <v>0.99999773967059302</v>
      </c>
      <c r="D79">
        <v>0.1</v>
      </c>
      <c r="E79">
        <v>2.2603294069778461E-6</v>
      </c>
      <c r="F79">
        <v>0.1</v>
      </c>
      <c r="G79">
        <v>1.5034391929775741E-3</v>
      </c>
      <c r="H79">
        <v>0.1</v>
      </c>
      <c r="I79">
        <v>0.99849656080702243</v>
      </c>
      <c r="J79">
        <v>0.1</v>
      </c>
    </row>
    <row r="80" spans="1:10" x14ac:dyDescent="0.3">
      <c r="A80" t="s">
        <v>545</v>
      </c>
      <c r="B80">
        <v>7.7</v>
      </c>
      <c r="C80">
        <v>0.99999862904091352</v>
      </c>
      <c r="D80">
        <v>0.1</v>
      </c>
      <c r="E80">
        <v>1.370959086477441E-6</v>
      </c>
      <c r="F80">
        <v>0.1</v>
      </c>
      <c r="G80">
        <v>1.17087962079121E-3</v>
      </c>
      <c r="H80">
        <v>0.1</v>
      </c>
      <c r="I80">
        <v>0.99882912037920879</v>
      </c>
      <c r="J80">
        <v>0.1</v>
      </c>
    </row>
    <row r="81" spans="1:10" x14ac:dyDescent="0.3">
      <c r="A81" t="s">
        <v>546</v>
      </c>
      <c r="B81">
        <v>7.8</v>
      </c>
      <c r="C81">
        <v>0.99999916847128079</v>
      </c>
      <c r="D81">
        <v>0.1</v>
      </c>
      <c r="E81">
        <v>8.3152871921399196E-7</v>
      </c>
      <c r="F81">
        <v>0.1</v>
      </c>
      <c r="G81">
        <v>9.1188196555447298E-4</v>
      </c>
      <c r="H81">
        <v>0.1</v>
      </c>
      <c r="I81">
        <v>0.99908811803444553</v>
      </c>
      <c r="J81">
        <v>0.1</v>
      </c>
    </row>
    <row r="82" spans="1:10" x14ac:dyDescent="0.3">
      <c r="A82" t="s">
        <v>547</v>
      </c>
      <c r="B82">
        <v>7.9</v>
      </c>
      <c r="C82">
        <v>0.99999949565233748</v>
      </c>
      <c r="D82">
        <v>0.1</v>
      </c>
      <c r="E82">
        <v>5.0434766252216434E-7</v>
      </c>
      <c r="F82">
        <v>0.1</v>
      </c>
      <c r="G82">
        <v>7.1017438884246609E-4</v>
      </c>
      <c r="H82">
        <v>0.1</v>
      </c>
      <c r="I82">
        <v>0.99928982561115753</v>
      </c>
      <c r="J82">
        <v>0.1</v>
      </c>
    </row>
    <row r="83" spans="1:10" x14ac:dyDescent="0.3">
      <c r="A83" t="s">
        <v>548</v>
      </c>
      <c r="B83">
        <v>8</v>
      </c>
      <c r="C83">
        <v>0.99999969409767941</v>
      </c>
      <c r="D83">
        <v>0.1</v>
      </c>
      <c r="E83">
        <v>3.059023205853606E-7</v>
      </c>
      <c r="F83">
        <v>0.1</v>
      </c>
      <c r="G83">
        <v>5.5308437014778278E-4</v>
      </c>
      <c r="H83">
        <v>0.1</v>
      </c>
      <c r="I83">
        <v>0.99944691562985222</v>
      </c>
      <c r="J83">
        <v>0.1</v>
      </c>
    </row>
    <row r="84" spans="1:10" x14ac:dyDescent="0.3">
      <c r="A84" t="s">
        <v>549</v>
      </c>
      <c r="B84">
        <v>8.1</v>
      </c>
      <c r="C84">
        <v>0.99999981446086372</v>
      </c>
      <c r="D84">
        <v>0.1</v>
      </c>
      <c r="E84">
        <v>1.8553913627705751E-7</v>
      </c>
      <c r="F84">
        <v>0.1</v>
      </c>
      <c r="G84">
        <v>4.3074254057562378E-4</v>
      </c>
      <c r="H84">
        <v>0.1</v>
      </c>
      <c r="I84">
        <v>0.99956925745942438</v>
      </c>
      <c r="J84">
        <v>0.1</v>
      </c>
    </row>
    <row r="85" spans="1:10" x14ac:dyDescent="0.3">
      <c r="A85" t="s">
        <v>550</v>
      </c>
      <c r="B85">
        <v>8.1999999999999993</v>
      </c>
      <c r="C85">
        <v>0.99999988746482527</v>
      </c>
      <c r="D85">
        <v>0.1</v>
      </c>
      <c r="E85">
        <v>1.1253517473441831E-7</v>
      </c>
      <c r="F85">
        <v>0.1</v>
      </c>
      <c r="G85">
        <v>3.3546262790240528E-4</v>
      </c>
      <c r="H85">
        <v>0.1</v>
      </c>
      <c r="I85">
        <v>0.99966453737209759</v>
      </c>
      <c r="J85">
        <v>0.1</v>
      </c>
    </row>
    <row r="86" spans="1:10" x14ac:dyDescent="0.3">
      <c r="A86" t="s">
        <v>551</v>
      </c>
      <c r="B86">
        <v>8.3000000000000007</v>
      </c>
      <c r="C86">
        <v>0.99999993174396629</v>
      </c>
      <c r="D86">
        <v>0.1</v>
      </c>
      <c r="E86">
        <v>6.8256033713964825E-8</v>
      </c>
      <c r="F86">
        <v>0.1</v>
      </c>
      <c r="G86">
        <v>2.6125855730163572E-4</v>
      </c>
      <c r="H86">
        <v>0.1</v>
      </c>
      <c r="I86">
        <v>0.99973874144269836</v>
      </c>
      <c r="J86">
        <v>0.1</v>
      </c>
    </row>
    <row r="87" spans="1:10" x14ac:dyDescent="0.3">
      <c r="A87" t="s">
        <v>552</v>
      </c>
      <c r="B87">
        <v>8.4</v>
      </c>
      <c r="C87">
        <v>0.99999995860062274</v>
      </c>
      <c r="D87">
        <v>0.1</v>
      </c>
      <c r="E87">
        <v>4.1399377259665471E-8</v>
      </c>
      <c r="F87">
        <v>0.1</v>
      </c>
      <c r="G87">
        <v>2.034683690106398E-4</v>
      </c>
      <c r="H87">
        <v>0.1</v>
      </c>
      <c r="I87">
        <v>0.99979653163098936</v>
      </c>
      <c r="J87">
        <v>0.1</v>
      </c>
    </row>
    <row r="88" spans="1:10" x14ac:dyDescent="0.3">
      <c r="A88" t="s">
        <v>553</v>
      </c>
      <c r="B88">
        <v>8.5</v>
      </c>
      <c r="C88">
        <v>0.99999997489000836</v>
      </c>
      <c r="D88">
        <v>0.1</v>
      </c>
      <c r="E88">
        <v>2.5109991641514281E-8</v>
      </c>
      <c r="F88">
        <v>0.1</v>
      </c>
      <c r="G88">
        <v>1.584613251157663E-4</v>
      </c>
      <c r="H88">
        <v>0.1</v>
      </c>
      <c r="I88">
        <v>0.99984153867488423</v>
      </c>
      <c r="J88">
        <v>0.1</v>
      </c>
    </row>
    <row r="89" spans="1:10" x14ac:dyDescent="0.3">
      <c r="A89" t="s">
        <v>554</v>
      </c>
      <c r="B89">
        <v>8.6</v>
      </c>
      <c r="C89">
        <v>0.99999998477002028</v>
      </c>
      <c r="D89">
        <v>0.1</v>
      </c>
      <c r="E89">
        <v>1.5229979721809169E-8</v>
      </c>
      <c r="F89">
        <v>0.1</v>
      </c>
      <c r="G89">
        <v>1.2340980408676039E-4</v>
      </c>
      <c r="H89">
        <v>0.1</v>
      </c>
      <c r="I89">
        <v>0.99987659019591324</v>
      </c>
      <c r="J89">
        <v>0.1</v>
      </c>
    </row>
    <row r="90" spans="1:10" x14ac:dyDescent="0.3">
      <c r="A90" t="s">
        <v>555</v>
      </c>
      <c r="B90">
        <v>8.6999999999999993</v>
      </c>
      <c r="C90">
        <v>0.99999999076255031</v>
      </c>
      <c r="D90">
        <v>0.1</v>
      </c>
      <c r="E90">
        <v>9.2374496940550443E-9</v>
      </c>
      <c r="F90">
        <v>0.1</v>
      </c>
      <c r="G90">
        <v>9.611165206147021E-5</v>
      </c>
      <c r="H90">
        <v>0.1</v>
      </c>
      <c r="I90">
        <v>0.99990388834793853</v>
      </c>
      <c r="J90">
        <v>0.1</v>
      </c>
    </row>
    <row r="91" spans="1:10" x14ac:dyDescent="0.3">
      <c r="A91" t="s">
        <v>556</v>
      </c>
      <c r="B91">
        <v>8.8000000000000007</v>
      </c>
      <c r="C91">
        <v>0.99999999439720355</v>
      </c>
      <c r="D91">
        <v>0.1</v>
      </c>
      <c r="E91">
        <v>5.6027964490112936E-9</v>
      </c>
      <c r="F91">
        <v>0.1</v>
      </c>
      <c r="G91">
        <v>7.4851829887645493E-5</v>
      </c>
      <c r="H91">
        <v>0.1</v>
      </c>
      <c r="I91">
        <v>0.99992514817011235</v>
      </c>
      <c r="J91">
        <v>0.1</v>
      </c>
    </row>
    <row r="92" spans="1:10" x14ac:dyDescent="0.3">
      <c r="A92" t="s">
        <v>557</v>
      </c>
      <c r="B92">
        <v>8.9</v>
      </c>
      <c r="C92">
        <v>0.99999999660173211</v>
      </c>
      <c r="D92">
        <v>0.1</v>
      </c>
      <c r="E92">
        <v>3.3982678893096359E-9</v>
      </c>
      <c r="F92">
        <v>0.1</v>
      </c>
      <c r="G92">
        <v>5.8294663730862339E-5</v>
      </c>
      <c r="H92">
        <v>0.1</v>
      </c>
      <c r="I92">
        <v>0.99994170533626914</v>
      </c>
      <c r="J92">
        <v>0.1</v>
      </c>
    </row>
    <row r="93" spans="1:10" x14ac:dyDescent="0.3">
      <c r="A93" t="s">
        <v>558</v>
      </c>
      <c r="B93">
        <v>9</v>
      </c>
      <c r="C93">
        <v>0.99999999793884631</v>
      </c>
      <c r="D93">
        <v>0.1</v>
      </c>
      <c r="E93">
        <v>2.0611536921677498E-9</v>
      </c>
      <c r="F93">
        <v>0.1</v>
      </c>
      <c r="G93">
        <v>4.5399929762490743E-5</v>
      </c>
      <c r="H93">
        <v>0.1</v>
      </c>
      <c r="I93">
        <v>0.99995460007023751</v>
      </c>
      <c r="J93">
        <v>0.1</v>
      </c>
    </row>
    <row r="94" spans="1:10" x14ac:dyDescent="0.3">
      <c r="A94" t="s">
        <v>559</v>
      </c>
      <c r="B94">
        <v>9.1</v>
      </c>
      <c r="C94">
        <v>0.99999999874984713</v>
      </c>
      <c r="D94">
        <v>0.1</v>
      </c>
      <c r="E94">
        <v>1.250152870113652E-9</v>
      </c>
      <c r="F94">
        <v>0.1</v>
      </c>
      <c r="G94">
        <v>3.5357500850485828E-5</v>
      </c>
      <c r="H94">
        <v>0.1</v>
      </c>
      <c r="I94">
        <v>0.99996464249914951</v>
      </c>
      <c r="J94">
        <v>0.1</v>
      </c>
    </row>
    <row r="95" spans="1:10" x14ac:dyDescent="0.3">
      <c r="A95" t="s">
        <v>560</v>
      </c>
      <c r="B95">
        <v>9.1999999999999993</v>
      </c>
      <c r="C95">
        <v>0.99999999924174388</v>
      </c>
      <c r="D95">
        <v>0.1</v>
      </c>
      <c r="E95">
        <v>7.5825612455560076E-10</v>
      </c>
      <c r="F95">
        <v>0.1</v>
      </c>
      <c r="G95">
        <v>2.7536449349829791E-5</v>
      </c>
      <c r="H95">
        <v>0.1</v>
      </c>
      <c r="I95">
        <v>0.99997246355065017</v>
      </c>
      <c r="J95">
        <v>0.1</v>
      </c>
    </row>
    <row r="96" spans="1:10" x14ac:dyDescent="0.3">
      <c r="A96" t="s">
        <v>561</v>
      </c>
      <c r="B96">
        <v>9.3000000000000007</v>
      </c>
      <c r="C96">
        <v>0.99999999954009455</v>
      </c>
      <c r="D96">
        <v>0.1</v>
      </c>
      <c r="E96">
        <v>4.599054470588726E-10</v>
      </c>
      <c r="F96">
        <v>0.1</v>
      </c>
      <c r="G96">
        <v>2.1445408316500551E-5</v>
      </c>
      <c r="H96">
        <v>0.1</v>
      </c>
      <c r="I96">
        <v>0.9999785545916835</v>
      </c>
      <c r="J96">
        <v>0.1</v>
      </c>
    </row>
    <row r="97" spans="1:10" x14ac:dyDescent="0.3">
      <c r="A97" t="s">
        <v>562</v>
      </c>
      <c r="B97">
        <v>9.4</v>
      </c>
      <c r="C97">
        <v>0.99999999972105313</v>
      </c>
      <c r="D97">
        <v>0.1</v>
      </c>
      <c r="E97">
        <v>2.7894686560614451E-10</v>
      </c>
      <c r="F97">
        <v>0.1</v>
      </c>
      <c r="G97">
        <v>1.6701700790155979E-5</v>
      </c>
      <c r="H97">
        <v>0.1</v>
      </c>
      <c r="I97">
        <v>0.99998329829920984</v>
      </c>
      <c r="J97">
        <v>0.1</v>
      </c>
    </row>
    <row r="98" spans="1:10" x14ac:dyDescent="0.3">
      <c r="A98" t="s">
        <v>563</v>
      </c>
      <c r="B98">
        <v>9.5</v>
      </c>
      <c r="C98">
        <v>0.99999999983081023</v>
      </c>
      <c r="D98">
        <v>0.1</v>
      </c>
      <c r="E98">
        <v>1.691897733024916E-10</v>
      </c>
      <c r="F98">
        <v>0.1</v>
      </c>
      <c r="G98">
        <v>1.300729765407738E-5</v>
      </c>
      <c r="H98">
        <v>0.1</v>
      </c>
      <c r="I98">
        <v>0.99998699270234592</v>
      </c>
      <c r="J98">
        <v>0.1</v>
      </c>
    </row>
    <row r="99" spans="1:10" x14ac:dyDescent="0.3">
      <c r="A99" t="s">
        <v>564</v>
      </c>
      <c r="B99">
        <v>9.6</v>
      </c>
      <c r="C99">
        <v>0.9999999998973812</v>
      </c>
      <c r="D99">
        <v>0.1</v>
      </c>
      <c r="E99">
        <v>1.0261880234452291E-10</v>
      </c>
      <c r="F99">
        <v>0.1</v>
      </c>
      <c r="G99">
        <v>1.013009359862593E-5</v>
      </c>
      <c r="H99">
        <v>0.1</v>
      </c>
      <c r="I99">
        <v>0.99998986990640137</v>
      </c>
      <c r="J99">
        <v>0.1</v>
      </c>
    </row>
    <row r="100" spans="1:10" x14ac:dyDescent="0.3">
      <c r="A100" t="s">
        <v>565</v>
      </c>
      <c r="B100">
        <v>9.6999999999999993</v>
      </c>
      <c r="C100">
        <v>0.99999999993775845</v>
      </c>
      <c r="D100">
        <v>0.1</v>
      </c>
      <c r="E100">
        <v>6.2241545251140451E-11</v>
      </c>
      <c r="F100">
        <v>0.1</v>
      </c>
      <c r="G100">
        <v>7.8893248272038363E-6</v>
      </c>
      <c r="H100">
        <v>0.1</v>
      </c>
      <c r="I100">
        <v>0.9999921106751728</v>
      </c>
      <c r="J100">
        <v>0.1</v>
      </c>
    </row>
    <row r="101" spans="1:10" x14ac:dyDescent="0.3">
      <c r="A101" t="s">
        <v>566</v>
      </c>
      <c r="B101">
        <v>9.8000000000000007</v>
      </c>
      <c r="C101">
        <v>0.99999999996224864</v>
      </c>
      <c r="D101">
        <v>0.1</v>
      </c>
      <c r="E101">
        <v>3.7751357595539048E-11</v>
      </c>
      <c r="F101">
        <v>0.1</v>
      </c>
      <c r="G101">
        <v>6.1442123533428372E-6</v>
      </c>
      <c r="H101">
        <v>0.1</v>
      </c>
      <c r="I101">
        <v>0.99999385578764666</v>
      </c>
      <c r="J101">
        <v>0.1</v>
      </c>
    </row>
    <row r="102" spans="1:10" x14ac:dyDescent="0.3">
      <c r="A102" t="s">
        <v>567</v>
      </c>
      <c r="B102">
        <v>9.9</v>
      </c>
      <c r="C102">
        <v>0.99999999997710276</v>
      </c>
      <c r="D102">
        <v>0.1</v>
      </c>
      <c r="E102">
        <v>2.2897239659869228E-11</v>
      </c>
      <c r="F102">
        <v>0.1</v>
      </c>
      <c r="G102">
        <v>4.7851173921031886E-6</v>
      </c>
      <c r="H102">
        <v>0.1</v>
      </c>
      <c r="I102">
        <v>0.9999952148826079</v>
      </c>
      <c r="J102">
        <v>0.1</v>
      </c>
    </row>
    <row r="103" spans="1:10" x14ac:dyDescent="0.3">
      <c r="A103" t="s">
        <v>568</v>
      </c>
      <c r="B103">
        <v>10</v>
      </c>
      <c r="C103">
        <v>0.999999999986112</v>
      </c>
      <c r="D103">
        <v>0.1</v>
      </c>
      <c r="E103">
        <v>1.388800185964101E-11</v>
      </c>
      <c r="F103">
        <v>0.1</v>
      </c>
      <c r="G103">
        <v>3.7266531720536729E-6</v>
      </c>
      <c r="H103">
        <v>0.1</v>
      </c>
      <c r="I103">
        <v>0.99999627334682795</v>
      </c>
      <c r="J103">
        <v>0.1</v>
      </c>
    </row>
  </sheetData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5"/>
  <sheetViews>
    <sheetView workbookViewId="0">
      <selection activeCell="B2" sqref="B2"/>
    </sheetView>
  </sheetViews>
  <sheetFormatPr defaultRowHeight="14.4" x14ac:dyDescent="0.3"/>
  <sheetData>
    <row r="1" spans="1:3" x14ac:dyDescent="0.3">
      <c r="A1" t="s">
        <v>0</v>
      </c>
      <c r="B1" t="s">
        <v>585</v>
      </c>
    </row>
    <row r="2" spans="1:3" x14ac:dyDescent="0.3">
      <c r="A2" t="s">
        <v>1</v>
      </c>
      <c r="B2" t="s">
        <v>258</v>
      </c>
      <c r="C2" t="s">
        <v>135</v>
      </c>
    </row>
    <row r="3" spans="1:3" x14ac:dyDescent="0.3">
      <c r="A3" t="s">
        <v>569</v>
      </c>
      <c r="B3">
        <v>0</v>
      </c>
      <c r="C3">
        <v>0</v>
      </c>
    </row>
    <row r="4" spans="1:3" x14ac:dyDescent="0.3">
      <c r="A4" t="s">
        <v>570</v>
      </c>
      <c r="B4">
        <v>2</v>
      </c>
      <c r="C4">
        <v>10</v>
      </c>
    </row>
    <row r="5" spans="1:3" x14ac:dyDescent="0.3">
      <c r="A5" t="s">
        <v>571</v>
      </c>
      <c r="B5">
        <v>5</v>
      </c>
      <c r="C5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3"/>
  <sheetViews>
    <sheetView workbookViewId="0">
      <selection activeCell="B2" sqref="B2"/>
    </sheetView>
  </sheetViews>
  <sheetFormatPr defaultRowHeight="14.4" x14ac:dyDescent="0.3"/>
  <sheetData>
    <row r="1" spans="1:10" x14ac:dyDescent="0.3">
      <c r="A1" t="s">
        <v>0</v>
      </c>
      <c r="B1" t="s">
        <v>586</v>
      </c>
    </row>
    <row r="2" spans="1:10" x14ac:dyDescent="0.3">
      <c r="A2" t="s">
        <v>1</v>
      </c>
      <c r="B2" t="s">
        <v>152</v>
      </c>
      <c r="C2" t="s">
        <v>153</v>
      </c>
      <c r="D2" t="s">
        <v>154</v>
      </c>
      <c r="E2" t="s">
        <v>155</v>
      </c>
      <c r="F2" t="s">
        <v>156</v>
      </c>
      <c r="G2" t="s">
        <v>262</v>
      </c>
      <c r="H2" t="s">
        <v>263</v>
      </c>
      <c r="I2" t="s">
        <v>264</v>
      </c>
      <c r="J2" t="s">
        <v>265</v>
      </c>
    </row>
    <row r="3" spans="1:10" x14ac:dyDescent="0.3">
      <c r="A3" t="s">
        <v>266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>
        <v>0</v>
      </c>
      <c r="J3">
        <v>0.1</v>
      </c>
    </row>
    <row r="4" spans="1:10" x14ac:dyDescent="0.3">
      <c r="A4" t="s">
        <v>267</v>
      </c>
      <c r="B4">
        <v>0.1</v>
      </c>
      <c r="C4">
        <v>0</v>
      </c>
      <c r="D4">
        <v>0.1</v>
      </c>
      <c r="E4">
        <v>0</v>
      </c>
      <c r="F4">
        <v>0.1</v>
      </c>
      <c r="G4">
        <v>0</v>
      </c>
      <c r="H4">
        <v>0.1</v>
      </c>
      <c r="I4">
        <v>0</v>
      </c>
      <c r="J4">
        <v>0.1</v>
      </c>
    </row>
    <row r="5" spans="1:10" x14ac:dyDescent="0.3">
      <c r="A5" t="s">
        <v>268</v>
      </c>
      <c r="B5">
        <v>0.2</v>
      </c>
      <c r="C5">
        <v>0</v>
      </c>
      <c r="D5">
        <v>0.1</v>
      </c>
      <c r="E5">
        <v>0</v>
      </c>
      <c r="F5">
        <v>0.1</v>
      </c>
      <c r="G5">
        <v>0</v>
      </c>
      <c r="H5">
        <v>0.1</v>
      </c>
      <c r="I5">
        <v>0</v>
      </c>
      <c r="J5">
        <v>0.1</v>
      </c>
    </row>
    <row r="6" spans="1:10" x14ac:dyDescent="0.3">
      <c r="A6" t="s">
        <v>269</v>
      </c>
      <c r="B6">
        <v>0.3</v>
      </c>
      <c r="C6">
        <v>0</v>
      </c>
      <c r="D6">
        <v>0.1</v>
      </c>
      <c r="E6">
        <v>0</v>
      </c>
      <c r="F6">
        <v>0.1</v>
      </c>
      <c r="G6">
        <v>0</v>
      </c>
      <c r="H6">
        <v>0.1</v>
      </c>
      <c r="I6">
        <v>0</v>
      </c>
      <c r="J6">
        <v>0.1</v>
      </c>
    </row>
    <row r="7" spans="1:10" x14ac:dyDescent="0.3">
      <c r="A7" t="s">
        <v>270</v>
      </c>
      <c r="B7">
        <v>0.4</v>
      </c>
      <c r="C7">
        <v>0</v>
      </c>
      <c r="D7">
        <v>0.1</v>
      </c>
      <c r="E7">
        <v>0</v>
      </c>
      <c r="F7">
        <v>0.1</v>
      </c>
      <c r="G7">
        <v>0</v>
      </c>
      <c r="H7">
        <v>0.1</v>
      </c>
      <c r="I7">
        <v>0</v>
      </c>
      <c r="J7">
        <v>0.1</v>
      </c>
    </row>
    <row r="8" spans="1:10" x14ac:dyDescent="0.3">
      <c r="A8" t="s">
        <v>271</v>
      </c>
      <c r="B8">
        <v>0.5</v>
      </c>
      <c r="C8">
        <v>0</v>
      </c>
      <c r="D8">
        <v>0.1</v>
      </c>
      <c r="E8">
        <v>0</v>
      </c>
      <c r="F8">
        <v>0.1</v>
      </c>
      <c r="G8">
        <v>0</v>
      </c>
      <c r="H8">
        <v>0.1</v>
      </c>
      <c r="I8">
        <v>0</v>
      </c>
      <c r="J8">
        <v>0.1</v>
      </c>
    </row>
    <row r="9" spans="1:10" x14ac:dyDescent="0.3">
      <c r="A9" t="s">
        <v>272</v>
      </c>
      <c r="B9">
        <v>0.6</v>
      </c>
      <c r="C9">
        <v>0</v>
      </c>
      <c r="D9">
        <v>0.1</v>
      </c>
      <c r="E9">
        <v>0</v>
      </c>
      <c r="F9">
        <v>0.1</v>
      </c>
      <c r="G9">
        <v>0</v>
      </c>
      <c r="H9">
        <v>0.1</v>
      </c>
      <c r="I9">
        <v>0</v>
      </c>
      <c r="J9">
        <v>0.1</v>
      </c>
    </row>
    <row r="10" spans="1:10" x14ac:dyDescent="0.3">
      <c r="A10" t="s">
        <v>273</v>
      </c>
      <c r="B10">
        <v>0.7</v>
      </c>
      <c r="C10">
        <v>0</v>
      </c>
      <c r="D10">
        <v>0.1</v>
      </c>
      <c r="E10">
        <v>0</v>
      </c>
      <c r="F10">
        <v>0.1</v>
      </c>
      <c r="G10">
        <v>0</v>
      </c>
      <c r="H10">
        <v>0.1</v>
      </c>
      <c r="I10">
        <v>0</v>
      </c>
      <c r="J10">
        <v>0.1</v>
      </c>
    </row>
    <row r="11" spans="1:10" x14ac:dyDescent="0.3">
      <c r="A11" t="s">
        <v>274</v>
      </c>
      <c r="B11">
        <v>0.8</v>
      </c>
      <c r="C11">
        <v>0</v>
      </c>
      <c r="D11">
        <v>0.1</v>
      </c>
      <c r="E11">
        <v>0</v>
      </c>
      <c r="F11">
        <v>0.1</v>
      </c>
      <c r="G11">
        <v>0</v>
      </c>
      <c r="H11">
        <v>0.1</v>
      </c>
      <c r="I11">
        <v>0</v>
      </c>
      <c r="J11">
        <v>0.1</v>
      </c>
    </row>
    <row r="12" spans="1:10" x14ac:dyDescent="0.3">
      <c r="A12" t="s">
        <v>275</v>
      </c>
      <c r="B12">
        <v>0.9</v>
      </c>
      <c r="C12">
        <v>0</v>
      </c>
      <c r="D12">
        <v>0.1</v>
      </c>
      <c r="E12">
        <v>0</v>
      </c>
      <c r="F12">
        <v>0.1</v>
      </c>
      <c r="G12">
        <v>0</v>
      </c>
      <c r="H12">
        <v>0.1</v>
      </c>
      <c r="I12">
        <v>0</v>
      </c>
      <c r="J12">
        <v>0.1</v>
      </c>
    </row>
    <row r="13" spans="1:10" x14ac:dyDescent="0.3">
      <c r="A13" t="s">
        <v>276</v>
      </c>
      <c r="B13">
        <v>1</v>
      </c>
      <c r="C13">
        <v>0</v>
      </c>
      <c r="D13">
        <v>0.1</v>
      </c>
      <c r="E13">
        <v>0</v>
      </c>
      <c r="F13">
        <v>0.1</v>
      </c>
      <c r="G13">
        <v>0</v>
      </c>
      <c r="H13">
        <v>0.1</v>
      </c>
      <c r="I13">
        <v>0</v>
      </c>
      <c r="J13">
        <v>0.1</v>
      </c>
    </row>
    <row r="14" spans="1:10" x14ac:dyDescent="0.3">
      <c r="A14" t="s">
        <v>277</v>
      </c>
      <c r="B14">
        <v>1.1000000000000001</v>
      </c>
      <c r="C14">
        <v>0</v>
      </c>
      <c r="D14">
        <v>0.1</v>
      </c>
      <c r="E14">
        <v>0</v>
      </c>
      <c r="F14">
        <v>0.1</v>
      </c>
      <c r="G14">
        <v>0</v>
      </c>
      <c r="H14">
        <v>0.1</v>
      </c>
      <c r="I14">
        <v>0</v>
      </c>
      <c r="J14">
        <v>0.1</v>
      </c>
    </row>
    <row r="15" spans="1:10" x14ac:dyDescent="0.3">
      <c r="A15" t="s">
        <v>278</v>
      </c>
      <c r="B15">
        <v>1.2</v>
      </c>
      <c r="C15">
        <v>0</v>
      </c>
      <c r="D15">
        <v>0.1</v>
      </c>
      <c r="E15">
        <v>0</v>
      </c>
      <c r="F15">
        <v>0.1</v>
      </c>
      <c r="G15">
        <v>0</v>
      </c>
      <c r="H15">
        <v>0.1</v>
      </c>
      <c r="I15">
        <v>0</v>
      </c>
      <c r="J15">
        <v>0.1</v>
      </c>
    </row>
    <row r="16" spans="1:10" x14ac:dyDescent="0.3">
      <c r="A16" t="s">
        <v>279</v>
      </c>
      <c r="B16">
        <v>1.3</v>
      </c>
      <c r="C16">
        <v>0</v>
      </c>
      <c r="D16">
        <v>0.1</v>
      </c>
      <c r="E16">
        <v>0</v>
      </c>
      <c r="F16">
        <v>0.1</v>
      </c>
      <c r="G16">
        <v>0</v>
      </c>
      <c r="H16">
        <v>0.1</v>
      </c>
      <c r="I16">
        <v>0</v>
      </c>
      <c r="J16">
        <v>0.1</v>
      </c>
    </row>
    <row r="17" spans="1:10" x14ac:dyDescent="0.3">
      <c r="A17" t="s">
        <v>280</v>
      </c>
      <c r="B17">
        <v>1.4</v>
      </c>
      <c r="C17">
        <v>0</v>
      </c>
      <c r="D17">
        <v>0.1</v>
      </c>
      <c r="E17">
        <v>0</v>
      </c>
      <c r="F17">
        <v>0.1</v>
      </c>
      <c r="G17">
        <v>0</v>
      </c>
      <c r="H17">
        <v>0.1</v>
      </c>
      <c r="I17">
        <v>0</v>
      </c>
      <c r="J17">
        <v>0.1</v>
      </c>
    </row>
    <row r="18" spans="1:10" x14ac:dyDescent="0.3">
      <c r="A18" t="s">
        <v>281</v>
      </c>
      <c r="B18">
        <v>1.5</v>
      </c>
      <c r="C18">
        <v>0</v>
      </c>
      <c r="D18">
        <v>0.1</v>
      </c>
      <c r="E18">
        <v>0</v>
      </c>
      <c r="F18">
        <v>0.1</v>
      </c>
      <c r="G18">
        <v>0</v>
      </c>
      <c r="H18">
        <v>0.1</v>
      </c>
      <c r="I18">
        <v>0</v>
      </c>
      <c r="J18">
        <v>0.1</v>
      </c>
    </row>
    <row r="19" spans="1:10" x14ac:dyDescent="0.3">
      <c r="A19" t="s">
        <v>282</v>
      </c>
      <c r="B19">
        <v>1.6</v>
      </c>
      <c r="C19">
        <v>0</v>
      </c>
      <c r="D19">
        <v>0.1</v>
      </c>
      <c r="E19">
        <v>0</v>
      </c>
      <c r="F19">
        <v>0.1</v>
      </c>
      <c r="G19">
        <v>0</v>
      </c>
      <c r="H19">
        <v>0.1</v>
      </c>
      <c r="I19">
        <v>0</v>
      </c>
      <c r="J19">
        <v>0.1</v>
      </c>
    </row>
    <row r="20" spans="1:10" x14ac:dyDescent="0.3">
      <c r="A20" t="s">
        <v>283</v>
      </c>
      <c r="B20">
        <v>1.7</v>
      </c>
      <c r="C20">
        <v>0</v>
      </c>
      <c r="D20">
        <v>0.1</v>
      </c>
      <c r="E20">
        <v>0</v>
      </c>
      <c r="F20">
        <v>0.1</v>
      </c>
      <c r="G20">
        <v>0</v>
      </c>
      <c r="H20">
        <v>0.1</v>
      </c>
      <c r="I20">
        <v>0</v>
      </c>
      <c r="J20">
        <v>0.1</v>
      </c>
    </row>
    <row r="21" spans="1:10" x14ac:dyDescent="0.3">
      <c r="A21" t="s">
        <v>284</v>
      </c>
      <c r="B21">
        <v>1.8</v>
      </c>
      <c r="C21">
        <v>0</v>
      </c>
      <c r="D21">
        <v>0.1</v>
      </c>
      <c r="E21">
        <v>0</v>
      </c>
      <c r="F21">
        <v>0.1</v>
      </c>
      <c r="G21">
        <v>0</v>
      </c>
      <c r="H21">
        <v>0.1</v>
      </c>
      <c r="I21">
        <v>0</v>
      </c>
      <c r="J21">
        <v>0.1</v>
      </c>
    </row>
    <row r="22" spans="1:10" x14ac:dyDescent="0.3">
      <c r="A22" t="s">
        <v>285</v>
      </c>
      <c r="B22">
        <v>1.9</v>
      </c>
      <c r="C22">
        <v>0</v>
      </c>
      <c r="D22">
        <v>0.1</v>
      </c>
      <c r="E22">
        <v>0</v>
      </c>
      <c r="F22">
        <v>0.1</v>
      </c>
      <c r="G22">
        <v>0</v>
      </c>
      <c r="H22">
        <v>0.1</v>
      </c>
      <c r="I22">
        <v>0</v>
      </c>
      <c r="J22">
        <v>0.1</v>
      </c>
    </row>
    <row r="23" spans="1:10" x14ac:dyDescent="0.3">
      <c r="A23" t="s">
        <v>286</v>
      </c>
      <c r="B23">
        <v>2</v>
      </c>
      <c r="C23">
        <v>0</v>
      </c>
      <c r="D23">
        <v>0.1</v>
      </c>
      <c r="E23">
        <v>0</v>
      </c>
      <c r="F23">
        <v>0.1</v>
      </c>
      <c r="G23">
        <v>0</v>
      </c>
      <c r="H23">
        <v>0.1</v>
      </c>
      <c r="I23">
        <v>0</v>
      </c>
      <c r="J23">
        <v>0.1</v>
      </c>
    </row>
    <row r="24" spans="1:10" x14ac:dyDescent="0.3">
      <c r="A24" t="s">
        <v>287</v>
      </c>
      <c r="B24">
        <v>2.1</v>
      </c>
      <c r="C24">
        <v>0</v>
      </c>
      <c r="D24">
        <v>0.1</v>
      </c>
      <c r="E24">
        <v>1</v>
      </c>
      <c r="F24">
        <v>0.1</v>
      </c>
      <c r="G24">
        <v>0</v>
      </c>
      <c r="H24">
        <v>0.1</v>
      </c>
      <c r="I24">
        <v>0</v>
      </c>
      <c r="J24">
        <v>0.1</v>
      </c>
    </row>
    <row r="25" spans="1:10" x14ac:dyDescent="0.3">
      <c r="A25" t="s">
        <v>288</v>
      </c>
      <c r="B25">
        <v>2.2000000000000002</v>
      </c>
      <c r="C25">
        <v>0</v>
      </c>
      <c r="D25">
        <v>0.1</v>
      </c>
      <c r="E25">
        <v>1</v>
      </c>
      <c r="F25">
        <v>0.1</v>
      </c>
      <c r="G25">
        <v>0</v>
      </c>
      <c r="H25">
        <v>0.1</v>
      </c>
      <c r="I25">
        <v>0</v>
      </c>
      <c r="J25">
        <v>0.1</v>
      </c>
    </row>
    <row r="26" spans="1:10" x14ac:dyDescent="0.3">
      <c r="A26" t="s">
        <v>289</v>
      </c>
      <c r="B26">
        <v>2.2999999999999998</v>
      </c>
      <c r="C26">
        <v>0</v>
      </c>
      <c r="D26">
        <v>0.1</v>
      </c>
      <c r="E26">
        <v>1</v>
      </c>
      <c r="F26">
        <v>0.1</v>
      </c>
      <c r="G26">
        <v>0</v>
      </c>
      <c r="H26">
        <v>0.1</v>
      </c>
      <c r="I26">
        <v>0</v>
      </c>
      <c r="J26">
        <v>0.1</v>
      </c>
    </row>
    <row r="27" spans="1:10" x14ac:dyDescent="0.3">
      <c r="A27" t="s">
        <v>290</v>
      </c>
      <c r="B27">
        <v>2.4</v>
      </c>
      <c r="C27">
        <v>0</v>
      </c>
      <c r="D27">
        <v>0.1</v>
      </c>
      <c r="E27">
        <v>1</v>
      </c>
      <c r="F27">
        <v>0.1</v>
      </c>
      <c r="G27">
        <v>0</v>
      </c>
      <c r="H27">
        <v>0.1</v>
      </c>
      <c r="I27">
        <v>0</v>
      </c>
      <c r="J27">
        <v>0.1</v>
      </c>
    </row>
    <row r="28" spans="1:10" x14ac:dyDescent="0.3">
      <c r="A28" t="s">
        <v>291</v>
      </c>
      <c r="B28">
        <v>2.5</v>
      </c>
      <c r="C28">
        <v>0</v>
      </c>
      <c r="D28">
        <v>0.1</v>
      </c>
      <c r="E28">
        <v>1</v>
      </c>
      <c r="F28">
        <v>0.1</v>
      </c>
      <c r="G28">
        <v>0</v>
      </c>
      <c r="H28">
        <v>0.1</v>
      </c>
      <c r="I28">
        <v>0</v>
      </c>
      <c r="J28">
        <v>0.1</v>
      </c>
    </row>
    <row r="29" spans="1:10" x14ac:dyDescent="0.3">
      <c r="A29" t="s">
        <v>292</v>
      </c>
      <c r="B29">
        <v>2.6</v>
      </c>
      <c r="C29">
        <v>0</v>
      </c>
      <c r="D29">
        <v>0.1</v>
      </c>
      <c r="E29">
        <v>1</v>
      </c>
      <c r="F29">
        <v>0.1</v>
      </c>
      <c r="G29">
        <v>0</v>
      </c>
      <c r="H29">
        <v>0.1</v>
      </c>
      <c r="I29">
        <v>0</v>
      </c>
      <c r="J29">
        <v>0.1</v>
      </c>
    </row>
    <row r="30" spans="1:10" x14ac:dyDescent="0.3">
      <c r="A30" t="s">
        <v>293</v>
      </c>
      <c r="B30">
        <v>2.7</v>
      </c>
      <c r="C30">
        <v>0</v>
      </c>
      <c r="D30">
        <v>0.1</v>
      </c>
      <c r="E30">
        <v>1</v>
      </c>
      <c r="F30">
        <v>0.1</v>
      </c>
      <c r="G30">
        <v>0</v>
      </c>
      <c r="H30">
        <v>0.1</v>
      </c>
      <c r="I30">
        <v>0</v>
      </c>
      <c r="J30">
        <v>0.1</v>
      </c>
    </row>
    <row r="31" spans="1:10" x14ac:dyDescent="0.3">
      <c r="A31" t="s">
        <v>294</v>
      </c>
      <c r="B31">
        <v>2.8</v>
      </c>
      <c r="C31">
        <v>0</v>
      </c>
      <c r="D31">
        <v>0.1</v>
      </c>
      <c r="E31">
        <v>1</v>
      </c>
      <c r="F31">
        <v>0.1</v>
      </c>
      <c r="G31">
        <v>0</v>
      </c>
      <c r="H31">
        <v>0.1</v>
      </c>
      <c r="I31">
        <v>0</v>
      </c>
      <c r="J31">
        <v>0.1</v>
      </c>
    </row>
    <row r="32" spans="1:10" x14ac:dyDescent="0.3">
      <c r="A32" t="s">
        <v>295</v>
      </c>
      <c r="B32">
        <v>2.9</v>
      </c>
      <c r="C32">
        <v>0</v>
      </c>
      <c r="D32">
        <v>0.1</v>
      </c>
      <c r="E32">
        <v>1</v>
      </c>
      <c r="F32">
        <v>0.1</v>
      </c>
      <c r="G32">
        <v>0</v>
      </c>
      <c r="H32">
        <v>0.1</v>
      </c>
      <c r="I32">
        <v>0</v>
      </c>
      <c r="J32">
        <v>0.1</v>
      </c>
    </row>
    <row r="33" spans="1:10" x14ac:dyDescent="0.3">
      <c r="A33" t="s">
        <v>296</v>
      </c>
      <c r="B33">
        <v>3</v>
      </c>
      <c r="C33">
        <v>0</v>
      </c>
      <c r="D33">
        <v>0.1</v>
      </c>
      <c r="E33">
        <v>1</v>
      </c>
      <c r="F33">
        <v>0.1</v>
      </c>
      <c r="G33">
        <v>0</v>
      </c>
      <c r="H33">
        <v>0.1</v>
      </c>
      <c r="I33">
        <v>0</v>
      </c>
      <c r="J33">
        <v>0.1</v>
      </c>
    </row>
    <row r="34" spans="1:10" x14ac:dyDescent="0.3">
      <c r="A34" t="s">
        <v>297</v>
      </c>
      <c r="B34">
        <v>3.1</v>
      </c>
      <c r="C34">
        <v>0</v>
      </c>
      <c r="D34">
        <v>0.1</v>
      </c>
      <c r="E34">
        <v>1</v>
      </c>
      <c r="F34">
        <v>0.1</v>
      </c>
      <c r="G34">
        <v>0</v>
      </c>
      <c r="H34">
        <v>0.1</v>
      </c>
      <c r="I34">
        <v>0</v>
      </c>
      <c r="J34">
        <v>0.1</v>
      </c>
    </row>
    <row r="35" spans="1:10" x14ac:dyDescent="0.3">
      <c r="A35" t="s">
        <v>298</v>
      </c>
      <c r="B35">
        <v>3.2</v>
      </c>
      <c r="C35">
        <v>0</v>
      </c>
      <c r="D35">
        <v>0.1</v>
      </c>
      <c r="E35">
        <v>1</v>
      </c>
      <c r="F35">
        <v>0.1</v>
      </c>
      <c r="G35">
        <v>0</v>
      </c>
      <c r="H35">
        <v>0.1</v>
      </c>
      <c r="I35">
        <v>0</v>
      </c>
      <c r="J35">
        <v>0.1</v>
      </c>
    </row>
    <row r="36" spans="1:10" x14ac:dyDescent="0.3">
      <c r="A36" t="s">
        <v>299</v>
      </c>
      <c r="B36">
        <v>3.3</v>
      </c>
      <c r="C36">
        <v>0</v>
      </c>
      <c r="D36">
        <v>0.1</v>
      </c>
      <c r="E36">
        <v>1</v>
      </c>
      <c r="F36">
        <v>0.1</v>
      </c>
      <c r="G36">
        <v>0</v>
      </c>
      <c r="H36">
        <v>0.1</v>
      </c>
      <c r="I36">
        <v>0</v>
      </c>
      <c r="J36">
        <v>0.1</v>
      </c>
    </row>
    <row r="37" spans="1:10" x14ac:dyDescent="0.3">
      <c r="A37" t="s">
        <v>300</v>
      </c>
      <c r="B37">
        <v>3.4</v>
      </c>
      <c r="C37">
        <v>0</v>
      </c>
      <c r="D37">
        <v>0.1</v>
      </c>
      <c r="E37">
        <v>1</v>
      </c>
      <c r="F37">
        <v>0.1</v>
      </c>
      <c r="G37">
        <v>0</v>
      </c>
      <c r="H37">
        <v>0.1</v>
      </c>
      <c r="I37">
        <v>0</v>
      </c>
      <c r="J37">
        <v>0.1</v>
      </c>
    </row>
    <row r="38" spans="1:10" x14ac:dyDescent="0.3">
      <c r="A38" t="s">
        <v>301</v>
      </c>
      <c r="B38">
        <v>3.5</v>
      </c>
      <c r="C38">
        <v>0</v>
      </c>
      <c r="D38">
        <v>0.1</v>
      </c>
      <c r="E38">
        <v>1</v>
      </c>
      <c r="F38">
        <v>0.1</v>
      </c>
      <c r="G38">
        <v>0</v>
      </c>
      <c r="H38">
        <v>0.1</v>
      </c>
      <c r="I38">
        <v>0</v>
      </c>
      <c r="J38">
        <v>0.1</v>
      </c>
    </row>
    <row r="39" spans="1:10" x14ac:dyDescent="0.3">
      <c r="A39" t="s">
        <v>302</v>
      </c>
      <c r="B39">
        <v>3.6</v>
      </c>
      <c r="C39">
        <v>0</v>
      </c>
      <c r="D39">
        <v>0.1</v>
      </c>
      <c r="E39">
        <v>1</v>
      </c>
      <c r="F39">
        <v>0.1</v>
      </c>
      <c r="G39">
        <v>0</v>
      </c>
      <c r="H39">
        <v>0.1</v>
      </c>
      <c r="I39">
        <v>0</v>
      </c>
      <c r="J39">
        <v>0.1</v>
      </c>
    </row>
    <row r="40" spans="1:10" x14ac:dyDescent="0.3">
      <c r="A40" t="s">
        <v>303</v>
      </c>
      <c r="B40">
        <v>3.7</v>
      </c>
      <c r="C40">
        <v>0</v>
      </c>
      <c r="D40">
        <v>0.1</v>
      </c>
      <c r="E40">
        <v>1</v>
      </c>
      <c r="F40">
        <v>0.1</v>
      </c>
      <c r="G40">
        <v>0</v>
      </c>
      <c r="H40">
        <v>0.1</v>
      </c>
      <c r="I40">
        <v>0</v>
      </c>
      <c r="J40">
        <v>0.1</v>
      </c>
    </row>
    <row r="41" spans="1:10" x14ac:dyDescent="0.3">
      <c r="A41" t="s">
        <v>304</v>
      </c>
      <c r="B41">
        <v>3.8</v>
      </c>
      <c r="C41">
        <v>0</v>
      </c>
      <c r="D41">
        <v>0.1</v>
      </c>
      <c r="E41">
        <v>1</v>
      </c>
      <c r="F41">
        <v>0.1</v>
      </c>
      <c r="G41">
        <v>0</v>
      </c>
      <c r="H41">
        <v>0.1</v>
      </c>
      <c r="I41">
        <v>0</v>
      </c>
      <c r="J41">
        <v>0.1</v>
      </c>
    </row>
    <row r="42" spans="1:10" x14ac:dyDescent="0.3">
      <c r="A42" t="s">
        <v>305</v>
      </c>
      <c r="B42">
        <v>3.9</v>
      </c>
      <c r="C42">
        <v>0</v>
      </c>
      <c r="D42">
        <v>0.1</v>
      </c>
      <c r="E42">
        <v>1</v>
      </c>
      <c r="F42">
        <v>0.1</v>
      </c>
      <c r="G42">
        <v>0</v>
      </c>
      <c r="H42">
        <v>0.1</v>
      </c>
      <c r="I42">
        <v>0</v>
      </c>
      <c r="J42">
        <v>0.1</v>
      </c>
    </row>
    <row r="43" spans="1:10" x14ac:dyDescent="0.3">
      <c r="A43" t="s">
        <v>306</v>
      </c>
      <c r="B43">
        <v>4</v>
      </c>
      <c r="C43">
        <v>0</v>
      </c>
      <c r="D43">
        <v>0.1</v>
      </c>
      <c r="E43">
        <v>1</v>
      </c>
      <c r="F43">
        <v>0.1</v>
      </c>
      <c r="G43">
        <v>0</v>
      </c>
      <c r="H43">
        <v>0.1</v>
      </c>
      <c r="I43">
        <v>0</v>
      </c>
      <c r="J43">
        <v>0.1</v>
      </c>
    </row>
    <row r="44" spans="1:10" x14ac:dyDescent="0.3">
      <c r="A44" t="s">
        <v>307</v>
      </c>
      <c r="B44">
        <v>4.0999999999999996</v>
      </c>
      <c r="C44">
        <v>0</v>
      </c>
      <c r="D44">
        <v>0.1</v>
      </c>
      <c r="E44">
        <v>1</v>
      </c>
      <c r="F44">
        <v>0.1</v>
      </c>
      <c r="G44">
        <v>0</v>
      </c>
      <c r="H44">
        <v>0.1</v>
      </c>
      <c r="I44">
        <v>0</v>
      </c>
      <c r="J44">
        <v>0.1</v>
      </c>
    </row>
    <row r="45" spans="1:10" x14ac:dyDescent="0.3">
      <c r="A45" t="s">
        <v>308</v>
      </c>
      <c r="B45">
        <v>4.2</v>
      </c>
      <c r="C45">
        <v>0</v>
      </c>
      <c r="D45">
        <v>0.1</v>
      </c>
      <c r="E45">
        <v>1</v>
      </c>
      <c r="F45">
        <v>0.1</v>
      </c>
      <c r="G45">
        <v>0</v>
      </c>
      <c r="H45">
        <v>0.1</v>
      </c>
      <c r="I45">
        <v>0</v>
      </c>
      <c r="J45">
        <v>0.1</v>
      </c>
    </row>
    <row r="46" spans="1:10" x14ac:dyDescent="0.3">
      <c r="A46" t="s">
        <v>309</v>
      </c>
      <c r="B46">
        <v>4.3</v>
      </c>
      <c r="C46">
        <v>0</v>
      </c>
      <c r="D46">
        <v>0.1</v>
      </c>
      <c r="E46">
        <v>1</v>
      </c>
      <c r="F46">
        <v>0.1</v>
      </c>
      <c r="G46">
        <v>0</v>
      </c>
      <c r="H46">
        <v>0.1</v>
      </c>
      <c r="I46">
        <v>0</v>
      </c>
      <c r="J46">
        <v>0.1</v>
      </c>
    </row>
    <row r="47" spans="1:10" x14ac:dyDescent="0.3">
      <c r="A47" t="s">
        <v>310</v>
      </c>
      <c r="B47">
        <v>4.4000000000000004</v>
      </c>
      <c r="C47">
        <v>0</v>
      </c>
      <c r="D47">
        <v>0.1</v>
      </c>
      <c r="E47">
        <v>1</v>
      </c>
      <c r="F47">
        <v>0.1</v>
      </c>
      <c r="G47">
        <v>0</v>
      </c>
      <c r="H47">
        <v>0.1</v>
      </c>
      <c r="I47">
        <v>0</v>
      </c>
      <c r="J47">
        <v>0.1</v>
      </c>
    </row>
    <row r="48" spans="1:10" x14ac:dyDescent="0.3">
      <c r="A48" t="s">
        <v>311</v>
      </c>
      <c r="B48">
        <v>4.5</v>
      </c>
      <c r="C48">
        <v>0</v>
      </c>
      <c r="D48">
        <v>0.1</v>
      </c>
      <c r="E48">
        <v>1</v>
      </c>
      <c r="F48">
        <v>0.1</v>
      </c>
      <c r="G48">
        <v>0</v>
      </c>
      <c r="H48">
        <v>0.1</v>
      </c>
      <c r="I48">
        <v>0</v>
      </c>
      <c r="J48">
        <v>0.1</v>
      </c>
    </row>
    <row r="49" spans="1:10" x14ac:dyDescent="0.3">
      <c r="A49" t="s">
        <v>312</v>
      </c>
      <c r="B49">
        <v>4.5999999999999996</v>
      </c>
      <c r="C49">
        <v>0</v>
      </c>
      <c r="D49">
        <v>0.1</v>
      </c>
      <c r="E49">
        <v>1</v>
      </c>
      <c r="F49">
        <v>0.1</v>
      </c>
      <c r="G49">
        <v>0</v>
      </c>
      <c r="H49">
        <v>0.1</v>
      </c>
      <c r="I49">
        <v>0</v>
      </c>
      <c r="J49">
        <v>0.1</v>
      </c>
    </row>
    <row r="50" spans="1:10" x14ac:dyDescent="0.3">
      <c r="A50" t="s">
        <v>313</v>
      </c>
      <c r="B50">
        <v>4.7</v>
      </c>
      <c r="C50">
        <v>0</v>
      </c>
      <c r="D50">
        <v>0.1</v>
      </c>
      <c r="E50">
        <v>1</v>
      </c>
      <c r="F50">
        <v>0.1</v>
      </c>
      <c r="G50">
        <v>0</v>
      </c>
      <c r="H50">
        <v>0.1</v>
      </c>
      <c r="I50">
        <v>0</v>
      </c>
      <c r="J50">
        <v>0.1</v>
      </c>
    </row>
    <row r="51" spans="1:10" x14ac:dyDescent="0.3">
      <c r="A51" t="s">
        <v>314</v>
      </c>
      <c r="B51">
        <v>4.8</v>
      </c>
      <c r="C51">
        <v>0</v>
      </c>
      <c r="D51">
        <v>0.1</v>
      </c>
      <c r="E51">
        <v>1</v>
      </c>
      <c r="F51">
        <v>0.1</v>
      </c>
      <c r="G51">
        <v>0</v>
      </c>
      <c r="H51">
        <v>0.1</v>
      </c>
      <c r="I51">
        <v>0</v>
      </c>
      <c r="J51">
        <v>0.1</v>
      </c>
    </row>
    <row r="52" spans="1:10" x14ac:dyDescent="0.3">
      <c r="A52" t="s">
        <v>315</v>
      </c>
      <c r="B52">
        <v>4.9000000000000004</v>
      </c>
      <c r="C52">
        <v>0</v>
      </c>
      <c r="D52">
        <v>0.1</v>
      </c>
      <c r="E52">
        <v>1</v>
      </c>
      <c r="F52">
        <v>0.1</v>
      </c>
      <c r="G52">
        <v>0</v>
      </c>
      <c r="H52">
        <v>0.1</v>
      </c>
      <c r="I52">
        <v>0</v>
      </c>
      <c r="J52">
        <v>0.1</v>
      </c>
    </row>
    <row r="53" spans="1:10" x14ac:dyDescent="0.3">
      <c r="A53" t="s">
        <v>316</v>
      </c>
      <c r="B53">
        <v>5</v>
      </c>
      <c r="C53">
        <v>0</v>
      </c>
      <c r="D53">
        <v>0.1</v>
      </c>
      <c r="E53">
        <v>0</v>
      </c>
      <c r="F53">
        <v>0.1</v>
      </c>
      <c r="G53">
        <v>0</v>
      </c>
      <c r="H53">
        <v>0.1</v>
      </c>
      <c r="I53">
        <v>0</v>
      </c>
      <c r="J53">
        <v>0.1</v>
      </c>
    </row>
    <row r="54" spans="1:10" x14ac:dyDescent="0.3">
      <c r="A54" t="s">
        <v>317</v>
      </c>
      <c r="B54">
        <v>5.0999999999999996</v>
      </c>
      <c r="C54">
        <v>0</v>
      </c>
      <c r="D54">
        <v>0.1</v>
      </c>
      <c r="E54">
        <v>0</v>
      </c>
      <c r="F54">
        <v>0.1</v>
      </c>
      <c r="G54">
        <v>0</v>
      </c>
      <c r="H54">
        <v>0.1</v>
      </c>
      <c r="I54">
        <v>0</v>
      </c>
      <c r="J54">
        <v>0.1</v>
      </c>
    </row>
    <row r="55" spans="1:10" x14ac:dyDescent="0.3">
      <c r="A55" t="s">
        <v>318</v>
      </c>
      <c r="B55">
        <v>5.2</v>
      </c>
      <c r="C55">
        <v>0</v>
      </c>
      <c r="D55">
        <v>0.1</v>
      </c>
      <c r="E55">
        <v>0</v>
      </c>
      <c r="F55">
        <v>0.1</v>
      </c>
      <c r="G55">
        <v>0</v>
      </c>
      <c r="H55">
        <v>0.1</v>
      </c>
      <c r="I55">
        <v>0</v>
      </c>
      <c r="J55">
        <v>0.1</v>
      </c>
    </row>
    <row r="56" spans="1:10" x14ac:dyDescent="0.3">
      <c r="A56" t="s">
        <v>319</v>
      </c>
      <c r="B56">
        <v>5.3</v>
      </c>
      <c r="C56">
        <v>0</v>
      </c>
      <c r="D56">
        <v>0.1</v>
      </c>
      <c r="E56">
        <v>0</v>
      </c>
      <c r="F56">
        <v>0.1</v>
      </c>
      <c r="G56">
        <v>0</v>
      </c>
      <c r="H56">
        <v>0.1</v>
      </c>
      <c r="I56">
        <v>0</v>
      </c>
      <c r="J56">
        <v>0.1</v>
      </c>
    </row>
    <row r="57" spans="1:10" x14ac:dyDescent="0.3">
      <c r="A57" t="s">
        <v>320</v>
      </c>
      <c r="B57">
        <v>5.4</v>
      </c>
      <c r="C57">
        <v>0</v>
      </c>
      <c r="D57">
        <v>0.1</v>
      </c>
      <c r="E57">
        <v>0</v>
      </c>
      <c r="F57">
        <v>0.1</v>
      </c>
      <c r="G57">
        <v>0</v>
      </c>
      <c r="H57">
        <v>0.1</v>
      </c>
      <c r="I57">
        <v>0</v>
      </c>
      <c r="J57">
        <v>0.1</v>
      </c>
    </row>
    <row r="58" spans="1:10" x14ac:dyDescent="0.3">
      <c r="A58" t="s">
        <v>321</v>
      </c>
      <c r="B58">
        <v>5.5</v>
      </c>
      <c r="C58">
        <v>0</v>
      </c>
      <c r="D58">
        <v>0.1</v>
      </c>
      <c r="E58">
        <v>0</v>
      </c>
      <c r="F58">
        <v>0.1</v>
      </c>
      <c r="G58">
        <v>0</v>
      </c>
      <c r="H58">
        <v>0.1</v>
      </c>
      <c r="I58">
        <v>0</v>
      </c>
      <c r="J58">
        <v>0.1</v>
      </c>
    </row>
    <row r="59" spans="1:10" x14ac:dyDescent="0.3">
      <c r="A59" t="s">
        <v>322</v>
      </c>
      <c r="B59">
        <v>5.6</v>
      </c>
      <c r="C59">
        <v>0</v>
      </c>
      <c r="D59">
        <v>0.1</v>
      </c>
      <c r="E59">
        <v>0</v>
      </c>
      <c r="F59">
        <v>0.1</v>
      </c>
      <c r="G59">
        <v>0</v>
      </c>
      <c r="H59">
        <v>0.1</v>
      </c>
      <c r="I59">
        <v>0</v>
      </c>
      <c r="J59">
        <v>0.1</v>
      </c>
    </row>
    <row r="60" spans="1:10" x14ac:dyDescent="0.3">
      <c r="A60" t="s">
        <v>323</v>
      </c>
      <c r="B60">
        <v>5.7</v>
      </c>
      <c r="C60">
        <v>0</v>
      </c>
      <c r="D60">
        <v>0.1</v>
      </c>
      <c r="E60">
        <v>0</v>
      </c>
      <c r="F60">
        <v>0.1</v>
      </c>
      <c r="G60">
        <v>0</v>
      </c>
      <c r="H60">
        <v>0.1</v>
      </c>
      <c r="I60">
        <v>0</v>
      </c>
      <c r="J60">
        <v>0.1</v>
      </c>
    </row>
    <row r="61" spans="1:10" x14ac:dyDescent="0.3">
      <c r="A61" t="s">
        <v>324</v>
      </c>
      <c r="B61">
        <v>5.8</v>
      </c>
      <c r="C61">
        <v>0</v>
      </c>
      <c r="D61">
        <v>0.1</v>
      </c>
      <c r="E61">
        <v>0</v>
      </c>
      <c r="F61">
        <v>0.1</v>
      </c>
      <c r="G61">
        <v>0</v>
      </c>
      <c r="H61">
        <v>0.1</v>
      </c>
      <c r="I61">
        <v>0</v>
      </c>
      <c r="J61">
        <v>0.1</v>
      </c>
    </row>
    <row r="62" spans="1:10" x14ac:dyDescent="0.3">
      <c r="A62" t="s">
        <v>325</v>
      </c>
      <c r="B62">
        <v>5.9</v>
      </c>
      <c r="C62">
        <v>0</v>
      </c>
      <c r="D62">
        <v>0.1</v>
      </c>
      <c r="E62">
        <v>0</v>
      </c>
      <c r="F62">
        <v>0.1</v>
      </c>
      <c r="G62">
        <v>0</v>
      </c>
      <c r="H62">
        <v>0.1</v>
      </c>
      <c r="I62">
        <v>0</v>
      </c>
      <c r="J62">
        <v>0.1</v>
      </c>
    </row>
    <row r="63" spans="1:10" x14ac:dyDescent="0.3">
      <c r="A63" t="s">
        <v>326</v>
      </c>
      <c r="B63">
        <v>6</v>
      </c>
      <c r="C63">
        <v>0</v>
      </c>
      <c r="D63">
        <v>0.1</v>
      </c>
      <c r="E63">
        <v>0</v>
      </c>
      <c r="F63">
        <v>0.1</v>
      </c>
      <c r="G63">
        <v>0</v>
      </c>
      <c r="H63">
        <v>0.1</v>
      </c>
      <c r="I63">
        <v>0</v>
      </c>
      <c r="J63">
        <v>0.1</v>
      </c>
    </row>
    <row r="64" spans="1:10" x14ac:dyDescent="0.3">
      <c r="A64" t="s">
        <v>327</v>
      </c>
      <c r="B64">
        <v>6.1</v>
      </c>
      <c r="C64">
        <v>0</v>
      </c>
      <c r="D64">
        <v>0.1</v>
      </c>
      <c r="E64">
        <v>0</v>
      </c>
      <c r="F64">
        <v>0.1</v>
      </c>
      <c r="G64">
        <v>0</v>
      </c>
      <c r="H64">
        <v>0.1</v>
      </c>
      <c r="I64">
        <v>0</v>
      </c>
      <c r="J64">
        <v>0.1</v>
      </c>
    </row>
    <row r="65" spans="1:10" x14ac:dyDescent="0.3">
      <c r="A65" t="s">
        <v>328</v>
      </c>
      <c r="B65">
        <v>6.2</v>
      </c>
      <c r="C65">
        <v>0</v>
      </c>
      <c r="D65">
        <v>0.1</v>
      </c>
      <c r="E65">
        <v>0</v>
      </c>
      <c r="F65">
        <v>0.1</v>
      </c>
      <c r="G65">
        <v>0</v>
      </c>
      <c r="H65">
        <v>0.1</v>
      </c>
      <c r="I65">
        <v>0</v>
      </c>
      <c r="J65">
        <v>0.1</v>
      </c>
    </row>
    <row r="66" spans="1:10" x14ac:dyDescent="0.3">
      <c r="A66" t="s">
        <v>329</v>
      </c>
      <c r="B66">
        <v>6.3</v>
      </c>
      <c r="C66">
        <v>0</v>
      </c>
      <c r="D66">
        <v>0.1</v>
      </c>
      <c r="E66">
        <v>0</v>
      </c>
      <c r="F66">
        <v>0.1</v>
      </c>
      <c r="G66">
        <v>0</v>
      </c>
      <c r="H66">
        <v>0.1</v>
      </c>
      <c r="I66">
        <v>0</v>
      </c>
      <c r="J66">
        <v>0.1</v>
      </c>
    </row>
    <row r="67" spans="1:10" x14ac:dyDescent="0.3">
      <c r="A67" t="s">
        <v>330</v>
      </c>
      <c r="B67">
        <v>6.4</v>
      </c>
      <c r="C67">
        <v>0</v>
      </c>
      <c r="D67">
        <v>0.1</v>
      </c>
      <c r="E67">
        <v>0</v>
      </c>
      <c r="F67">
        <v>0.1</v>
      </c>
      <c r="G67">
        <v>0</v>
      </c>
      <c r="H67">
        <v>0.1</v>
      </c>
      <c r="I67">
        <v>0</v>
      </c>
      <c r="J67">
        <v>0.1</v>
      </c>
    </row>
    <row r="68" spans="1:10" x14ac:dyDescent="0.3">
      <c r="A68" t="s">
        <v>331</v>
      </c>
      <c r="B68">
        <v>6.5</v>
      </c>
      <c r="C68">
        <v>0</v>
      </c>
      <c r="D68">
        <v>0.1</v>
      </c>
      <c r="E68">
        <v>0</v>
      </c>
      <c r="F68">
        <v>0.1</v>
      </c>
      <c r="G68">
        <v>0</v>
      </c>
      <c r="H68">
        <v>0.1</v>
      </c>
      <c r="I68">
        <v>0</v>
      </c>
      <c r="J68">
        <v>0.1</v>
      </c>
    </row>
    <row r="69" spans="1:10" x14ac:dyDescent="0.3">
      <c r="A69" t="s">
        <v>332</v>
      </c>
      <c r="B69">
        <v>6.6</v>
      </c>
      <c r="C69">
        <v>0</v>
      </c>
      <c r="D69">
        <v>0.1</v>
      </c>
      <c r="E69">
        <v>0</v>
      </c>
      <c r="F69">
        <v>0.1</v>
      </c>
      <c r="G69">
        <v>0</v>
      </c>
      <c r="H69">
        <v>0.1</v>
      </c>
      <c r="I69">
        <v>0</v>
      </c>
      <c r="J69">
        <v>0.1</v>
      </c>
    </row>
    <row r="70" spans="1:10" x14ac:dyDescent="0.3">
      <c r="A70" t="s">
        <v>333</v>
      </c>
      <c r="B70">
        <v>6.7</v>
      </c>
      <c r="C70">
        <v>0</v>
      </c>
      <c r="D70">
        <v>0.1</v>
      </c>
      <c r="E70">
        <v>0</v>
      </c>
      <c r="F70">
        <v>0.1</v>
      </c>
      <c r="G70">
        <v>0</v>
      </c>
      <c r="H70">
        <v>0.1</v>
      </c>
      <c r="I70">
        <v>0</v>
      </c>
      <c r="J70">
        <v>0.1</v>
      </c>
    </row>
    <row r="71" spans="1:10" x14ac:dyDescent="0.3">
      <c r="A71" t="s">
        <v>334</v>
      </c>
      <c r="B71">
        <v>6.8</v>
      </c>
      <c r="C71">
        <v>0</v>
      </c>
      <c r="D71">
        <v>0.1</v>
      </c>
      <c r="E71">
        <v>0</v>
      </c>
      <c r="F71">
        <v>0.1</v>
      </c>
      <c r="G71">
        <v>0</v>
      </c>
      <c r="H71">
        <v>0.1</v>
      </c>
      <c r="I71">
        <v>0</v>
      </c>
      <c r="J71">
        <v>0.1</v>
      </c>
    </row>
    <row r="72" spans="1:10" x14ac:dyDescent="0.3">
      <c r="A72" t="s">
        <v>335</v>
      </c>
      <c r="B72">
        <v>6.9</v>
      </c>
      <c r="C72">
        <v>0</v>
      </c>
      <c r="D72">
        <v>0.1</v>
      </c>
      <c r="E72">
        <v>0</v>
      </c>
      <c r="F72">
        <v>0.1</v>
      </c>
      <c r="G72">
        <v>0</v>
      </c>
      <c r="H72">
        <v>0.1</v>
      </c>
      <c r="I72">
        <v>0</v>
      </c>
      <c r="J72">
        <v>0.1</v>
      </c>
    </row>
    <row r="73" spans="1:10" x14ac:dyDescent="0.3">
      <c r="A73" t="s">
        <v>336</v>
      </c>
      <c r="B73">
        <v>7</v>
      </c>
      <c r="C73">
        <v>0</v>
      </c>
      <c r="D73">
        <v>0.1</v>
      </c>
      <c r="E73">
        <v>0</v>
      </c>
      <c r="F73">
        <v>0.1</v>
      </c>
      <c r="G73">
        <v>0</v>
      </c>
      <c r="H73">
        <v>0.1</v>
      </c>
      <c r="I73">
        <v>0</v>
      </c>
      <c r="J73">
        <v>0.1</v>
      </c>
    </row>
    <row r="74" spans="1:10" x14ac:dyDescent="0.3">
      <c r="A74" t="s">
        <v>337</v>
      </c>
      <c r="B74">
        <v>7.1</v>
      </c>
      <c r="C74">
        <v>0</v>
      </c>
      <c r="D74">
        <v>0.1</v>
      </c>
      <c r="E74">
        <v>0</v>
      </c>
      <c r="F74">
        <v>0.1</v>
      </c>
      <c r="G74">
        <v>0</v>
      </c>
      <c r="H74">
        <v>0.1</v>
      </c>
      <c r="I74">
        <v>0</v>
      </c>
      <c r="J74">
        <v>0.1</v>
      </c>
    </row>
    <row r="75" spans="1:10" x14ac:dyDescent="0.3">
      <c r="A75" t="s">
        <v>338</v>
      </c>
      <c r="B75">
        <v>7.2</v>
      </c>
      <c r="C75">
        <v>0</v>
      </c>
      <c r="D75">
        <v>0.1</v>
      </c>
      <c r="E75">
        <v>0</v>
      </c>
      <c r="F75">
        <v>0.1</v>
      </c>
      <c r="G75">
        <v>0</v>
      </c>
      <c r="H75">
        <v>0.1</v>
      </c>
      <c r="I75">
        <v>0</v>
      </c>
      <c r="J75">
        <v>0.1</v>
      </c>
    </row>
    <row r="76" spans="1:10" x14ac:dyDescent="0.3">
      <c r="A76" t="s">
        <v>339</v>
      </c>
      <c r="B76">
        <v>7.3</v>
      </c>
      <c r="C76">
        <v>0</v>
      </c>
      <c r="D76">
        <v>0.1</v>
      </c>
      <c r="E76">
        <v>0</v>
      </c>
      <c r="F76">
        <v>0.1</v>
      </c>
      <c r="G76">
        <v>0</v>
      </c>
      <c r="H76">
        <v>0.1</v>
      </c>
      <c r="I76">
        <v>0</v>
      </c>
      <c r="J76">
        <v>0.1</v>
      </c>
    </row>
    <row r="77" spans="1:10" x14ac:dyDescent="0.3">
      <c r="A77" t="s">
        <v>340</v>
      </c>
      <c r="B77">
        <v>7.4</v>
      </c>
      <c r="C77">
        <v>0</v>
      </c>
      <c r="D77">
        <v>0.1</v>
      </c>
      <c r="E77">
        <v>0</v>
      </c>
      <c r="F77">
        <v>0.1</v>
      </c>
      <c r="G77">
        <v>0</v>
      </c>
      <c r="H77">
        <v>0.1</v>
      </c>
      <c r="I77">
        <v>0</v>
      </c>
      <c r="J77">
        <v>0.1</v>
      </c>
    </row>
    <row r="78" spans="1:10" x14ac:dyDescent="0.3">
      <c r="A78" t="s">
        <v>341</v>
      </c>
      <c r="B78">
        <v>7.5</v>
      </c>
      <c r="C78">
        <v>0</v>
      </c>
      <c r="D78">
        <v>0.1</v>
      </c>
      <c r="E78">
        <v>0</v>
      </c>
      <c r="F78">
        <v>0.1</v>
      </c>
      <c r="G78">
        <v>0</v>
      </c>
      <c r="H78">
        <v>0.1</v>
      </c>
      <c r="I78">
        <v>0</v>
      </c>
      <c r="J78">
        <v>0.1</v>
      </c>
    </row>
    <row r="79" spans="1:10" x14ac:dyDescent="0.3">
      <c r="A79" t="s">
        <v>342</v>
      </c>
      <c r="B79">
        <v>7.6</v>
      </c>
      <c r="C79">
        <v>0</v>
      </c>
      <c r="D79">
        <v>0.1</v>
      </c>
      <c r="E79">
        <v>0</v>
      </c>
      <c r="F79">
        <v>0.1</v>
      </c>
      <c r="G79">
        <v>0</v>
      </c>
      <c r="H79">
        <v>0.1</v>
      </c>
      <c r="I79">
        <v>0</v>
      </c>
      <c r="J79">
        <v>0.1</v>
      </c>
    </row>
    <row r="80" spans="1:10" x14ac:dyDescent="0.3">
      <c r="A80" t="s">
        <v>343</v>
      </c>
      <c r="B80">
        <v>7.7</v>
      </c>
      <c r="C80">
        <v>0</v>
      </c>
      <c r="D80">
        <v>0.1</v>
      </c>
      <c r="E80">
        <v>0</v>
      </c>
      <c r="F80">
        <v>0.1</v>
      </c>
      <c r="G80">
        <v>0</v>
      </c>
      <c r="H80">
        <v>0.1</v>
      </c>
      <c r="I80">
        <v>0</v>
      </c>
      <c r="J80">
        <v>0.1</v>
      </c>
    </row>
    <row r="81" spans="1:10" x14ac:dyDescent="0.3">
      <c r="A81" t="s">
        <v>344</v>
      </c>
      <c r="B81">
        <v>7.8</v>
      </c>
      <c r="C81">
        <v>0</v>
      </c>
      <c r="D81">
        <v>0.1</v>
      </c>
      <c r="E81">
        <v>0</v>
      </c>
      <c r="F81">
        <v>0.1</v>
      </c>
      <c r="G81">
        <v>0</v>
      </c>
      <c r="H81">
        <v>0.1</v>
      </c>
      <c r="I81">
        <v>0</v>
      </c>
      <c r="J81">
        <v>0.1</v>
      </c>
    </row>
    <row r="82" spans="1:10" x14ac:dyDescent="0.3">
      <c r="A82" t="s">
        <v>345</v>
      </c>
      <c r="B82">
        <v>7.9</v>
      </c>
      <c r="C82">
        <v>0</v>
      </c>
      <c r="D82">
        <v>0.1</v>
      </c>
      <c r="E82">
        <v>0</v>
      </c>
      <c r="F82">
        <v>0.1</v>
      </c>
      <c r="G82">
        <v>0</v>
      </c>
      <c r="H82">
        <v>0.1</v>
      </c>
      <c r="I82">
        <v>0</v>
      </c>
      <c r="J82">
        <v>0.1</v>
      </c>
    </row>
    <row r="83" spans="1:10" x14ac:dyDescent="0.3">
      <c r="A83" t="s">
        <v>346</v>
      </c>
      <c r="B83">
        <v>8</v>
      </c>
      <c r="C83">
        <v>0</v>
      </c>
      <c r="D83">
        <v>0.1</v>
      </c>
      <c r="E83">
        <v>0</v>
      </c>
      <c r="F83">
        <v>0.1</v>
      </c>
      <c r="G83">
        <v>0</v>
      </c>
      <c r="H83">
        <v>0.1</v>
      </c>
      <c r="I83">
        <v>0</v>
      </c>
      <c r="J83">
        <v>0.1</v>
      </c>
    </row>
    <row r="84" spans="1:10" x14ac:dyDescent="0.3">
      <c r="A84" t="s">
        <v>347</v>
      </c>
      <c r="B84">
        <v>8.1</v>
      </c>
      <c r="C84">
        <v>0</v>
      </c>
      <c r="D84">
        <v>0.1</v>
      </c>
      <c r="E84">
        <v>0</v>
      </c>
      <c r="F84">
        <v>0.1</v>
      </c>
      <c r="G84">
        <v>0</v>
      </c>
      <c r="H84">
        <v>0.1</v>
      </c>
      <c r="I84">
        <v>0</v>
      </c>
      <c r="J84">
        <v>0.1</v>
      </c>
    </row>
    <row r="85" spans="1:10" x14ac:dyDescent="0.3">
      <c r="A85" t="s">
        <v>348</v>
      </c>
      <c r="B85">
        <v>8.1999999999999993</v>
      </c>
      <c r="C85">
        <v>0</v>
      </c>
      <c r="D85">
        <v>0.1</v>
      </c>
      <c r="E85">
        <v>0</v>
      </c>
      <c r="F85">
        <v>0.1</v>
      </c>
      <c r="G85">
        <v>0</v>
      </c>
      <c r="H85">
        <v>0.1</v>
      </c>
      <c r="I85">
        <v>0</v>
      </c>
      <c r="J85">
        <v>0.1</v>
      </c>
    </row>
    <row r="86" spans="1:10" x14ac:dyDescent="0.3">
      <c r="A86" t="s">
        <v>349</v>
      </c>
      <c r="B86">
        <v>8.3000000000000007</v>
      </c>
      <c r="C86">
        <v>0</v>
      </c>
      <c r="D86">
        <v>0.1</v>
      </c>
      <c r="E86">
        <v>0</v>
      </c>
      <c r="F86">
        <v>0.1</v>
      </c>
      <c r="G86">
        <v>0</v>
      </c>
      <c r="H86">
        <v>0.1</v>
      </c>
      <c r="I86">
        <v>0</v>
      </c>
      <c r="J86">
        <v>0.1</v>
      </c>
    </row>
    <row r="87" spans="1:10" x14ac:dyDescent="0.3">
      <c r="A87" t="s">
        <v>350</v>
      </c>
      <c r="B87">
        <v>8.4</v>
      </c>
      <c r="C87">
        <v>0</v>
      </c>
      <c r="D87">
        <v>0.1</v>
      </c>
      <c r="E87">
        <v>0</v>
      </c>
      <c r="F87">
        <v>0.1</v>
      </c>
      <c r="G87">
        <v>0</v>
      </c>
      <c r="H87">
        <v>0.1</v>
      </c>
      <c r="I87">
        <v>0</v>
      </c>
      <c r="J87">
        <v>0.1</v>
      </c>
    </row>
    <row r="88" spans="1:10" x14ac:dyDescent="0.3">
      <c r="A88" t="s">
        <v>351</v>
      </c>
      <c r="B88">
        <v>8.5</v>
      </c>
      <c r="C88">
        <v>0</v>
      </c>
      <c r="D88">
        <v>0.1</v>
      </c>
      <c r="E88">
        <v>0</v>
      </c>
      <c r="F88">
        <v>0.1</v>
      </c>
      <c r="G88">
        <v>0</v>
      </c>
      <c r="H88">
        <v>0.1</v>
      </c>
      <c r="I88">
        <v>0</v>
      </c>
      <c r="J88">
        <v>0.1</v>
      </c>
    </row>
    <row r="89" spans="1:10" x14ac:dyDescent="0.3">
      <c r="A89" t="s">
        <v>352</v>
      </c>
      <c r="B89">
        <v>8.6</v>
      </c>
      <c r="C89">
        <v>0</v>
      </c>
      <c r="D89">
        <v>0.1</v>
      </c>
      <c r="E89">
        <v>0</v>
      </c>
      <c r="F89">
        <v>0.1</v>
      </c>
      <c r="G89">
        <v>0</v>
      </c>
      <c r="H89">
        <v>0.1</v>
      </c>
      <c r="I89">
        <v>0</v>
      </c>
      <c r="J89">
        <v>0.1</v>
      </c>
    </row>
    <row r="90" spans="1:10" x14ac:dyDescent="0.3">
      <c r="A90" t="s">
        <v>353</v>
      </c>
      <c r="B90">
        <v>8.6999999999999993</v>
      </c>
      <c r="C90">
        <v>0</v>
      </c>
      <c r="D90">
        <v>0.1</v>
      </c>
      <c r="E90">
        <v>0</v>
      </c>
      <c r="F90">
        <v>0.1</v>
      </c>
      <c r="G90">
        <v>0</v>
      </c>
      <c r="H90">
        <v>0.1</v>
      </c>
      <c r="I90">
        <v>0</v>
      </c>
      <c r="J90">
        <v>0.1</v>
      </c>
    </row>
    <row r="91" spans="1:10" x14ac:dyDescent="0.3">
      <c r="A91" t="s">
        <v>354</v>
      </c>
      <c r="B91">
        <v>8.8000000000000007</v>
      </c>
      <c r="C91">
        <v>0</v>
      </c>
      <c r="D91">
        <v>0.1</v>
      </c>
      <c r="E91">
        <v>0</v>
      </c>
      <c r="F91">
        <v>0.1</v>
      </c>
      <c r="G91">
        <v>0</v>
      </c>
      <c r="H91">
        <v>0.1</v>
      </c>
      <c r="I91">
        <v>0</v>
      </c>
      <c r="J91">
        <v>0.1</v>
      </c>
    </row>
    <row r="92" spans="1:10" x14ac:dyDescent="0.3">
      <c r="A92" t="s">
        <v>355</v>
      </c>
      <c r="B92">
        <v>8.9</v>
      </c>
      <c r="C92">
        <v>0</v>
      </c>
      <c r="D92">
        <v>0.1</v>
      </c>
      <c r="E92">
        <v>0</v>
      </c>
      <c r="F92">
        <v>0.1</v>
      </c>
      <c r="G92">
        <v>0</v>
      </c>
      <c r="H92">
        <v>0.1</v>
      </c>
      <c r="I92">
        <v>0</v>
      </c>
      <c r="J92">
        <v>0.1</v>
      </c>
    </row>
    <row r="93" spans="1:10" x14ac:dyDescent="0.3">
      <c r="A93" t="s">
        <v>356</v>
      </c>
      <c r="B93">
        <v>9</v>
      </c>
      <c r="C93">
        <v>0</v>
      </c>
      <c r="D93">
        <v>0.1</v>
      </c>
      <c r="E93">
        <v>0</v>
      </c>
      <c r="F93">
        <v>0.1</v>
      </c>
      <c r="G93">
        <v>0</v>
      </c>
      <c r="H93">
        <v>0.1</v>
      </c>
      <c r="I93">
        <v>0</v>
      </c>
      <c r="J93">
        <v>0.1</v>
      </c>
    </row>
    <row r="94" spans="1:10" x14ac:dyDescent="0.3">
      <c r="A94" t="s">
        <v>357</v>
      </c>
      <c r="B94">
        <v>9.1</v>
      </c>
      <c r="C94">
        <v>0</v>
      </c>
      <c r="D94">
        <v>0.1</v>
      </c>
      <c r="E94">
        <v>0</v>
      </c>
      <c r="F94">
        <v>0.1</v>
      </c>
      <c r="G94">
        <v>0</v>
      </c>
      <c r="H94">
        <v>0.1</v>
      </c>
      <c r="I94">
        <v>0</v>
      </c>
      <c r="J94">
        <v>0.1</v>
      </c>
    </row>
    <row r="95" spans="1:10" x14ac:dyDescent="0.3">
      <c r="A95" t="s">
        <v>358</v>
      </c>
      <c r="B95">
        <v>9.1999999999999993</v>
      </c>
      <c r="C95">
        <v>0</v>
      </c>
      <c r="D95">
        <v>0.1</v>
      </c>
      <c r="E95">
        <v>0</v>
      </c>
      <c r="F95">
        <v>0.1</v>
      </c>
      <c r="G95">
        <v>0</v>
      </c>
      <c r="H95">
        <v>0.1</v>
      </c>
      <c r="I95">
        <v>0</v>
      </c>
      <c r="J95">
        <v>0.1</v>
      </c>
    </row>
    <row r="96" spans="1:10" x14ac:dyDescent="0.3">
      <c r="A96" t="s">
        <v>359</v>
      </c>
      <c r="B96">
        <v>9.3000000000000007</v>
      </c>
      <c r="C96">
        <v>0</v>
      </c>
      <c r="D96">
        <v>0.1</v>
      </c>
      <c r="E96">
        <v>0</v>
      </c>
      <c r="F96">
        <v>0.1</v>
      </c>
      <c r="G96">
        <v>0</v>
      </c>
      <c r="H96">
        <v>0.1</v>
      </c>
      <c r="I96">
        <v>0</v>
      </c>
      <c r="J96">
        <v>0.1</v>
      </c>
    </row>
    <row r="97" spans="1:10" x14ac:dyDescent="0.3">
      <c r="A97" t="s">
        <v>360</v>
      </c>
      <c r="B97">
        <v>9.4</v>
      </c>
      <c r="C97">
        <v>0</v>
      </c>
      <c r="D97">
        <v>0.1</v>
      </c>
      <c r="E97">
        <v>0</v>
      </c>
      <c r="F97">
        <v>0.1</v>
      </c>
      <c r="G97">
        <v>0</v>
      </c>
      <c r="H97">
        <v>0.1</v>
      </c>
      <c r="I97">
        <v>0</v>
      </c>
      <c r="J97">
        <v>0.1</v>
      </c>
    </row>
    <row r="98" spans="1:10" x14ac:dyDescent="0.3">
      <c r="A98" t="s">
        <v>361</v>
      </c>
      <c r="B98">
        <v>9.5</v>
      </c>
      <c r="C98">
        <v>0</v>
      </c>
      <c r="D98">
        <v>0.1</v>
      </c>
      <c r="E98">
        <v>0</v>
      </c>
      <c r="F98">
        <v>0.1</v>
      </c>
      <c r="G98">
        <v>0</v>
      </c>
      <c r="H98">
        <v>0.1</v>
      </c>
      <c r="I98">
        <v>0</v>
      </c>
      <c r="J98">
        <v>0.1</v>
      </c>
    </row>
    <row r="99" spans="1:10" x14ac:dyDescent="0.3">
      <c r="A99" t="s">
        <v>362</v>
      </c>
      <c r="B99">
        <v>9.6</v>
      </c>
      <c r="C99">
        <v>0</v>
      </c>
      <c r="D99">
        <v>0.1</v>
      </c>
      <c r="E99">
        <v>0</v>
      </c>
      <c r="F99">
        <v>0.1</v>
      </c>
      <c r="G99">
        <v>0</v>
      </c>
      <c r="H99">
        <v>0.1</v>
      </c>
      <c r="I99">
        <v>0</v>
      </c>
      <c r="J99">
        <v>0.1</v>
      </c>
    </row>
    <row r="100" spans="1:10" x14ac:dyDescent="0.3">
      <c r="A100" t="s">
        <v>363</v>
      </c>
      <c r="B100">
        <v>9.6999999999999993</v>
      </c>
      <c r="C100">
        <v>0</v>
      </c>
      <c r="D100">
        <v>0.1</v>
      </c>
      <c r="E100">
        <v>0</v>
      </c>
      <c r="F100">
        <v>0.1</v>
      </c>
      <c r="G100">
        <v>0</v>
      </c>
      <c r="H100">
        <v>0.1</v>
      </c>
      <c r="I100">
        <v>0</v>
      </c>
      <c r="J100">
        <v>0.1</v>
      </c>
    </row>
    <row r="101" spans="1:10" x14ac:dyDescent="0.3">
      <c r="A101" t="s">
        <v>364</v>
      </c>
      <c r="B101">
        <v>9.8000000000000007</v>
      </c>
      <c r="C101">
        <v>0</v>
      </c>
      <c r="D101">
        <v>0.1</v>
      </c>
      <c r="E101">
        <v>0</v>
      </c>
      <c r="F101">
        <v>0.1</v>
      </c>
      <c r="G101">
        <v>0</v>
      </c>
      <c r="H101">
        <v>0.1</v>
      </c>
      <c r="I101">
        <v>0</v>
      </c>
      <c r="J101">
        <v>0.1</v>
      </c>
    </row>
    <row r="102" spans="1:10" x14ac:dyDescent="0.3">
      <c r="A102" t="s">
        <v>365</v>
      </c>
      <c r="B102">
        <v>9.9</v>
      </c>
      <c r="C102">
        <v>0</v>
      </c>
      <c r="D102">
        <v>0.1</v>
      </c>
      <c r="E102">
        <v>0</v>
      </c>
      <c r="F102">
        <v>0.1</v>
      </c>
      <c r="G102">
        <v>0</v>
      </c>
      <c r="H102">
        <v>0.1</v>
      </c>
      <c r="I102">
        <v>0</v>
      </c>
      <c r="J102">
        <v>0.1</v>
      </c>
    </row>
    <row r="103" spans="1:10" x14ac:dyDescent="0.3">
      <c r="A103" t="s">
        <v>366</v>
      </c>
      <c r="B103">
        <v>10</v>
      </c>
      <c r="C103">
        <v>0</v>
      </c>
      <c r="D103">
        <v>0.1</v>
      </c>
      <c r="E103">
        <v>0</v>
      </c>
      <c r="F103">
        <v>0.1</v>
      </c>
      <c r="G103">
        <v>0</v>
      </c>
      <c r="H103">
        <v>0.1</v>
      </c>
      <c r="I103">
        <v>0</v>
      </c>
      <c r="J103">
        <v>0.1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03"/>
  <sheetViews>
    <sheetView workbookViewId="0">
      <selection activeCell="L17" sqref="L17"/>
    </sheetView>
  </sheetViews>
  <sheetFormatPr defaultRowHeight="14.4" x14ac:dyDescent="0.3"/>
  <sheetData>
    <row r="1" spans="1:3" x14ac:dyDescent="0.3">
      <c r="A1" t="s">
        <v>0</v>
      </c>
      <c r="B1" t="s">
        <v>587</v>
      </c>
    </row>
    <row r="2" spans="1:3" x14ac:dyDescent="0.3">
      <c r="A2" t="s">
        <v>1</v>
      </c>
      <c r="B2" t="s">
        <v>258</v>
      </c>
      <c r="C2" t="s">
        <v>135</v>
      </c>
    </row>
    <row r="3" spans="1:3" x14ac:dyDescent="0.3">
      <c r="A3" t="s">
        <v>367</v>
      </c>
      <c r="B3">
        <v>0</v>
      </c>
      <c r="C3">
        <f>(SIN(B3)+1)/2</f>
        <v>0.5</v>
      </c>
    </row>
    <row r="4" spans="1:3" x14ac:dyDescent="0.3">
      <c r="A4" t="s">
        <v>368</v>
      </c>
      <c r="B4">
        <v>0.1</v>
      </c>
      <c r="C4">
        <f t="shared" ref="C4:C67" si="0">(SIN(B4)+1)/2</f>
        <v>0.54991670832341411</v>
      </c>
    </row>
    <row r="5" spans="1:3" x14ac:dyDescent="0.3">
      <c r="A5" t="s">
        <v>369</v>
      </c>
      <c r="B5">
        <v>0.2</v>
      </c>
      <c r="C5">
        <f t="shared" si="0"/>
        <v>0.59933466539753066</v>
      </c>
    </row>
    <row r="6" spans="1:3" x14ac:dyDescent="0.3">
      <c r="A6" t="s">
        <v>370</v>
      </c>
      <c r="B6">
        <v>0.3</v>
      </c>
      <c r="C6">
        <f t="shared" si="0"/>
        <v>0.6477601033306698</v>
      </c>
    </row>
    <row r="7" spans="1:3" x14ac:dyDescent="0.3">
      <c r="A7" t="s">
        <v>371</v>
      </c>
      <c r="B7">
        <v>0.4</v>
      </c>
      <c r="C7">
        <f t="shared" si="0"/>
        <v>0.69470917115432529</v>
      </c>
    </row>
    <row r="8" spans="1:3" x14ac:dyDescent="0.3">
      <c r="A8" t="s">
        <v>372</v>
      </c>
      <c r="B8">
        <v>0.5</v>
      </c>
      <c r="C8">
        <f t="shared" si="0"/>
        <v>0.7397127693021015</v>
      </c>
    </row>
    <row r="9" spans="1:3" x14ac:dyDescent="0.3">
      <c r="A9" t="s">
        <v>373</v>
      </c>
      <c r="B9">
        <v>0.6</v>
      </c>
      <c r="C9">
        <f t="shared" si="0"/>
        <v>0.78232123669751763</v>
      </c>
    </row>
    <row r="10" spans="1:3" x14ac:dyDescent="0.3">
      <c r="A10" t="s">
        <v>374</v>
      </c>
      <c r="B10">
        <v>0.7</v>
      </c>
      <c r="C10">
        <f t="shared" si="0"/>
        <v>0.82210884361884551</v>
      </c>
    </row>
    <row r="11" spans="1:3" x14ac:dyDescent="0.3">
      <c r="A11" t="s">
        <v>375</v>
      </c>
      <c r="B11">
        <v>0.8</v>
      </c>
      <c r="C11">
        <f t="shared" si="0"/>
        <v>0.85867804544976134</v>
      </c>
    </row>
    <row r="12" spans="1:3" x14ac:dyDescent="0.3">
      <c r="A12" t="s">
        <v>376</v>
      </c>
      <c r="B12">
        <v>0.9</v>
      </c>
      <c r="C12">
        <f t="shared" si="0"/>
        <v>0.89166345481374165</v>
      </c>
    </row>
    <row r="13" spans="1:3" x14ac:dyDescent="0.3">
      <c r="A13" t="s">
        <v>377</v>
      </c>
      <c r="B13">
        <v>1</v>
      </c>
      <c r="C13">
        <f t="shared" si="0"/>
        <v>0.92073549240394825</v>
      </c>
    </row>
    <row r="14" spans="1:3" x14ac:dyDescent="0.3">
      <c r="A14" t="s">
        <v>378</v>
      </c>
      <c r="B14">
        <v>1.1000000000000001</v>
      </c>
      <c r="C14">
        <f t="shared" si="0"/>
        <v>0.94560368003071771</v>
      </c>
    </row>
    <row r="15" spans="1:3" x14ac:dyDescent="0.3">
      <c r="A15" t="s">
        <v>379</v>
      </c>
      <c r="B15">
        <v>1.2</v>
      </c>
      <c r="C15">
        <f t="shared" si="0"/>
        <v>0.96601954298361314</v>
      </c>
    </row>
    <row r="16" spans="1:3" x14ac:dyDescent="0.3">
      <c r="A16" t="s">
        <v>380</v>
      </c>
      <c r="B16">
        <v>1.3</v>
      </c>
      <c r="C16">
        <f t="shared" si="0"/>
        <v>0.98177909270859653</v>
      </c>
    </row>
    <row r="17" spans="1:3" x14ac:dyDescent="0.3">
      <c r="A17" t="s">
        <v>381</v>
      </c>
      <c r="B17">
        <v>1.4</v>
      </c>
      <c r="C17">
        <f t="shared" si="0"/>
        <v>0.99272486499423007</v>
      </c>
    </row>
    <row r="18" spans="1:3" x14ac:dyDescent="0.3">
      <c r="A18" t="s">
        <v>382</v>
      </c>
      <c r="B18">
        <v>1.5</v>
      </c>
      <c r="C18">
        <f t="shared" si="0"/>
        <v>0.99874749330202728</v>
      </c>
    </row>
    <row r="19" spans="1:3" x14ac:dyDescent="0.3">
      <c r="A19" t="s">
        <v>383</v>
      </c>
      <c r="B19">
        <v>1.6</v>
      </c>
      <c r="C19">
        <f t="shared" si="0"/>
        <v>0.9997868015207525</v>
      </c>
    </row>
    <row r="20" spans="1:3" x14ac:dyDescent="0.3">
      <c r="A20" t="s">
        <v>384</v>
      </c>
      <c r="B20">
        <v>1.7</v>
      </c>
      <c r="C20">
        <f t="shared" si="0"/>
        <v>0.99583240522623429</v>
      </c>
    </row>
    <row r="21" spans="1:3" x14ac:dyDescent="0.3">
      <c r="A21" t="s">
        <v>385</v>
      </c>
      <c r="B21">
        <v>1.8</v>
      </c>
      <c r="C21">
        <f t="shared" si="0"/>
        <v>0.98692381543909757</v>
      </c>
    </row>
    <row r="22" spans="1:3" x14ac:dyDescent="0.3">
      <c r="A22" t="s">
        <v>386</v>
      </c>
      <c r="B22">
        <v>1.9</v>
      </c>
      <c r="C22">
        <f t="shared" si="0"/>
        <v>0.97315004384370729</v>
      </c>
    </row>
    <row r="23" spans="1:3" x14ac:dyDescent="0.3">
      <c r="A23" t="s">
        <v>387</v>
      </c>
      <c r="B23">
        <v>2</v>
      </c>
      <c r="C23">
        <f t="shared" si="0"/>
        <v>0.95464871341284085</v>
      </c>
    </row>
    <row r="24" spans="1:3" x14ac:dyDescent="0.3">
      <c r="A24" t="s">
        <v>388</v>
      </c>
      <c r="B24">
        <v>2.1</v>
      </c>
      <c r="C24">
        <f t="shared" si="0"/>
        <v>0.93160468332443691</v>
      </c>
    </row>
    <row r="25" spans="1:3" x14ac:dyDescent="0.3">
      <c r="A25" t="s">
        <v>389</v>
      </c>
      <c r="B25">
        <v>2.2000000000000002</v>
      </c>
      <c r="C25">
        <f t="shared" si="0"/>
        <v>0.90424820190979505</v>
      </c>
    </row>
    <row r="26" spans="1:3" x14ac:dyDescent="0.3">
      <c r="A26" t="s">
        <v>390</v>
      </c>
      <c r="B26">
        <v>2.2999999999999998</v>
      </c>
      <c r="C26">
        <f t="shared" si="0"/>
        <v>0.87285260608836013</v>
      </c>
    </row>
    <row r="27" spans="1:3" x14ac:dyDescent="0.3">
      <c r="A27" t="s">
        <v>391</v>
      </c>
      <c r="B27">
        <v>2.4</v>
      </c>
      <c r="C27">
        <f t="shared" si="0"/>
        <v>0.83773159027557553</v>
      </c>
    </row>
    <row r="28" spans="1:3" x14ac:dyDescent="0.3">
      <c r="A28" t="s">
        <v>392</v>
      </c>
      <c r="B28">
        <v>2.5</v>
      </c>
      <c r="C28">
        <f t="shared" si="0"/>
        <v>0.79923607205197822</v>
      </c>
    </row>
    <row r="29" spans="1:3" x14ac:dyDescent="0.3">
      <c r="A29" t="s">
        <v>393</v>
      </c>
      <c r="B29">
        <v>2.6</v>
      </c>
      <c r="C29">
        <f t="shared" si="0"/>
        <v>0.75775068591073214</v>
      </c>
    </row>
    <row r="30" spans="1:3" x14ac:dyDescent="0.3">
      <c r="A30" t="s">
        <v>394</v>
      </c>
      <c r="B30">
        <v>2.7</v>
      </c>
      <c r="C30">
        <f t="shared" si="0"/>
        <v>0.71368994011691489</v>
      </c>
    </row>
    <row r="31" spans="1:3" x14ac:dyDescent="0.3">
      <c r="A31" t="s">
        <v>395</v>
      </c>
      <c r="B31">
        <v>2.8</v>
      </c>
      <c r="C31">
        <f t="shared" si="0"/>
        <v>0.66749407507795255</v>
      </c>
    </row>
    <row r="32" spans="1:3" x14ac:dyDescent="0.3">
      <c r="A32" t="s">
        <v>396</v>
      </c>
      <c r="B32">
        <v>2.9</v>
      </c>
      <c r="C32">
        <f t="shared" si="0"/>
        <v>0.61962466460699117</v>
      </c>
    </row>
    <row r="33" spans="1:3" x14ac:dyDescent="0.3">
      <c r="A33" t="s">
        <v>397</v>
      </c>
      <c r="B33">
        <v>3</v>
      </c>
      <c r="C33">
        <f t="shared" si="0"/>
        <v>0.57056000402993357</v>
      </c>
    </row>
    <row r="34" spans="1:3" x14ac:dyDescent="0.3">
      <c r="A34" t="s">
        <v>398</v>
      </c>
      <c r="B34">
        <v>3.1</v>
      </c>
      <c r="C34">
        <f t="shared" si="0"/>
        <v>0.5207903312166452</v>
      </c>
    </row>
    <row r="35" spans="1:3" x14ac:dyDescent="0.3">
      <c r="A35" t="s">
        <v>399</v>
      </c>
      <c r="B35">
        <v>3.2</v>
      </c>
      <c r="C35">
        <f t="shared" si="0"/>
        <v>0.47081292828620996</v>
      </c>
    </row>
    <row r="36" spans="1:3" x14ac:dyDescent="0.3">
      <c r="A36" t="s">
        <v>400</v>
      </c>
      <c r="B36">
        <v>3.3</v>
      </c>
      <c r="C36">
        <f t="shared" si="0"/>
        <v>0.42112715292837588</v>
      </c>
    </row>
    <row r="37" spans="1:3" x14ac:dyDescent="0.3">
      <c r="A37" t="s">
        <v>401</v>
      </c>
      <c r="B37">
        <v>3.4</v>
      </c>
      <c r="C37">
        <f t="shared" si="0"/>
        <v>0.37222944898658439</v>
      </c>
    </row>
    <row r="38" spans="1:3" x14ac:dyDescent="0.3">
      <c r="A38" t="s">
        <v>402</v>
      </c>
      <c r="B38">
        <v>3.5</v>
      </c>
      <c r="C38">
        <f t="shared" si="0"/>
        <v>0.32460838615519005</v>
      </c>
    </row>
    <row r="39" spans="1:3" x14ac:dyDescent="0.3">
      <c r="A39" t="s">
        <v>403</v>
      </c>
      <c r="B39">
        <v>3.6</v>
      </c>
      <c r="C39">
        <f t="shared" si="0"/>
        <v>0.2787397783525738</v>
      </c>
    </row>
    <row r="40" spans="1:3" x14ac:dyDescent="0.3">
      <c r="A40" t="s">
        <v>404</v>
      </c>
      <c r="B40">
        <v>3.7</v>
      </c>
      <c r="C40">
        <f t="shared" si="0"/>
        <v>0.2350819295457533</v>
      </c>
    </row>
    <row r="41" spans="1:3" x14ac:dyDescent="0.3">
      <c r="A41" t="s">
        <v>405</v>
      </c>
      <c r="B41">
        <v>3.8</v>
      </c>
      <c r="C41">
        <f t="shared" si="0"/>
        <v>0.19407105452864054</v>
      </c>
    </row>
    <row r="42" spans="1:3" x14ac:dyDescent="0.3">
      <c r="A42" t="s">
        <v>406</v>
      </c>
      <c r="B42">
        <v>3.9</v>
      </c>
      <c r="C42">
        <f t="shared" si="0"/>
        <v>0.15611692040801312</v>
      </c>
    </row>
    <row r="43" spans="1:3" x14ac:dyDescent="0.3">
      <c r="A43" t="s">
        <v>407</v>
      </c>
      <c r="B43">
        <v>4</v>
      </c>
      <c r="C43">
        <f t="shared" si="0"/>
        <v>0.1215987523460359</v>
      </c>
    </row>
    <row r="44" spans="1:3" x14ac:dyDescent="0.3">
      <c r="A44" t="s">
        <v>408</v>
      </c>
      <c r="B44">
        <v>4.0999999999999996</v>
      </c>
      <c r="C44">
        <f t="shared" si="0"/>
        <v>9.0861444467794872E-2</v>
      </c>
    </row>
    <row r="45" spans="1:3" x14ac:dyDescent="0.3">
      <c r="A45" t="s">
        <v>409</v>
      </c>
      <c r="B45">
        <v>4.2</v>
      </c>
      <c r="C45">
        <f t="shared" si="0"/>
        <v>6.4212113793205905E-2</v>
      </c>
    </row>
    <row r="46" spans="1:3" x14ac:dyDescent="0.3">
      <c r="A46" t="s">
        <v>410</v>
      </c>
      <c r="B46">
        <v>4.3</v>
      </c>
      <c r="C46">
        <f t="shared" si="0"/>
        <v>4.1917031625272549E-2</v>
      </c>
    </row>
    <row r="47" spans="1:3" x14ac:dyDescent="0.3">
      <c r="A47" t="s">
        <v>411</v>
      </c>
      <c r="B47">
        <v>4.4000000000000004</v>
      </c>
      <c r="C47">
        <f t="shared" si="0"/>
        <v>2.4198963055241995E-2</v>
      </c>
    </row>
    <row r="48" spans="1:3" x14ac:dyDescent="0.3">
      <c r="A48" t="s">
        <v>412</v>
      </c>
      <c r="B48">
        <v>4.5</v>
      </c>
      <c r="C48">
        <f t="shared" si="0"/>
        <v>1.1234941167451495E-2</v>
      </c>
    </row>
    <row r="49" spans="1:3" x14ac:dyDescent="0.3">
      <c r="A49" t="s">
        <v>413</v>
      </c>
      <c r="B49">
        <v>4.5999999999999996</v>
      </c>
      <c r="C49">
        <f t="shared" si="0"/>
        <v>3.1544981832677954E-3</v>
      </c>
    </row>
    <row r="50" spans="1:3" x14ac:dyDescent="0.3">
      <c r="A50" t="s">
        <v>414</v>
      </c>
      <c r="B50">
        <v>4.7</v>
      </c>
      <c r="C50">
        <f t="shared" si="0"/>
        <v>3.8371217949584313E-5</v>
      </c>
    </row>
    <row r="51" spans="1:3" x14ac:dyDescent="0.3">
      <c r="A51" t="s">
        <v>415</v>
      </c>
      <c r="B51">
        <v>4.8</v>
      </c>
      <c r="C51">
        <f t="shared" si="0"/>
        <v>1.9176955820796593E-3</v>
      </c>
    </row>
    <row r="52" spans="1:3" x14ac:dyDescent="0.3">
      <c r="A52" t="s">
        <v>416</v>
      </c>
      <c r="B52">
        <v>4.9000000000000004</v>
      </c>
      <c r="C52">
        <f t="shared" si="0"/>
        <v>8.7736936878337612E-3</v>
      </c>
    </row>
    <row r="53" spans="1:3" x14ac:dyDescent="0.3">
      <c r="A53" t="s">
        <v>417</v>
      </c>
      <c r="B53">
        <v>5</v>
      </c>
      <c r="C53">
        <f t="shared" si="0"/>
        <v>2.0537862668430773E-2</v>
      </c>
    </row>
    <row r="54" spans="1:3" x14ac:dyDescent="0.3">
      <c r="A54" t="s">
        <v>418</v>
      </c>
      <c r="B54">
        <v>5.0999999999999996</v>
      </c>
      <c r="C54">
        <f t="shared" si="0"/>
        <v>3.7092658836133774E-2</v>
      </c>
    </row>
    <row r="55" spans="1:3" x14ac:dyDescent="0.3">
      <c r="A55" t="s">
        <v>419</v>
      </c>
      <c r="B55">
        <v>5.2</v>
      </c>
      <c r="C55">
        <f t="shared" si="0"/>
        <v>5.8272672139923432E-2</v>
      </c>
    </row>
    <row r="56" spans="1:3" x14ac:dyDescent="0.3">
      <c r="A56" t="s">
        <v>420</v>
      </c>
      <c r="B56">
        <v>5.3</v>
      </c>
      <c r="C56">
        <f t="shared" si="0"/>
        <v>8.3866278888049373E-2</v>
      </c>
    </row>
    <row r="57" spans="1:3" x14ac:dyDescent="0.3">
      <c r="A57" t="s">
        <v>421</v>
      </c>
      <c r="B57">
        <v>5.4</v>
      </c>
      <c r="C57">
        <f t="shared" si="0"/>
        <v>0.11361775622200643</v>
      </c>
    </row>
    <row r="58" spans="1:3" x14ac:dyDescent="0.3">
      <c r="A58" t="s">
        <v>422</v>
      </c>
      <c r="B58">
        <v>5.5</v>
      </c>
      <c r="C58">
        <f t="shared" si="0"/>
        <v>0.14722983721480404</v>
      </c>
    </row>
    <row r="59" spans="1:3" x14ac:dyDescent="0.3">
      <c r="A59" t="s">
        <v>423</v>
      </c>
      <c r="B59">
        <v>5.6</v>
      </c>
      <c r="C59">
        <f t="shared" si="0"/>
        <v>0.18436668106383919</v>
      </c>
    </row>
    <row r="60" spans="1:3" x14ac:dyDescent="0.3">
      <c r="A60" t="s">
        <v>424</v>
      </c>
      <c r="B60">
        <v>5.7</v>
      </c>
      <c r="C60">
        <f t="shared" si="0"/>
        <v>0.22465722870118121</v>
      </c>
    </row>
    <row r="61" spans="1:3" x14ac:dyDescent="0.3">
      <c r="A61" t="s">
        <v>425</v>
      </c>
      <c r="B61">
        <v>5.8</v>
      </c>
      <c r="C61">
        <f t="shared" si="0"/>
        <v>0.26769891029312132</v>
      </c>
    </row>
    <row r="62" spans="1:3" x14ac:dyDescent="0.3">
      <c r="A62" t="s">
        <v>426</v>
      </c>
      <c r="B62">
        <v>5.9</v>
      </c>
      <c r="C62">
        <f t="shared" si="0"/>
        <v>0.31306166758488196</v>
      </c>
    </row>
    <row r="63" spans="1:3" x14ac:dyDescent="0.3">
      <c r="A63" t="s">
        <v>427</v>
      </c>
      <c r="B63">
        <v>6</v>
      </c>
      <c r="C63">
        <f t="shared" si="0"/>
        <v>0.36029225090053707</v>
      </c>
    </row>
    <row r="64" spans="1:3" x14ac:dyDescent="0.3">
      <c r="A64" t="s">
        <v>428</v>
      </c>
      <c r="B64">
        <v>6.1</v>
      </c>
      <c r="C64">
        <f t="shared" si="0"/>
        <v>0.40891874786395205</v>
      </c>
    </row>
    <row r="65" spans="1:3" x14ac:dyDescent="0.3">
      <c r="A65" t="s">
        <v>429</v>
      </c>
      <c r="B65">
        <v>6.2</v>
      </c>
      <c r="C65">
        <f t="shared" si="0"/>
        <v>0.45845529859125178</v>
      </c>
    </row>
    <row r="66" spans="1:3" x14ac:dyDescent="0.3">
      <c r="A66" t="s">
        <v>430</v>
      </c>
      <c r="B66">
        <v>6.3</v>
      </c>
      <c r="C66">
        <f t="shared" si="0"/>
        <v>0.50840695024217486</v>
      </c>
    </row>
    <row r="67" spans="1:3" x14ac:dyDescent="0.3">
      <c r="A67" t="s">
        <v>431</v>
      </c>
      <c r="B67">
        <v>6.4</v>
      </c>
      <c r="C67">
        <f t="shared" si="0"/>
        <v>0.55827460242524685</v>
      </c>
    </row>
    <row r="68" spans="1:3" x14ac:dyDescent="0.3">
      <c r="A68" t="s">
        <v>432</v>
      </c>
      <c r="B68">
        <v>6.5</v>
      </c>
      <c r="C68">
        <f t="shared" ref="C68:C103" si="1">(SIN(B68)+1)/2</f>
        <v>0.60755999404390781</v>
      </c>
    </row>
    <row r="69" spans="1:3" x14ac:dyDescent="0.3">
      <c r="A69" t="s">
        <v>433</v>
      </c>
      <c r="B69">
        <v>6.6</v>
      </c>
      <c r="C69">
        <f t="shared" si="1"/>
        <v>0.65577068175668896</v>
      </c>
    </row>
    <row r="70" spans="1:3" x14ac:dyDescent="0.3">
      <c r="A70" t="s">
        <v>434</v>
      </c>
      <c r="B70">
        <v>6.7</v>
      </c>
      <c r="C70">
        <f t="shared" si="1"/>
        <v>0.70242496030829915</v>
      </c>
    </row>
    <row r="71" spans="1:3" x14ac:dyDescent="0.3">
      <c r="A71" t="s">
        <v>435</v>
      </c>
      <c r="B71">
        <v>6.8</v>
      </c>
      <c r="C71">
        <f t="shared" si="1"/>
        <v>0.74705667556930411</v>
      </c>
    </row>
    <row r="72" spans="1:3" x14ac:dyDescent="0.3">
      <c r="A72" t="s">
        <v>436</v>
      </c>
      <c r="B72">
        <v>6.9</v>
      </c>
      <c r="C72">
        <f t="shared" si="1"/>
        <v>0.78921988219410011</v>
      </c>
    </row>
    <row r="73" spans="1:3" x14ac:dyDescent="0.3">
      <c r="A73" t="s">
        <v>437</v>
      </c>
      <c r="B73">
        <v>7</v>
      </c>
      <c r="C73">
        <f t="shared" si="1"/>
        <v>0.82849329935939453</v>
      </c>
    </row>
    <row r="74" spans="1:3" x14ac:dyDescent="0.3">
      <c r="A74" t="s">
        <v>438</v>
      </c>
      <c r="B74">
        <v>7.1</v>
      </c>
      <c r="C74">
        <f t="shared" si="1"/>
        <v>0.86448452006293797</v>
      </c>
    </row>
    <row r="75" spans="1:3" x14ac:dyDescent="0.3">
      <c r="A75" t="s">
        <v>439</v>
      </c>
      <c r="B75">
        <v>7.2</v>
      </c>
      <c r="C75">
        <f t="shared" si="1"/>
        <v>0.89683393192457661</v>
      </c>
    </row>
    <row r="76" spans="1:3" x14ac:dyDescent="0.3">
      <c r="A76" t="s">
        <v>440</v>
      </c>
      <c r="B76">
        <v>7.3</v>
      </c>
      <c r="C76">
        <f t="shared" si="1"/>
        <v>0.92521831031428214</v>
      </c>
    </row>
    <row r="77" spans="1:3" x14ac:dyDescent="0.3">
      <c r="A77" t="s">
        <v>441</v>
      </c>
      <c r="B77">
        <v>7.4</v>
      </c>
      <c r="C77">
        <f t="shared" si="1"/>
        <v>0.94935404790581346</v>
      </c>
    </row>
    <row r="78" spans="1:3" x14ac:dyDescent="0.3">
      <c r="A78" t="s">
        <v>442</v>
      </c>
      <c r="B78">
        <v>7.5</v>
      </c>
      <c r="C78">
        <f t="shared" si="1"/>
        <v>0.96899998838736945</v>
      </c>
    </row>
    <row r="79" spans="1:3" x14ac:dyDescent="0.3">
      <c r="A79" t="s">
        <v>443</v>
      </c>
      <c r="B79">
        <v>7.6</v>
      </c>
      <c r="C79">
        <f t="shared" si="1"/>
        <v>0.98395983601574311</v>
      </c>
    </row>
    <row r="80" spans="1:3" x14ac:dyDescent="0.3">
      <c r="A80" t="s">
        <v>444</v>
      </c>
      <c r="B80">
        <v>7.7</v>
      </c>
      <c r="C80">
        <f t="shared" si="1"/>
        <v>0.99408411693850018</v>
      </c>
    </row>
    <row r="81" spans="1:3" x14ac:dyDescent="0.3">
      <c r="A81" t="s">
        <v>445</v>
      </c>
      <c r="B81">
        <v>7.8</v>
      </c>
      <c r="C81">
        <f t="shared" si="1"/>
        <v>0.99927167268730255</v>
      </c>
    </row>
    <row r="82" spans="1:3" x14ac:dyDescent="0.3">
      <c r="A82" t="s">
        <v>446</v>
      </c>
      <c r="B82">
        <v>7.9</v>
      </c>
      <c r="C82">
        <f t="shared" si="1"/>
        <v>0.99947067091988595</v>
      </c>
    </row>
    <row r="83" spans="1:3" x14ac:dyDescent="0.3">
      <c r="A83" t="s">
        <v>447</v>
      </c>
      <c r="B83">
        <v>8</v>
      </c>
      <c r="C83">
        <f t="shared" si="1"/>
        <v>0.99467912331169095</v>
      </c>
    </row>
    <row r="84" spans="1:3" x14ac:dyDescent="0.3">
      <c r="A84" t="s">
        <v>448</v>
      </c>
      <c r="B84">
        <v>8.1</v>
      </c>
      <c r="C84">
        <f t="shared" si="1"/>
        <v>0.9849449054225432</v>
      </c>
    </row>
    <row r="85" spans="1:3" x14ac:dyDescent="0.3">
      <c r="A85" t="s">
        <v>449</v>
      </c>
      <c r="B85">
        <v>8.1999999999999993</v>
      </c>
      <c r="C85">
        <f t="shared" si="1"/>
        <v>0.97036527833988662</v>
      </c>
    </row>
    <row r="86" spans="1:3" x14ac:dyDescent="0.3">
      <c r="A86" t="s">
        <v>450</v>
      </c>
      <c r="B86">
        <v>8.3000000000000007</v>
      </c>
      <c r="C86">
        <f t="shared" si="1"/>
        <v>0.9510859168781467</v>
      </c>
    </row>
    <row r="87" spans="1:3" x14ac:dyDescent="0.3">
      <c r="A87" t="s">
        <v>451</v>
      </c>
      <c r="B87">
        <v>8.4</v>
      </c>
      <c r="C87">
        <f t="shared" si="1"/>
        <v>0.92729945404414016</v>
      </c>
    </row>
    <row r="88" spans="1:3" x14ac:dyDescent="0.3">
      <c r="A88" t="s">
        <v>452</v>
      </c>
      <c r="B88">
        <v>8.5</v>
      </c>
      <c r="C88">
        <f t="shared" si="1"/>
        <v>0.89924355631174513</v>
      </c>
    </row>
    <row r="89" spans="1:3" x14ac:dyDescent="0.3">
      <c r="A89" t="s">
        <v>453</v>
      </c>
      <c r="B89">
        <v>8.6</v>
      </c>
      <c r="C89">
        <f t="shared" si="1"/>
        <v>0.86719854893705661</v>
      </c>
    </row>
    <row r="90" spans="1:3" x14ac:dyDescent="0.3">
      <c r="A90" t="s">
        <v>454</v>
      </c>
      <c r="B90">
        <v>8.6999999999999993</v>
      </c>
      <c r="C90">
        <f t="shared" si="1"/>
        <v>0.83148461504109172</v>
      </c>
    </row>
    <row r="91" spans="1:3" x14ac:dyDescent="0.3">
      <c r="A91" t="s">
        <v>455</v>
      </c>
      <c r="B91">
        <v>8.8000000000000007</v>
      </c>
      <c r="C91">
        <f t="shared" si="1"/>
        <v>0.79245859644588079</v>
      </c>
    </row>
    <row r="92" spans="1:3" x14ac:dyDescent="0.3">
      <c r="A92" t="s">
        <v>456</v>
      </c>
      <c r="B92">
        <v>8.9</v>
      </c>
      <c r="C92">
        <f t="shared" si="1"/>
        <v>0.75051042822894232</v>
      </c>
    </row>
    <row r="93" spans="1:3" x14ac:dyDescent="0.3">
      <c r="A93" t="s">
        <v>457</v>
      </c>
      <c r="B93">
        <v>9</v>
      </c>
      <c r="C93">
        <f t="shared" si="1"/>
        <v>0.70605924262087827</v>
      </c>
    </row>
    <row r="94" spans="1:3" x14ac:dyDescent="0.3">
      <c r="A94" t="s">
        <v>458</v>
      </c>
      <c r="B94">
        <v>9.1</v>
      </c>
      <c r="C94">
        <f t="shared" si="1"/>
        <v>0.65954918117467609</v>
      </c>
    </row>
    <row r="95" spans="1:3" x14ac:dyDescent="0.3">
      <c r="A95" t="s">
        <v>459</v>
      </c>
      <c r="B95">
        <v>9.1999999999999993</v>
      </c>
      <c r="C95">
        <f t="shared" si="1"/>
        <v>0.61144495705012381</v>
      </c>
    </row>
    <row r="96" spans="1:3" x14ac:dyDescent="0.3">
      <c r="A96" t="s">
        <v>460</v>
      </c>
      <c r="B96">
        <v>9.3000000000000007</v>
      </c>
      <c r="C96">
        <f t="shared" si="1"/>
        <v>0.56222721175353085</v>
      </c>
    </row>
    <row r="97" spans="1:3" x14ac:dyDescent="0.3">
      <c r="A97" t="s">
        <v>461</v>
      </c>
      <c r="B97">
        <v>9.4</v>
      </c>
      <c r="C97">
        <f t="shared" si="1"/>
        <v>0.51238771272667893</v>
      </c>
    </row>
    <row r="98" spans="1:3" x14ac:dyDescent="0.3">
      <c r="A98" t="s">
        <v>462</v>
      </c>
      <c r="B98">
        <v>9.5</v>
      </c>
      <c r="C98">
        <f t="shared" si="1"/>
        <v>0.46242443976909536</v>
      </c>
    </row>
    <row r="99" spans="1:3" x14ac:dyDescent="0.3">
      <c r="A99" t="s">
        <v>463</v>
      </c>
      <c r="B99">
        <v>9.6</v>
      </c>
      <c r="C99">
        <f t="shared" si="1"/>
        <v>0.41283660938851019</v>
      </c>
    </row>
    <row r="100" spans="1:3" x14ac:dyDescent="0.3">
      <c r="A100" t="s">
        <v>464</v>
      </c>
      <c r="B100">
        <v>9.6999999999999993</v>
      </c>
      <c r="C100">
        <f t="shared" si="1"/>
        <v>0.36411968679452877</v>
      </c>
    </row>
    <row r="101" spans="1:3" x14ac:dyDescent="0.3">
      <c r="A101" t="s">
        <v>465</v>
      </c>
      <c r="B101">
        <v>9.8000000000000007</v>
      </c>
      <c r="C101">
        <f t="shared" si="1"/>
        <v>0.31676043537403581</v>
      </c>
    </row>
    <row r="102" spans="1:3" x14ac:dyDescent="0.3">
      <c r="A102" t="s">
        <v>466</v>
      </c>
      <c r="B102">
        <v>9.9</v>
      </c>
      <c r="C102">
        <f t="shared" si="1"/>
        <v>0.27123205311233933</v>
      </c>
    </row>
    <row r="103" spans="1:3" x14ac:dyDescent="0.3">
      <c r="A103" t="s">
        <v>467</v>
      </c>
      <c r="B103">
        <v>10</v>
      </c>
      <c r="C103">
        <f t="shared" si="1"/>
        <v>0.22798944455531511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DC978-A4C7-4600-BFFB-5685130288B9}">
  <dimension ref="A1:D3"/>
  <sheetViews>
    <sheetView workbookViewId="0">
      <selection activeCell="D39" sqref="D39"/>
    </sheetView>
  </sheetViews>
  <sheetFormatPr defaultRowHeight="14.4" x14ac:dyDescent="0.3"/>
  <sheetData>
    <row r="1" spans="1:4" x14ac:dyDescent="0.3">
      <c r="A1" t="s">
        <v>0</v>
      </c>
      <c r="B1" t="s">
        <v>576</v>
      </c>
    </row>
    <row r="2" spans="1:4" x14ac:dyDescent="0.3">
      <c r="A2" t="s">
        <v>1</v>
      </c>
      <c r="B2" t="s">
        <v>2</v>
      </c>
      <c r="C2" t="s">
        <v>36</v>
      </c>
      <c r="D2" t="s">
        <v>572</v>
      </c>
    </row>
    <row r="3" spans="1:4" x14ac:dyDescent="0.3">
      <c r="A3" t="s">
        <v>573</v>
      </c>
      <c r="B3" t="s">
        <v>10</v>
      </c>
      <c r="C3" t="s">
        <v>574</v>
      </c>
      <c r="D3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selection activeCell="B1" sqref="B1"/>
    </sheetView>
  </sheetViews>
  <sheetFormatPr defaultRowHeight="14.4" x14ac:dyDescent="0.3"/>
  <cols>
    <col min="2" max="2" width="98.21875" bestFit="1" customWidth="1"/>
    <col min="3" max="3" width="63.21875" bestFit="1" customWidth="1"/>
    <col min="4" max="4" width="11" bestFit="1" customWidth="1"/>
  </cols>
  <sheetData>
    <row r="1" spans="1:6" x14ac:dyDescent="0.3">
      <c r="A1" t="s">
        <v>0</v>
      </c>
      <c r="B1" t="s">
        <v>577</v>
      </c>
    </row>
    <row r="2" spans="1:6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3">
      <c r="A3" t="s">
        <v>7</v>
      </c>
      <c r="B3" t="s">
        <v>8</v>
      </c>
      <c r="C3" t="s">
        <v>9</v>
      </c>
      <c r="D3" t="b">
        <f>TRUE()</f>
        <v>1</v>
      </c>
      <c r="E3" t="s">
        <v>10</v>
      </c>
      <c r="F3" t="s">
        <v>11</v>
      </c>
    </row>
    <row r="4" spans="1:6" x14ac:dyDescent="0.3">
      <c r="A4" t="s">
        <v>12</v>
      </c>
      <c r="B4" t="s">
        <v>13</v>
      </c>
      <c r="C4" t="s">
        <v>14</v>
      </c>
      <c r="D4" t="b">
        <f>TRUE()</f>
        <v>1</v>
      </c>
      <c r="E4" t="s">
        <v>10</v>
      </c>
      <c r="F4" t="s">
        <v>15</v>
      </c>
    </row>
    <row r="5" spans="1:6" x14ac:dyDescent="0.3">
      <c r="A5" t="s">
        <v>16</v>
      </c>
      <c r="B5" t="s">
        <v>17</v>
      </c>
      <c r="C5" t="s">
        <v>18</v>
      </c>
      <c r="D5" t="b">
        <f>TRUE()</f>
        <v>1</v>
      </c>
      <c r="E5" t="s">
        <v>10</v>
      </c>
      <c r="F5" t="s">
        <v>19</v>
      </c>
    </row>
    <row r="6" spans="1:6" x14ac:dyDescent="0.3">
      <c r="A6" t="s">
        <v>20</v>
      </c>
      <c r="B6" t="s">
        <v>21</v>
      </c>
      <c r="C6" t="s">
        <v>22</v>
      </c>
      <c r="D6" t="b">
        <f>TRUE()</f>
        <v>1</v>
      </c>
      <c r="E6" t="s">
        <v>10</v>
      </c>
      <c r="F6" t="s">
        <v>23</v>
      </c>
    </row>
    <row r="7" spans="1:6" x14ac:dyDescent="0.3">
      <c r="A7" t="s">
        <v>24</v>
      </c>
      <c r="B7" t="s">
        <v>25</v>
      </c>
      <c r="C7" t="s">
        <v>26</v>
      </c>
      <c r="D7" t="b">
        <f>TRUE()</f>
        <v>1</v>
      </c>
      <c r="E7" t="s">
        <v>10</v>
      </c>
      <c r="F7" t="s">
        <v>27</v>
      </c>
    </row>
    <row r="8" spans="1:6" x14ac:dyDescent="0.3">
      <c r="A8" t="s">
        <v>28</v>
      </c>
      <c r="B8" t="s">
        <v>29</v>
      </c>
      <c r="C8" t="s">
        <v>30</v>
      </c>
      <c r="D8" t="b">
        <f>TRUE()</f>
        <v>1</v>
      </c>
      <c r="E8" t="s">
        <v>10</v>
      </c>
      <c r="F8" t="s">
        <v>31</v>
      </c>
    </row>
    <row r="9" spans="1:6" x14ac:dyDescent="0.3">
      <c r="A9" t="s">
        <v>32</v>
      </c>
      <c r="B9" t="s">
        <v>33</v>
      </c>
      <c r="C9" t="s">
        <v>34</v>
      </c>
      <c r="D9" t="b">
        <f>FALSE()</f>
        <v>0</v>
      </c>
      <c r="E9" t="s">
        <v>10</v>
      </c>
      <c r="F9" t="s">
        <v>35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"/>
  <sheetViews>
    <sheetView tabSelected="1" workbookViewId="0">
      <selection activeCell="D8" sqref="D8"/>
    </sheetView>
  </sheetViews>
  <sheetFormatPr defaultRowHeight="14.4" x14ac:dyDescent="0.3"/>
  <cols>
    <col min="2" max="2" width="125.5546875" bestFit="1" customWidth="1"/>
    <col min="3" max="3" width="12.77734375" bestFit="1" customWidth="1"/>
    <col min="5" max="5" width="11" bestFit="1" customWidth="1"/>
    <col min="7" max="7" width="11.5546875" bestFit="1" customWidth="1"/>
  </cols>
  <sheetData>
    <row r="1" spans="1:10" x14ac:dyDescent="0.3">
      <c r="A1" t="s">
        <v>0</v>
      </c>
      <c r="B1" t="s">
        <v>578</v>
      </c>
    </row>
    <row r="2" spans="1:10" x14ac:dyDescent="0.3">
      <c r="A2" t="s">
        <v>1</v>
      </c>
      <c r="B2" t="s">
        <v>2</v>
      </c>
      <c r="C2" t="s">
        <v>36</v>
      </c>
      <c r="D2" t="s">
        <v>37</v>
      </c>
      <c r="E2" t="s">
        <v>38</v>
      </c>
      <c r="F2" t="s">
        <v>575</v>
      </c>
      <c r="G2" t="s">
        <v>39</v>
      </c>
      <c r="H2" t="s">
        <v>40</v>
      </c>
      <c r="I2" t="s">
        <v>5</v>
      </c>
      <c r="J2" t="s">
        <v>41</v>
      </c>
    </row>
    <row r="3" spans="1:10" x14ac:dyDescent="0.3">
      <c r="A3" t="s">
        <v>42</v>
      </c>
      <c r="B3" t="s">
        <v>43</v>
      </c>
      <c r="C3" t="s">
        <v>44</v>
      </c>
      <c r="D3">
        <v>1</v>
      </c>
      <c r="E3" t="b">
        <f>FALSE()</f>
        <v>0</v>
      </c>
      <c r="F3" t="b">
        <f>FALSE()</f>
        <v>0</v>
      </c>
      <c r="G3" t="b">
        <f>FALSE()</f>
        <v>0</v>
      </c>
      <c r="H3" t="s">
        <v>45</v>
      </c>
      <c r="I3" t="s">
        <v>10</v>
      </c>
    </row>
    <row r="4" spans="1:10" x14ac:dyDescent="0.3">
      <c r="A4" t="s">
        <v>46</v>
      </c>
      <c r="B4" t="s">
        <v>47</v>
      </c>
      <c r="C4" t="s">
        <v>44</v>
      </c>
      <c r="D4">
        <v>1</v>
      </c>
      <c r="E4" t="b">
        <f>FALSE()</f>
        <v>0</v>
      </c>
      <c r="F4" t="b">
        <f>FALSE()</f>
        <v>0</v>
      </c>
      <c r="G4" t="b">
        <f>FALSE()</f>
        <v>0</v>
      </c>
      <c r="H4" t="s">
        <v>45</v>
      </c>
      <c r="I4" t="s">
        <v>10</v>
      </c>
    </row>
    <row r="5" spans="1:10" x14ac:dyDescent="0.3">
      <c r="A5" t="s">
        <v>48</v>
      </c>
      <c r="B5" t="s">
        <v>49</v>
      </c>
      <c r="C5" t="s">
        <v>44</v>
      </c>
      <c r="D5">
        <v>0</v>
      </c>
      <c r="E5" t="b">
        <f>FALSE()</f>
        <v>0</v>
      </c>
      <c r="F5" t="b">
        <f>FALSE()</f>
        <v>0</v>
      </c>
      <c r="G5" t="b">
        <f>FALSE()</f>
        <v>0</v>
      </c>
      <c r="H5" t="s">
        <v>45</v>
      </c>
      <c r="I5" t="s">
        <v>10</v>
      </c>
    </row>
    <row r="6" spans="1:10" x14ac:dyDescent="0.3">
      <c r="A6" t="s">
        <v>50</v>
      </c>
      <c r="B6" t="s">
        <v>51</v>
      </c>
      <c r="C6" t="s">
        <v>44</v>
      </c>
      <c r="D6">
        <v>0</v>
      </c>
      <c r="E6" t="b">
        <f>FALSE()</f>
        <v>0</v>
      </c>
      <c r="F6" t="b">
        <f>FALSE()</f>
        <v>0</v>
      </c>
      <c r="G6" t="b">
        <f>FALSE()</f>
        <v>0</v>
      </c>
      <c r="H6" t="s">
        <v>45</v>
      </c>
      <c r="I6" t="s">
        <v>10</v>
      </c>
    </row>
    <row r="7" spans="1:10" x14ac:dyDescent="0.3">
      <c r="A7" t="s">
        <v>52</v>
      </c>
      <c r="B7" t="s">
        <v>53</v>
      </c>
      <c r="C7" t="s">
        <v>44</v>
      </c>
      <c r="D7">
        <v>0</v>
      </c>
      <c r="E7" t="b">
        <f>TRUE()</f>
        <v>1</v>
      </c>
      <c r="F7" t="b">
        <f>FALSE()</f>
        <v>0</v>
      </c>
      <c r="G7" t="b">
        <f>TRUE()</f>
        <v>1</v>
      </c>
      <c r="H7" t="s">
        <v>45</v>
      </c>
      <c r="I7" t="s">
        <v>10</v>
      </c>
    </row>
    <row r="8" spans="1:10" x14ac:dyDescent="0.3">
      <c r="A8" t="s">
        <v>54</v>
      </c>
      <c r="B8" t="s">
        <v>55</v>
      </c>
      <c r="C8" t="s">
        <v>44</v>
      </c>
      <c r="D8">
        <v>1</v>
      </c>
      <c r="E8" t="b">
        <f>FALSE()</f>
        <v>0</v>
      </c>
      <c r="F8" t="b">
        <f>FALSE()</f>
        <v>0</v>
      </c>
      <c r="G8" t="b">
        <f>FALSE()</f>
        <v>0</v>
      </c>
      <c r="H8" t="s">
        <v>45</v>
      </c>
      <c r="I8" t="s">
        <v>10</v>
      </c>
    </row>
    <row r="9" spans="1:10" x14ac:dyDescent="0.3">
      <c r="A9" t="s">
        <v>56</v>
      </c>
      <c r="B9" t="s">
        <v>57</v>
      </c>
      <c r="C9" t="s">
        <v>44</v>
      </c>
      <c r="D9">
        <v>0</v>
      </c>
      <c r="E9" t="b">
        <f>FALSE()</f>
        <v>0</v>
      </c>
      <c r="F9" t="b">
        <f>FALSE()</f>
        <v>0</v>
      </c>
      <c r="G9" t="b">
        <f>FALSE()</f>
        <v>0</v>
      </c>
      <c r="H9" t="s">
        <v>45</v>
      </c>
      <c r="I9" t="s">
        <v>10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5"/>
  <sheetViews>
    <sheetView workbookViewId="0">
      <selection activeCell="B1" sqref="B1"/>
    </sheetView>
  </sheetViews>
  <sheetFormatPr defaultRowHeight="14.4" x14ac:dyDescent="0.3"/>
  <cols>
    <col min="1" max="1" width="7.44140625" bestFit="1" customWidth="1"/>
    <col min="2" max="2" width="6.5546875" customWidth="1"/>
    <col min="3" max="3" width="23.77734375" bestFit="1" customWidth="1"/>
    <col min="4" max="4" width="12.77734375" bestFit="1" customWidth="1"/>
    <col min="5" max="5" width="14.77734375" bestFit="1" customWidth="1"/>
    <col min="6" max="6" width="12.77734375" bestFit="1" customWidth="1"/>
    <col min="7" max="7" width="8.44140625" bestFit="1" customWidth="1"/>
    <col min="8" max="8" width="5.44140625" bestFit="1" customWidth="1"/>
    <col min="9" max="9" width="5.21875" bestFit="1" customWidth="1"/>
    <col min="10" max="10" width="4.5546875" bestFit="1" customWidth="1"/>
    <col min="11" max="11" width="9.21875" bestFit="1" customWidth="1"/>
    <col min="12" max="12" width="11.77734375" bestFit="1" customWidth="1"/>
    <col min="13" max="13" width="13.44140625" bestFit="1" customWidth="1"/>
    <col min="14" max="14" width="56.77734375" bestFit="1" customWidth="1"/>
    <col min="15" max="15" width="6.21875" bestFit="1" customWidth="1"/>
    <col min="16" max="16" width="6.77734375" bestFit="1" customWidth="1"/>
  </cols>
  <sheetData>
    <row r="1" spans="1:17" x14ac:dyDescent="0.3">
      <c r="A1" t="s">
        <v>0</v>
      </c>
      <c r="B1" t="s">
        <v>579</v>
      </c>
    </row>
    <row r="2" spans="1:17" x14ac:dyDescent="0.3">
      <c r="A2" t="s">
        <v>1</v>
      </c>
      <c r="B2" t="s">
        <v>2</v>
      </c>
      <c r="C2" t="s">
        <v>36</v>
      </c>
      <c r="D2" t="s">
        <v>58</v>
      </c>
      <c r="E2" t="s">
        <v>59</v>
      </c>
      <c r="F2" t="s">
        <v>60</v>
      </c>
      <c r="G2" t="s">
        <v>61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5</v>
      </c>
      <c r="N2" t="s">
        <v>67</v>
      </c>
      <c r="O2" t="s">
        <v>68</v>
      </c>
      <c r="P2" t="s">
        <v>69</v>
      </c>
      <c r="Q2" t="s">
        <v>70</v>
      </c>
    </row>
    <row r="3" spans="1:17" x14ac:dyDescent="0.3">
      <c r="A3" t="s">
        <v>71</v>
      </c>
      <c r="B3" t="s">
        <v>72</v>
      </c>
      <c r="C3" t="s">
        <v>73</v>
      </c>
      <c r="D3">
        <f t="shared" ref="D3:D15" si="0">LOG(E3)</f>
        <v>3.8346072272875102</v>
      </c>
      <c r="E3">
        <v>6832.9340226380464</v>
      </c>
      <c r="F3">
        <f t="shared" ref="F3:F15" si="1">LOG10(E3)</f>
        <v>3.8346072272875102</v>
      </c>
      <c r="M3" t="s">
        <v>10</v>
      </c>
      <c r="N3" t="s">
        <v>74</v>
      </c>
    </row>
    <row r="4" spans="1:17" x14ac:dyDescent="0.3">
      <c r="A4" t="s">
        <v>75</v>
      </c>
      <c r="B4" t="s">
        <v>76</v>
      </c>
      <c r="C4" t="s">
        <v>77</v>
      </c>
      <c r="D4">
        <f t="shared" si="0"/>
        <v>0.69979554876789596</v>
      </c>
      <c r="E4">
        <v>5.0095134706606173</v>
      </c>
      <c r="F4">
        <f t="shared" si="1"/>
        <v>0.69979554876789596</v>
      </c>
      <c r="M4" t="s">
        <v>10</v>
      </c>
      <c r="N4" t="s">
        <v>78</v>
      </c>
    </row>
    <row r="5" spans="1:17" x14ac:dyDescent="0.3">
      <c r="A5" t="s">
        <v>79</v>
      </c>
      <c r="B5" t="s">
        <v>80</v>
      </c>
      <c r="C5" t="s">
        <v>77</v>
      </c>
      <c r="D5">
        <f t="shared" si="0"/>
        <v>-0.71449752813725509</v>
      </c>
      <c r="E5">
        <v>0.19297563197028539</v>
      </c>
      <c r="F5">
        <f t="shared" si="1"/>
        <v>-0.71449752813725509</v>
      </c>
      <c r="M5" t="s">
        <v>10</v>
      </c>
      <c r="N5" t="s">
        <v>81</v>
      </c>
    </row>
    <row r="6" spans="1:17" x14ac:dyDescent="0.3">
      <c r="A6" t="s">
        <v>82</v>
      </c>
      <c r="B6" t="s">
        <v>83</v>
      </c>
      <c r="C6" t="s">
        <v>77</v>
      </c>
      <c r="D6">
        <f t="shared" si="0"/>
        <v>1.4356134380747703</v>
      </c>
      <c r="E6">
        <v>27.265498229753941</v>
      </c>
      <c r="F6">
        <f t="shared" si="1"/>
        <v>1.4356134380747703</v>
      </c>
      <c r="M6" t="s">
        <v>10</v>
      </c>
      <c r="N6" t="s">
        <v>84</v>
      </c>
    </row>
    <row r="7" spans="1:17" x14ac:dyDescent="0.3">
      <c r="A7" t="s">
        <v>85</v>
      </c>
      <c r="B7" t="s">
        <v>86</v>
      </c>
      <c r="C7" t="s">
        <v>77</v>
      </c>
      <c r="D7">
        <f t="shared" si="0"/>
        <v>3.5840251494944706</v>
      </c>
      <c r="E7">
        <v>3837.294661813914</v>
      </c>
      <c r="F7">
        <f t="shared" si="1"/>
        <v>3.5840251494944706</v>
      </c>
      <c r="M7" t="s">
        <v>10</v>
      </c>
      <c r="N7" t="s">
        <v>87</v>
      </c>
    </row>
    <row r="8" spans="1:17" x14ac:dyDescent="0.3">
      <c r="A8" t="s">
        <v>88</v>
      </c>
      <c r="B8" t="s">
        <v>89</v>
      </c>
      <c r="C8" t="s">
        <v>77</v>
      </c>
      <c r="D8">
        <f t="shared" si="0"/>
        <v>-1.0680692219640402</v>
      </c>
      <c r="E8">
        <v>8.549304351218176E-2</v>
      </c>
      <c r="F8">
        <f t="shared" si="1"/>
        <v>-1.0680692219640402</v>
      </c>
      <c r="M8" t="s">
        <v>10</v>
      </c>
      <c r="N8" t="s">
        <v>90</v>
      </c>
    </row>
    <row r="9" spans="1:17" x14ac:dyDescent="0.3">
      <c r="A9" t="s">
        <v>91</v>
      </c>
      <c r="B9" t="s">
        <v>92</v>
      </c>
      <c r="C9" t="s">
        <v>73</v>
      </c>
      <c r="D9">
        <f t="shared" si="0"/>
        <v>3.6637503432531604</v>
      </c>
      <c r="E9">
        <v>4610.5245963793122</v>
      </c>
      <c r="F9">
        <f t="shared" si="1"/>
        <v>3.6637503432531604</v>
      </c>
      <c r="M9" t="s">
        <v>10</v>
      </c>
      <c r="N9" t="s">
        <v>93</v>
      </c>
    </row>
    <row r="10" spans="1:17" x14ac:dyDescent="0.3">
      <c r="A10" t="s">
        <v>94</v>
      </c>
      <c r="B10" t="s">
        <v>95</v>
      </c>
      <c r="C10" t="s">
        <v>77</v>
      </c>
      <c r="D10">
        <f t="shared" si="0"/>
        <v>7.3311440024040824</v>
      </c>
      <c r="E10">
        <f>(E4*E6*E7*E9)/(E3*E5*E8)</f>
        <v>21436012.538594559</v>
      </c>
      <c r="F10">
        <f t="shared" si="1"/>
        <v>7.3311440024040824</v>
      </c>
      <c r="M10" t="s">
        <v>10</v>
      </c>
      <c r="N10" t="s">
        <v>96</v>
      </c>
    </row>
    <row r="11" spans="1:17" x14ac:dyDescent="0.3">
      <c r="A11" t="s">
        <v>97</v>
      </c>
      <c r="B11" t="s">
        <v>98</v>
      </c>
      <c r="C11" t="s">
        <v>73</v>
      </c>
      <c r="D11">
        <f t="shared" si="0"/>
        <v>1.9567540361762401</v>
      </c>
      <c r="E11">
        <v>90.521978208582709</v>
      </c>
      <c r="F11">
        <f t="shared" si="1"/>
        <v>1.9567540361762401</v>
      </c>
      <c r="M11" t="s">
        <v>10</v>
      </c>
      <c r="N11" t="s">
        <v>99</v>
      </c>
    </row>
    <row r="12" spans="1:17" x14ac:dyDescent="0.3">
      <c r="A12" t="s">
        <v>100</v>
      </c>
      <c r="B12" t="s">
        <v>101</v>
      </c>
      <c r="C12" t="s">
        <v>73</v>
      </c>
      <c r="D12">
        <f t="shared" si="0"/>
        <v>-1.0448412284370503</v>
      </c>
      <c r="E12">
        <v>9.0190079877691121E-2</v>
      </c>
      <c r="F12">
        <f t="shared" si="1"/>
        <v>-1.0448412284370503</v>
      </c>
      <c r="M12" t="s">
        <v>10</v>
      </c>
      <c r="N12" t="s">
        <v>102</v>
      </c>
    </row>
    <row r="13" spans="1:17" x14ac:dyDescent="0.3">
      <c r="A13" t="s">
        <v>103</v>
      </c>
      <c r="B13" t="s">
        <v>104</v>
      </c>
      <c r="C13" t="s">
        <v>73</v>
      </c>
      <c r="D13">
        <f t="shared" si="0"/>
        <v>4</v>
      </c>
      <c r="E13">
        <v>10000</v>
      </c>
      <c r="F13">
        <f t="shared" si="1"/>
        <v>4</v>
      </c>
      <c r="M13" t="s">
        <v>10</v>
      </c>
      <c r="N13" t="s">
        <v>105</v>
      </c>
    </row>
    <row r="14" spans="1:17" x14ac:dyDescent="0.3">
      <c r="A14" t="s">
        <v>106</v>
      </c>
      <c r="B14" t="s">
        <v>107</v>
      </c>
      <c r="C14" t="s">
        <v>73</v>
      </c>
      <c r="D14">
        <f t="shared" si="0"/>
        <v>-3.9668801096800301</v>
      </c>
      <c r="E14">
        <v>1.0792446148569491E-4</v>
      </c>
      <c r="F14">
        <f t="shared" si="1"/>
        <v>-3.9668801096800301</v>
      </c>
      <c r="M14" t="s">
        <v>10</v>
      </c>
      <c r="N14" t="s">
        <v>108</v>
      </c>
    </row>
    <row r="15" spans="1:17" x14ac:dyDescent="0.3">
      <c r="A15" t="s">
        <v>109</v>
      </c>
      <c r="B15" t="s">
        <v>110</v>
      </c>
      <c r="C15" t="s">
        <v>77</v>
      </c>
      <c r="D15">
        <f t="shared" si="0"/>
        <v>-2.4543896847867801</v>
      </c>
      <c r="E15">
        <v>3.5124513302024389E-3</v>
      </c>
      <c r="F15">
        <f t="shared" si="1"/>
        <v>-2.4543896847867801</v>
      </c>
      <c r="M15" t="s">
        <v>10</v>
      </c>
      <c r="N15" t="s">
        <v>111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"/>
  <sheetViews>
    <sheetView workbookViewId="0">
      <selection activeCell="J3" sqref="J3:J6"/>
    </sheetView>
  </sheetViews>
  <sheetFormatPr defaultRowHeight="14.4" x14ac:dyDescent="0.3"/>
  <cols>
    <col min="10" max="10" width="28.21875" bestFit="1" customWidth="1"/>
  </cols>
  <sheetData>
    <row r="1" spans="1:10" x14ac:dyDescent="0.3">
      <c r="A1" t="s">
        <v>0</v>
      </c>
      <c r="B1" t="s">
        <v>580</v>
      </c>
    </row>
    <row r="2" spans="1:10" x14ac:dyDescent="0.3">
      <c r="A2" t="s">
        <v>1</v>
      </c>
      <c r="B2" t="s">
        <v>2</v>
      </c>
      <c r="C2" t="s">
        <v>67</v>
      </c>
      <c r="D2" t="s">
        <v>112</v>
      </c>
      <c r="E2" t="s">
        <v>113</v>
      </c>
      <c r="F2" t="s">
        <v>36</v>
      </c>
      <c r="G2" t="s">
        <v>65</v>
      </c>
      <c r="H2" t="s">
        <v>69</v>
      </c>
      <c r="I2" t="s">
        <v>5</v>
      </c>
      <c r="J2" t="s">
        <v>114</v>
      </c>
    </row>
    <row r="3" spans="1:10" x14ac:dyDescent="0.3">
      <c r="A3" t="s">
        <v>115</v>
      </c>
      <c r="B3" t="s">
        <v>116</v>
      </c>
      <c r="C3" t="s">
        <v>117</v>
      </c>
      <c r="D3" t="str">
        <f>_xlfn.CONCAT("SD_",A3)</f>
        <v>SD_Y0</v>
      </c>
      <c r="E3" t="s">
        <v>118</v>
      </c>
      <c r="F3" t="s">
        <v>44</v>
      </c>
      <c r="G3" t="s">
        <v>119</v>
      </c>
      <c r="H3" t="str">
        <f ca="1">IFERROR(__xludf.dummyfunction("""\ce{["" &amp; REGEXREPLACE(B3,""_"",""_{\\text{"") &amp; ""}}]}"""),"\ce{[Total_{\text{C}}]}")</f>
        <v>\ce{[Total_{\text{C}}]}</v>
      </c>
      <c r="I3" t="s">
        <v>10</v>
      </c>
      <c r="J3" t="s">
        <v>120</v>
      </c>
    </row>
    <row r="4" spans="1:10" x14ac:dyDescent="0.3">
      <c r="A4" t="s">
        <v>121</v>
      </c>
      <c r="B4" t="s">
        <v>122</v>
      </c>
      <c r="C4" t="s">
        <v>123</v>
      </c>
      <c r="D4" t="str">
        <f>_xlfn.CONCAT("SD_",A4)</f>
        <v>SD_Y1</v>
      </c>
      <c r="E4" t="s">
        <v>118</v>
      </c>
      <c r="F4" t="s">
        <v>44</v>
      </c>
      <c r="G4" t="s">
        <v>119</v>
      </c>
      <c r="H4" t="str">
        <f ca="1">IFERROR(__xludf.dummyfunction("""\ce{["" &amp; REGEXREPLACE(B3,""_"",""_{\\text{"") &amp; ""}}]}"""),"\ce{[Total_{\text{C}}]}")</f>
        <v>\ce{[Total_{\text{C}}]}</v>
      </c>
      <c r="I4" t="s">
        <v>10</v>
      </c>
      <c r="J4" t="s">
        <v>124</v>
      </c>
    </row>
    <row r="5" spans="1:10" x14ac:dyDescent="0.3">
      <c r="A5" t="s">
        <v>125</v>
      </c>
      <c r="B5" t="s">
        <v>126</v>
      </c>
      <c r="C5" t="s">
        <v>127</v>
      </c>
      <c r="D5" t="str">
        <f>_xlfn.CONCAT("SD_",A5)</f>
        <v>SD_Y2</v>
      </c>
      <c r="E5" t="s">
        <v>118</v>
      </c>
      <c r="F5" t="s">
        <v>44</v>
      </c>
      <c r="G5" t="s">
        <v>119</v>
      </c>
      <c r="H5" t="str">
        <f ca="1">IFERROR(__xludf.dummyfunction("""\ce{["" &amp; REGEXREPLACE(B3,""_"",""_{\\text{"") &amp; ""}}]}"""),"\ce{[Total_{\text{C}}]}")</f>
        <v>\ce{[Total_{\text{C}}]}</v>
      </c>
      <c r="I5" t="s">
        <v>10</v>
      </c>
      <c r="J5" t="s">
        <v>57</v>
      </c>
    </row>
    <row r="6" spans="1:10" x14ac:dyDescent="0.3">
      <c r="A6" t="s">
        <v>128</v>
      </c>
      <c r="B6" t="s">
        <v>129</v>
      </c>
      <c r="C6" t="s">
        <v>130</v>
      </c>
      <c r="D6" t="str">
        <f>_xlfn.CONCAT("SD_",A6)</f>
        <v>SD_Y3</v>
      </c>
      <c r="E6" t="s">
        <v>118</v>
      </c>
      <c r="F6" t="s">
        <v>44</v>
      </c>
      <c r="G6" t="s">
        <v>119</v>
      </c>
      <c r="H6" t="str">
        <f ca="1">IFERROR(__xludf.dummyfunction("""\ce{["" &amp; REGEXREPLACE(B3,""_"",""_{\\text{"") &amp; ""}}]}"""),"\ce{[Total_{\text{C}}]}")</f>
        <v>\ce{[Total_{\text{C}}]}</v>
      </c>
      <c r="I6" t="s">
        <v>10</v>
      </c>
      <c r="J6" t="s">
        <v>55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5"/>
  <sheetViews>
    <sheetView workbookViewId="0">
      <selection activeCell="B1" sqref="B1"/>
    </sheetView>
  </sheetViews>
  <sheetFormatPr defaultRowHeight="14.4" x14ac:dyDescent="0.3"/>
  <cols>
    <col min="2" max="2" width="14" customWidth="1"/>
    <col min="5" max="5" width="10.21875" bestFit="1" customWidth="1"/>
  </cols>
  <sheetData>
    <row r="1" spans="1:13" x14ac:dyDescent="0.3">
      <c r="A1" t="s">
        <v>0</v>
      </c>
      <c r="B1" t="s">
        <v>581</v>
      </c>
    </row>
    <row r="2" spans="1:13" x14ac:dyDescent="0.3">
      <c r="A2" t="s">
        <v>1</v>
      </c>
      <c r="B2" t="s">
        <v>2</v>
      </c>
      <c r="C2" t="s">
        <v>131</v>
      </c>
      <c r="D2" t="s">
        <v>40</v>
      </c>
      <c r="E2" t="s">
        <v>132</v>
      </c>
      <c r="F2" t="s">
        <v>133</v>
      </c>
      <c r="G2" t="s">
        <v>134</v>
      </c>
      <c r="H2" t="s">
        <v>135</v>
      </c>
      <c r="I2" t="s">
        <v>136</v>
      </c>
      <c r="J2" t="s">
        <v>41</v>
      </c>
      <c r="K2" t="s">
        <v>137</v>
      </c>
      <c r="L2" t="s">
        <v>138</v>
      </c>
      <c r="M2" t="s">
        <v>139</v>
      </c>
    </row>
    <row r="3" spans="1:13" x14ac:dyDescent="0.3">
      <c r="A3" t="s">
        <v>140</v>
      </c>
      <c r="B3" t="s">
        <v>141</v>
      </c>
      <c r="D3" t="s">
        <v>142</v>
      </c>
      <c r="E3" t="s">
        <v>143</v>
      </c>
      <c r="F3" t="s">
        <v>144</v>
      </c>
      <c r="G3">
        <v>1</v>
      </c>
      <c r="H3">
        <v>0</v>
      </c>
      <c r="I3">
        <v>1</v>
      </c>
      <c r="K3">
        <v>-120</v>
      </c>
      <c r="L3" t="b">
        <f>TRUE()</f>
        <v>1</v>
      </c>
      <c r="M3">
        <v>10</v>
      </c>
    </row>
    <row r="4" spans="1:13" x14ac:dyDescent="0.3">
      <c r="A4" t="s">
        <v>145</v>
      </c>
      <c r="B4" t="s">
        <v>146</v>
      </c>
      <c r="D4" t="s">
        <v>142</v>
      </c>
      <c r="E4" t="s">
        <v>147</v>
      </c>
      <c r="F4" t="s">
        <v>148</v>
      </c>
      <c r="G4">
        <v>1</v>
      </c>
      <c r="H4">
        <v>0</v>
      </c>
      <c r="I4">
        <v>1</v>
      </c>
      <c r="K4">
        <v>-120</v>
      </c>
      <c r="L4" t="b">
        <f>TRUE()</f>
        <v>1</v>
      </c>
      <c r="M4">
        <v>10</v>
      </c>
    </row>
    <row r="5" spans="1:13" x14ac:dyDescent="0.3">
      <c r="A5" t="s">
        <v>149</v>
      </c>
      <c r="B5" t="s">
        <v>150</v>
      </c>
      <c r="D5" t="s">
        <v>142</v>
      </c>
      <c r="E5" t="s">
        <v>147</v>
      </c>
      <c r="F5" t="s">
        <v>151</v>
      </c>
      <c r="G5">
        <v>1</v>
      </c>
      <c r="H5">
        <v>0</v>
      </c>
      <c r="I5">
        <v>1</v>
      </c>
      <c r="K5">
        <v>-120</v>
      </c>
      <c r="L5" t="b">
        <f>TRUE()</f>
        <v>1</v>
      </c>
      <c r="M5">
        <v>10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03"/>
  <sheetViews>
    <sheetView workbookViewId="0">
      <selection activeCell="C103" sqref="B2:C103"/>
    </sheetView>
  </sheetViews>
  <sheetFormatPr defaultRowHeight="14.4" x14ac:dyDescent="0.3"/>
  <sheetData>
    <row r="1" spans="1:6" x14ac:dyDescent="0.3">
      <c r="A1" t="s">
        <v>0</v>
      </c>
      <c r="B1" t="s">
        <v>582</v>
      </c>
    </row>
    <row r="2" spans="1:6" x14ac:dyDescent="0.3">
      <c r="A2" t="s">
        <v>1</v>
      </c>
      <c r="B2" t="s">
        <v>152</v>
      </c>
      <c r="C2" t="s">
        <v>153</v>
      </c>
      <c r="D2" t="s">
        <v>154</v>
      </c>
      <c r="E2" t="s">
        <v>155</v>
      </c>
      <c r="F2" t="s">
        <v>156</v>
      </c>
    </row>
    <row r="3" spans="1:6" x14ac:dyDescent="0.3">
      <c r="A3" t="s">
        <v>157</v>
      </c>
      <c r="B3">
        <v>0</v>
      </c>
      <c r="C3">
        <v>1</v>
      </c>
      <c r="D3">
        <v>0.1</v>
      </c>
      <c r="E3">
        <v>0</v>
      </c>
      <c r="F3">
        <v>0.1</v>
      </c>
    </row>
    <row r="4" spans="1:6" x14ac:dyDescent="0.3">
      <c r="A4" t="s">
        <v>158</v>
      </c>
      <c r="B4">
        <v>0.1</v>
      </c>
      <c r="C4">
        <v>1</v>
      </c>
      <c r="D4">
        <v>0.1</v>
      </c>
      <c r="E4">
        <v>0</v>
      </c>
      <c r="F4">
        <v>0.1</v>
      </c>
    </row>
    <row r="5" spans="1:6" x14ac:dyDescent="0.3">
      <c r="A5" t="s">
        <v>159</v>
      </c>
      <c r="B5">
        <v>0.2</v>
      </c>
      <c r="C5">
        <v>1</v>
      </c>
      <c r="D5">
        <v>0.1</v>
      </c>
      <c r="E5">
        <v>0</v>
      </c>
      <c r="F5">
        <v>0.1</v>
      </c>
    </row>
    <row r="6" spans="1:6" x14ac:dyDescent="0.3">
      <c r="A6" t="s">
        <v>160</v>
      </c>
      <c r="B6">
        <v>0.3</v>
      </c>
      <c r="C6">
        <v>1</v>
      </c>
      <c r="D6">
        <v>0.1</v>
      </c>
      <c r="E6">
        <v>0</v>
      </c>
      <c r="F6">
        <v>0.1</v>
      </c>
    </row>
    <row r="7" spans="1:6" x14ac:dyDescent="0.3">
      <c r="A7" t="s">
        <v>161</v>
      </c>
      <c r="B7">
        <v>0.4</v>
      </c>
      <c r="C7">
        <v>1</v>
      </c>
      <c r="D7">
        <v>0.1</v>
      </c>
      <c r="E7">
        <v>0</v>
      </c>
      <c r="F7">
        <v>0.1</v>
      </c>
    </row>
    <row r="8" spans="1:6" x14ac:dyDescent="0.3">
      <c r="A8" t="s">
        <v>162</v>
      </c>
      <c r="B8">
        <v>0.5</v>
      </c>
      <c r="C8">
        <v>1</v>
      </c>
      <c r="D8">
        <v>0.1</v>
      </c>
      <c r="E8">
        <v>0</v>
      </c>
      <c r="F8">
        <v>0.1</v>
      </c>
    </row>
    <row r="9" spans="1:6" x14ac:dyDescent="0.3">
      <c r="A9" t="s">
        <v>163</v>
      </c>
      <c r="B9">
        <v>0.6</v>
      </c>
      <c r="C9">
        <v>1</v>
      </c>
      <c r="D9">
        <v>0.1</v>
      </c>
      <c r="E9">
        <v>0</v>
      </c>
      <c r="F9">
        <v>0.1</v>
      </c>
    </row>
    <row r="10" spans="1:6" x14ac:dyDescent="0.3">
      <c r="A10" t="s">
        <v>164</v>
      </c>
      <c r="B10">
        <v>0.7</v>
      </c>
      <c r="C10">
        <v>1</v>
      </c>
      <c r="D10">
        <v>0.1</v>
      </c>
      <c r="E10">
        <v>0</v>
      </c>
      <c r="F10">
        <v>0.1</v>
      </c>
    </row>
    <row r="11" spans="1:6" x14ac:dyDescent="0.3">
      <c r="A11" t="s">
        <v>165</v>
      </c>
      <c r="B11">
        <v>0.8</v>
      </c>
      <c r="C11">
        <v>1</v>
      </c>
      <c r="D11">
        <v>0.1</v>
      </c>
      <c r="E11">
        <v>0</v>
      </c>
      <c r="F11">
        <v>0.1</v>
      </c>
    </row>
    <row r="12" spans="1:6" x14ac:dyDescent="0.3">
      <c r="A12" t="s">
        <v>166</v>
      </c>
      <c r="B12">
        <v>0.9</v>
      </c>
      <c r="C12">
        <v>1</v>
      </c>
      <c r="D12">
        <v>0.1</v>
      </c>
      <c r="E12">
        <v>0</v>
      </c>
      <c r="F12">
        <v>0.1</v>
      </c>
    </row>
    <row r="13" spans="1:6" x14ac:dyDescent="0.3">
      <c r="A13" t="s">
        <v>167</v>
      </c>
      <c r="B13">
        <v>1</v>
      </c>
      <c r="C13">
        <v>1</v>
      </c>
      <c r="D13">
        <v>0.1</v>
      </c>
      <c r="E13">
        <v>0</v>
      </c>
      <c r="F13">
        <v>0.1</v>
      </c>
    </row>
    <row r="14" spans="1:6" x14ac:dyDescent="0.3">
      <c r="A14" t="s">
        <v>168</v>
      </c>
      <c r="B14">
        <v>1.1000000000000001</v>
      </c>
      <c r="C14">
        <v>1</v>
      </c>
      <c r="D14">
        <v>0.1</v>
      </c>
      <c r="E14">
        <v>0</v>
      </c>
      <c r="F14">
        <v>0.1</v>
      </c>
    </row>
    <row r="15" spans="1:6" x14ac:dyDescent="0.3">
      <c r="A15" t="s">
        <v>169</v>
      </c>
      <c r="B15">
        <v>1.2</v>
      </c>
      <c r="C15">
        <v>1</v>
      </c>
      <c r="D15">
        <v>0.1</v>
      </c>
      <c r="E15">
        <v>0</v>
      </c>
      <c r="F15">
        <v>0.1</v>
      </c>
    </row>
    <row r="16" spans="1:6" x14ac:dyDescent="0.3">
      <c r="A16" t="s">
        <v>170</v>
      </c>
      <c r="B16">
        <v>1.3</v>
      </c>
      <c r="C16">
        <v>1</v>
      </c>
      <c r="D16">
        <v>0.1</v>
      </c>
      <c r="E16">
        <v>0</v>
      </c>
      <c r="F16">
        <v>0.1</v>
      </c>
    </row>
    <row r="17" spans="1:6" x14ac:dyDescent="0.3">
      <c r="A17" t="s">
        <v>171</v>
      </c>
      <c r="B17">
        <v>1.4</v>
      </c>
      <c r="C17">
        <v>1</v>
      </c>
      <c r="D17">
        <v>0.1</v>
      </c>
      <c r="E17">
        <v>0</v>
      </c>
      <c r="F17">
        <v>0.1</v>
      </c>
    </row>
    <row r="18" spans="1:6" x14ac:dyDescent="0.3">
      <c r="A18" t="s">
        <v>172</v>
      </c>
      <c r="B18">
        <v>1.5</v>
      </c>
      <c r="C18">
        <v>1</v>
      </c>
      <c r="D18">
        <v>0.1</v>
      </c>
      <c r="E18">
        <v>0</v>
      </c>
      <c r="F18">
        <v>0.1</v>
      </c>
    </row>
    <row r="19" spans="1:6" x14ac:dyDescent="0.3">
      <c r="A19" t="s">
        <v>173</v>
      </c>
      <c r="B19">
        <v>1.6</v>
      </c>
      <c r="C19">
        <v>1</v>
      </c>
      <c r="D19">
        <v>0.1</v>
      </c>
      <c r="E19">
        <v>0</v>
      </c>
      <c r="F19">
        <v>0.1</v>
      </c>
    </row>
    <row r="20" spans="1:6" x14ac:dyDescent="0.3">
      <c r="A20" t="s">
        <v>174</v>
      </c>
      <c r="B20">
        <v>1.7</v>
      </c>
      <c r="C20">
        <v>1</v>
      </c>
      <c r="D20">
        <v>0.1</v>
      </c>
      <c r="E20">
        <v>0</v>
      </c>
      <c r="F20">
        <v>0.1</v>
      </c>
    </row>
    <row r="21" spans="1:6" x14ac:dyDescent="0.3">
      <c r="A21" t="s">
        <v>175</v>
      </c>
      <c r="B21">
        <v>1.8</v>
      </c>
      <c r="C21">
        <v>1</v>
      </c>
      <c r="D21">
        <v>0.1</v>
      </c>
      <c r="E21">
        <v>0</v>
      </c>
      <c r="F21">
        <v>0.1</v>
      </c>
    </row>
    <row r="22" spans="1:6" x14ac:dyDescent="0.3">
      <c r="A22" t="s">
        <v>176</v>
      </c>
      <c r="B22">
        <v>1.9</v>
      </c>
      <c r="C22">
        <v>1</v>
      </c>
      <c r="D22">
        <v>0.1</v>
      </c>
      <c r="E22">
        <v>0</v>
      </c>
      <c r="F22">
        <v>0.1</v>
      </c>
    </row>
    <row r="23" spans="1:6" x14ac:dyDescent="0.3">
      <c r="A23" t="s">
        <v>177</v>
      </c>
      <c r="B23">
        <v>2</v>
      </c>
      <c r="C23">
        <v>1</v>
      </c>
      <c r="D23">
        <v>0.1</v>
      </c>
      <c r="E23">
        <v>0</v>
      </c>
      <c r="F23">
        <v>0.1</v>
      </c>
    </row>
    <row r="24" spans="1:6" x14ac:dyDescent="0.3">
      <c r="A24" t="s">
        <v>178</v>
      </c>
      <c r="B24">
        <v>2.1</v>
      </c>
      <c r="C24">
        <v>0.367879441171442</v>
      </c>
      <c r="D24">
        <v>0.1</v>
      </c>
      <c r="E24">
        <v>0.632120558828558</v>
      </c>
      <c r="F24">
        <v>0.1</v>
      </c>
    </row>
    <row r="25" spans="1:6" x14ac:dyDescent="0.3">
      <c r="A25" t="s">
        <v>179</v>
      </c>
      <c r="B25">
        <v>2.2000000000000002</v>
      </c>
      <c r="C25">
        <v>0.13533528323661251</v>
      </c>
      <c r="D25">
        <v>0.1</v>
      </c>
      <c r="E25">
        <v>0.86466471676338752</v>
      </c>
      <c r="F25">
        <v>0.1</v>
      </c>
    </row>
    <row r="26" spans="1:6" x14ac:dyDescent="0.3">
      <c r="A26" t="s">
        <v>180</v>
      </c>
      <c r="B26">
        <v>2.2999999999999998</v>
      </c>
      <c r="C26">
        <v>4.9787068367864062E-2</v>
      </c>
      <c r="D26">
        <v>0.1</v>
      </c>
      <c r="E26">
        <v>0.95021293163213594</v>
      </c>
      <c r="F26">
        <v>0.1</v>
      </c>
    </row>
    <row r="27" spans="1:6" x14ac:dyDescent="0.3">
      <c r="A27" t="s">
        <v>181</v>
      </c>
      <c r="B27">
        <v>2.4</v>
      </c>
      <c r="C27">
        <v>1.831563888873422E-2</v>
      </c>
      <c r="D27">
        <v>0.1</v>
      </c>
      <c r="E27">
        <v>0.98168436111126578</v>
      </c>
      <c r="F27">
        <v>0.1</v>
      </c>
    </row>
    <row r="28" spans="1:6" x14ac:dyDescent="0.3">
      <c r="A28" t="s">
        <v>182</v>
      </c>
      <c r="B28">
        <v>2.5</v>
      </c>
      <c r="C28">
        <v>6.7379469990854757E-3</v>
      </c>
      <c r="D28">
        <v>0.1</v>
      </c>
      <c r="E28">
        <v>0.99326205300091452</v>
      </c>
      <c r="F28">
        <v>0.1</v>
      </c>
    </row>
    <row r="29" spans="1:6" x14ac:dyDescent="0.3">
      <c r="A29" t="s">
        <v>183</v>
      </c>
      <c r="B29">
        <v>2.6</v>
      </c>
      <c r="C29">
        <v>2.4787521766663771E-3</v>
      </c>
      <c r="D29">
        <v>0.1</v>
      </c>
      <c r="E29">
        <v>0.99752124782333362</v>
      </c>
      <c r="F29">
        <v>0.1</v>
      </c>
    </row>
    <row r="30" spans="1:6" x14ac:dyDescent="0.3">
      <c r="A30" t="s">
        <v>184</v>
      </c>
      <c r="B30">
        <v>2.7</v>
      </c>
      <c r="C30">
        <v>9.1188196555447298E-4</v>
      </c>
      <c r="D30">
        <v>0.1</v>
      </c>
      <c r="E30">
        <v>0.99908811803444553</v>
      </c>
      <c r="F30">
        <v>0.1</v>
      </c>
    </row>
    <row r="31" spans="1:6" x14ac:dyDescent="0.3">
      <c r="A31" t="s">
        <v>185</v>
      </c>
      <c r="B31">
        <v>2.8</v>
      </c>
      <c r="C31">
        <v>3.3546262790251641E-4</v>
      </c>
      <c r="D31">
        <v>0.1</v>
      </c>
      <c r="E31">
        <v>0.99966453737209748</v>
      </c>
      <c r="F31">
        <v>0.1</v>
      </c>
    </row>
    <row r="32" spans="1:6" x14ac:dyDescent="0.3">
      <c r="A32" t="s">
        <v>186</v>
      </c>
      <c r="B32">
        <v>2.9</v>
      </c>
      <c r="C32">
        <v>1.2340980408664939E-4</v>
      </c>
      <c r="D32">
        <v>0.1</v>
      </c>
      <c r="E32">
        <v>0.99987659019591335</v>
      </c>
      <c r="F32">
        <v>0.1</v>
      </c>
    </row>
    <row r="33" spans="1:6" x14ac:dyDescent="0.3">
      <c r="A33" t="s">
        <v>187</v>
      </c>
      <c r="B33">
        <v>3</v>
      </c>
      <c r="C33">
        <v>4.5399929762490743E-5</v>
      </c>
      <c r="D33">
        <v>0.1</v>
      </c>
      <c r="E33">
        <v>0.99995460007023751</v>
      </c>
      <c r="F33">
        <v>0.1</v>
      </c>
    </row>
    <row r="34" spans="1:6" x14ac:dyDescent="0.3">
      <c r="A34" t="s">
        <v>188</v>
      </c>
      <c r="B34">
        <v>3.1</v>
      </c>
      <c r="C34">
        <v>1.6701700790267001E-5</v>
      </c>
      <c r="D34">
        <v>0.1</v>
      </c>
      <c r="E34">
        <v>0.99998329829920973</v>
      </c>
      <c r="F34">
        <v>0.1</v>
      </c>
    </row>
    <row r="35" spans="1:6" x14ac:dyDescent="0.3">
      <c r="A35" t="s">
        <v>189</v>
      </c>
      <c r="B35">
        <v>3.2</v>
      </c>
      <c r="C35">
        <v>6.1442123533428372E-6</v>
      </c>
      <c r="D35">
        <v>0.1</v>
      </c>
      <c r="E35">
        <v>0.99999385578764666</v>
      </c>
      <c r="F35">
        <v>0.1</v>
      </c>
    </row>
    <row r="36" spans="1:6" x14ac:dyDescent="0.3">
      <c r="A36" t="s">
        <v>190</v>
      </c>
      <c r="B36">
        <v>3.3</v>
      </c>
      <c r="C36">
        <v>2.2603294069778461E-6</v>
      </c>
      <c r="D36">
        <v>0.1</v>
      </c>
      <c r="E36">
        <v>0.99999773967059302</v>
      </c>
      <c r="F36">
        <v>0.1</v>
      </c>
    </row>
    <row r="37" spans="1:6" x14ac:dyDescent="0.3">
      <c r="A37" t="s">
        <v>191</v>
      </c>
      <c r="B37">
        <v>3.4</v>
      </c>
      <c r="C37">
        <v>8.3152871910296966E-7</v>
      </c>
      <c r="D37">
        <v>0.1</v>
      </c>
      <c r="E37">
        <v>0.9999991684712809</v>
      </c>
      <c r="F37">
        <v>0.1</v>
      </c>
    </row>
    <row r="38" spans="1:6" x14ac:dyDescent="0.3">
      <c r="A38" t="s">
        <v>192</v>
      </c>
      <c r="B38">
        <v>3.5</v>
      </c>
      <c r="C38">
        <v>3.059023204743383E-7</v>
      </c>
      <c r="D38">
        <v>0.1</v>
      </c>
      <c r="E38">
        <v>0.99999969409767953</v>
      </c>
      <c r="F38">
        <v>0.1</v>
      </c>
    </row>
    <row r="39" spans="1:6" x14ac:dyDescent="0.3">
      <c r="A39" t="s">
        <v>193</v>
      </c>
      <c r="B39">
        <v>3.6</v>
      </c>
      <c r="C39">
        <v>1.1253517473441831E-7</v>
      </c>
      <c r="D39">
        <v>0.1</v>
      </c>
      <c r="E39">
        <v>0.99999988746482527</v>
      </c>
      <c r="F39">
        <v>0.1</v>
      </c>
    </row>
    <row r="40" spans="1:6" x14ac:dyDescent="0.3">
      <c r="A40" t="s">
        <v>194</v>
      </c>
      <c r="B40">
        <v>3.7</v>
      </c>
      <c r="C40">
        <v>4.1399377148643168E-8</v>
      </c>
      <c r="D40">
        <v>0.1</v>
      </c>
      <c r="E40">
        <v>0.99999995860062285</v>
      </c>
      <c r="F40">
        <v>0.1</v>
      </c>
    </row>
    <row r="41" spans="1:6" x14ac:dyDescent="0.3">
      <c r="A41" t="s">
        <v>195</v>
      </c>
      <c r="B41">
        <v>3.8</v>
      </c>
      <c r="C41">
        <v>1.5229979721809169E-8</v>
      </c>
      <c r="D41">
        <v>0.1</v>
      </c>
      <c r="E41">
        <v>0.99999998477002028</v>
      </c>
      <c r="F41">
        <v>0.1</v>
      </c>
    </row>
    <row r="42" spans="1:6" x14ac:dyDescent="0.3">
      <c r="A42" t="s">
        <v>196</v>
      </c>
      <c r="B42">
        <v>3.9</v>
      </c>
      <c r="C42">
        <v>5.6027964490112936E-9</v>
      </c>
      <c r="D42">
        <v>0.1</v>
      </c>
      <c r="E42">
        <v>0.99999999439720355</v>
      </c>
      <c r="F42">
        <v>0.1</v>
      </c>
    </row>
    <row r="43" spans="1:6" x14ac:dyDescent="0.3">
      <c r="A43" t="s">
        <v>197</v>
      </c>
      <c r="B43">
        <v>4</v>
      </c>
      <c r="C43">
        <v>2.0611535811454469E-9</v>
      </c>
      <c r="D43">
        <v>0.1</v>
      </c>
      <c r="E43">
        <v>0.99999999793884642</v>
      </c>
      <c r="F43">
        <v>0.1</v>
      </c>
    </row>
    <row r="44" spans="1:6" x14ac:dyDescent="0.3">
      <c r="A44" t="s">
        <v>198</v>
      </c>
      <c r="B44">
        <v>4.0999999999999996</v>
      </c>
      <c r="C44">
        <v>7.582560135332983E-10</v>
      </c>
      <c r="D44">
        <v>0.1</v>
      </c>
      <c r="E44">
        <v>0.99999999924174399</v>
      </c>
      <c r="F44">
        <v>0.1</v>
      </c>
    </row>
    <row r="45" spans="1:6" x14ac:dyDescent="0.3">
      <c r="A45" t="s">
        <v>199</v>
      </c>
      <c r="B45">
        <v>4.2</v>
      </c>
      <c r="C45">
        <v>2.7894675458384199E-10</v>
      </c>
      <c r="D45">
        <v>0.1</v>
      </c>
      <c r="E45">
        <v>0.99999999972105325</v>
      </c>
      <c r="F45">
        <v>0.1</v>
      </c>
    </row>
    <row r="46" spans="1:6" x14ac:dyDescent="0.3">
      <c r="A46" t="s">
        <v>200</v>
      </c>
      <c r="B46">
        <v>4.3</v>
      </c>
      <c r="C46">
        <v>1.0261880234452291E-10</v>
      </c>
      <c r="D46">
        <v>0.1</v>
      </c>
      <c r="E46">
        <v>0.9999999998973812</v>
      </c>
      <c r="F46">
        <v>0.1</v>
      </c>
    </row>
    <row r="47" spans="1:6" x14ac:dyDescent="0.3">
      <c r="A47" t="s">
        <v>201</v>
      </c>
      <c r="B47">
        <v>4.4000000000000004</v>
      </c>
      <c r="C47">
        <v>3.7751357595539048E-11</v>
      </c>
      <c r="D47">
        <v>0.1</v>
      </c>
      <c r="E47">
        <v>0.99999999996224864</v>
      </c>
      <c r="F47">
        <v>0.1</v>
      </c>
    </row>
    <row r="48" spans="1:6" x14ac:dyDescent="0.3">
      <c r="A48" t="s">
        <v>202</v>
      </c>
      <c r="B48">
        <v>4.5</v>
      </c>
      <c r="C48">
        <v>1.3887890837338551E-11</v>
      </c>
      <c r="D48">
        <v>0.1</v>
      </c>
      <c r="E48">
        <v>0.99999999998611211</v>
      </c>
      <c r="F48">
        <v>0.1</v>
      </c>
    </row>
    <row r="49" spans="1:6" x14ac:dyDescent="0.3">
      <c r="A49" t="s">
        <v>203</v>
      </c>
      <c r="B49">
        <v>4.5999999999999996</v>
      </c>
      <c r="C49">
        <v>5.1091353370225079E-12</v>
      </c>
      <c r="D49">
        <v>0.1</v>
      </c>
      <c r="E49">
        <v>0.99999999999489086</v>
      </c>
      <c r="F49">
        <v>0.1</v>
      </c>
    </row>
    <row r="50" spans="1:6" x14ac:dyDescent="0.3">
      <c r="A50" t="s">
        <v>204</v>
      </c>
      <c r="B50">
        <v>4.7</v>
      </c>
      <c r="C50">
        <v>1.8794965583879279E-12</v>
      </c>
      <c r="D50">
        <v>0.1</v>
      </c>
      <c r="E50">
        <v>0.9999999999981205</v>
      </c>
      <c r="F50">
        <v>0.1</v>
      </c>
    </row>
    <row r="51" spans="1:6" x14ac:dyDescent="0.3">
      <c r="A51" t="s">
        <v>205</v>
      </c>
      <c r="B51">
        <v>4.8</v>
      </c>
      <c r="C51">
        <v>6.9144689973654749E-13</v>
      </c>
      <c r="D51">
        <v>0.1</v>
      </c>
      <c r="E51">
        <v>0.99999999999930855</v>
      </c>
      <c r="F51">
        <v>0.1</v>
      </c>
    </row>
    <row r="52" spans="1:6" x14ac:dyDescent="0.3">
      <c r="A52" t="s">
        <v>206</v>
      </c>
      <c r="B52">
        <v>4.9000000000000004</v>
      </c>
      <c r="C52">
        <v>2.5435209494162341E-13</v>
      </c>
      <c r="D52">
        <v>0.1</v>
      </c>
      <c r="E52">
        <v>0.99999999999974565</v>
      </c>
      <c r="F52">
        <v>0.1</v>
      </c>
    </row>
    <row r="53" spans="1:6" x14ac:dyDescent="0.3">
      <c r="A53" t="s">
        <v>207</v>
      </c>
      <c r="B53">
        <v>5</v>
      </c>
      <c r="C53">
        <v>0</v>
      </c>
      <c r="D53">
        <v>0.1</v>
      </c>
      <c r="E53">
        <v>1</v>
      </c>
      <c r="F53">
        <v>0.1</v>
      </c>
    </row>
    <row r="54" spans="1:6" x14ac:dyDescent="0.3">
      <c r="A54" t="s">
        <v>208</v>
      </c>
      <c r="B54">
        <v>5.0999999999999996</v>
      </c>
      <c r="C54">
        <v>0.39346934028736552</v>
      </c>
      <c r="D54">
        <v>0.1</v>
      </c>
      <c r="E54">
        <v>0.60653065971263453</v>
      </c>
      <c r="F54">
        <v>0.1</v>
      </c>
    </row>
    <row r="55" spans="1:6" x14ac:dyDescent="0.3">
      <c r="A55" t="s">
        <v>209</v>
      </c>
      <c r="B55">
        <v>5.2</v>
      </c>
      <c r="C55">
        <v>0.63212055882855811</v>
      </c>
      <c r="D55">
        <v>0.1</v>
      </c>
      <c r="E55">
        <v>0.36787944117144189</v>
      </c>
      <c r="F55">
        <v>0.1</v>
      </c>
    </row>
    <row r="56" spans="1:6" x14ac:dyDescent="0.3">
      <c r="A56" t="s">
        <v>210</v>
      </c>
      <c r="B56">
        <v>5.3</v>
      </c>
      <c r="C56">
        <v>0.77686983985156988</v>
      </c>
      <c r="D56">
        <v>0.1</v>
      </c>
      <c r="E56">
        <v>0.2231301601484301</v>
      </c>
      <c r="F56">
        <v>0.1</v>
      </c>
    </row>
    <row r="57" spans="1:6" x14ac:dyDescent="0.3">
      <c r="A57" t="s">
        <v>211</v>
      </c>
      <c r="B57">
        <v>5.4</v>
      </c>
      <c r="C57">
        <v>0.86466471676338763</v>
      </c>
      <c r="D57">
        <v>0.1</v>
      </c>
      <c r="E57">
        <v>0.1353352832366124</v>
      </c>
      <c r="F57">
        <v>0.1</v>
      </c>
    </row>
    <row r="58" spans="1:6" x14ac:dyDescent="0.3">
      <c r="A58" t="s">
        <v>212</v>
      </c>
      <c r="B58">
        <v>5.5</v>
      </c>
      <c r="C58">
        <v>0.91791500137610127</v>
      </c>
      <c r="D58">
        <v>0.1</v>
      </c>
      <c r="E58">
        <v>8.2084998623898731E-2</v>
      </c>
      <c r="F58">
        <v>0.1</v>
      </c>
    </row>
    <row r="59" spans="1:6" x14ac:dyDescent="0.3">
      <c r="A59" t="s">
        <v>213</v>
      </c>
      <c r="B59">
        <v>5.6</v>
      </c>
      <c r="C59">
        <v>0.95021293163213594</v>
      </c>
      <c r="D59">
        <v>0.1</v>
      </c>
      <c r="E59">
        <v>4.9787068367864062E-2</v>
      </c>
      <c r="F59">
        <v>0.1</v>
      </c>
    </row>
    <row r="60" spans="1:6" x14ac:dyDescent="0.3">
      <c r="A60" t="s">
        <v>214</v>
      </c>
      <c r="B60">
        <v>5.7</v>
      </c>
      <c r="C60">
        <v>0.96980261657768163</v>
      </c>
      <c r="D60">
        <v>0.1</v>
      </c>
      <c r="E60">
        <v>3.0197383422318369E-2</v>
      </c>
      <c r="F60">
        <v>0.1</v>
      </c>
    </row>
    <row r="61" spans="1:6" x14ac:dyDescent="0.3">
      <c r="A61" t="s">
        <v>215</v>
      </c>
      <c r="B61">
        <v>5.8</v>
      </c>
      <c r="C61">
        <v>0.98168436111126578</v>
      </c>
      <c r="D61">
        <v>0.1</v>
      </c>
      <c r="E61">
        <v>1.831563888873422E-2</v>
      </c>
      <c r="F61">
        <v>0.1</v>
      </c>
    </row>
    <row r="62" spans="1:6" x14ac:dyDescent="0.3">
      <c r="A62" t="s">
        <v>216</v>
      </c>
      <c r="B62">
        <v>5.9</v>
      </c>
      <c r="C62">
        <v>0.98889100346175773</v>
      </c>
      <c r="D62">
        <v>0.1</v>
      </c>
      <c r="E62">
        <v>1.110899653824227E-2</v>
      </c>
      <c r="F62">
        <v>0.1</v>
      </c>
    </row>
    <row r="63" spans="1:6" x14ac:dyDescent="0.3">
      <c r="A63" t="s">
        <v>217</v>
      </c>
      <c r="B63">
        <v>6</v>
      </c>
      <c r="C63">
        <v>0.99326205300091464</v>
      </c>
      <c r="D63">
        <v>0.1</v>
      </c>
      <c r="E63">
        <v>6.7379469990853647E-3</v>
      </c>
      <c r="F63">
        <v>0.1</v>
      </c>
    </row>
    <row r="64" spans="1:6" x14ac:dyDescent="0.3">
      <c r="A64" t="s">
        <v>218</v>
      </c>
      <c r="B64">
        <v>6.1</v>
      </c>
      <c r="C64">
        <v>0.99591322856153597</v>
      </c>
      <c r="D64">
        <v>0.1</v>
      </c>
      <c r="E64">
        <v>4.0867714384640319E-3</v>
      </c>
      <c r="F64">
        <v>0.1</v>
      </c>
    </row>
    <row r="65" spans="1:6" x14ac:dyDescent="0.3">
      <c r="A65" t="s">
        <v>219</v>
      </c>
      <c r="B65">
        <v>6.2</v>
      </c>
      <c r="C65">
        <v>0.99752124782333373</v>
      </c>
      <c r="D65">
        <v>0.1</v>
      </c>
      <c r="E65">
        <v>2.4787521766662661E-3</v>
      </c>
      <c r="F65">
        <v>0.1</v>
      </c>
    </row>
    <row r="66" spans="1:6" x14ac:dyDescent="0.3">
      <c r="A66" t="s">
        <v>220</v>
      </c>
      <c r="B66">
        <v>6.3</v>
      </c>
      <c r="C66">
        <v>0.99849656080702243</v>
      </c>
      <c r="D66">
        <v>0.1</v>
      </c>
      <c r="E66">
        <v>1.5034391929775741E-3</v>
      </c>
      <c r="F66">
        <v>0.1</v>
      </c>
    </row>
    <row r="67" spans="1:6" x14ac:dyDescent="0.3">
      <c r="A67" t="s">
        <v>221</v>
      </c>
      <c r="B67">
        <v>6.4</v>
      </c>
      <c r="C67">
        <v>0.99908811803444553</v>
      </c>
      <c r="D67">
        <v>0.1</v>
      </c>
      <c r="E67">
        <v>9.1188196555447298E-4</v>
      </c>
      <c r="F67">
        <v>0.1</v>
      </c>
    </row>
    <row r="68" spans="1:6" x14ac:dyDescent="0.3">
      <c r="A68" t="s">
        <v>222</v>
      </c>
      <c r="B68">
        <v>6.5</v>
      </c>
      <c r="C68">
        <v>0.99944691562985222</v>
      </c>
      <c r="D68">
        <v>0.1</v>
      </c>
      <c r="E68">
        <v>5.5308437014778278E-4</v>
      </c>
      <c r="F68">
        <v>0.1</v>
      </c>
    </row>
    <row r="69" spans="1:6" x14ac:dyDescent="0.3">
      <c r="A69" t="s">
        <v>223</v>
      </c>
      <c r="B69">
        <v>6.6</v>
      </c>
      <c r="C69">
        <v>0.99966453737209759</v>
      </c>
      <c r="D69">
        <v>0.1</v>
      </c>
      <c r="E69">
        <v>3.3546262790240528E-4</v>
      </c>
      <c r="F69">
        <v>0.1</v>
      </c>
    </row>
    <row r="70" spans="1:6" x14ac:dyDescent="0.3">
      <c r="A70" t="s">
        <v>224</v>
      </c>
      <c r="B70">
        <v>6.7</v>
      </c>
      <c r="C70">
        <v>0.99979653163098936</v>
      </c>
      <c r="D70">
        <v>0.1</v>
      </c>
      <c r="E70">
        <v>2.034683690106398E-4</v>
      </c>
      <c r="F70">
        <v>0.1</v>
      </c>
    </row>
    <row r="71" spans="1:6" x14ac:dyDescent="0.3">
      <c r="A71" t="s">
        <v>225</v>
      </c>
      <c r="B71">
        <v>6.8</v>
      </c>
      <c r="C71">
        <v>0.99987659019591324</v>
      </c>
      <c r="D71">
        <v>0.1</v>
      </c>
      <c r="E71">
        <v>1.2340980408676039E-4</v>
      </c>
      <c r="F71">
        <v>0.1</v>
      </c>
    </row>
    <row r="72" spans="1:6" x14ac:dyDescent="0.3">
      <c r="A72" t="s">
        <v>226</v>
      </c>
      <c r="B72">
        <v>6.9</v>
      </c>
      <c r="C72">
        <v>0.99992514817011235</v>
      </c>
      <c r="D72">
        <v>0.1</v>
      </c>
      <c r="E72">
        <v>7.4851829887645493E-5</v>
      </c>
      <c r="F72">
        <v>0.1</v>
      </c>
    </row>
    <row r="73" spans="1:6" x14ac:dyDescent="0.3">
      <c r="A73" t="s">
        <v>227</v>
      </c>
      <c r="B73">
        <v>7</v>
      </c>
      <c r="C73">
        <v>0.99995460007023751</v>
      </c>
      <c r="D73">
        <v>0.1</v>
      </c>
      <c r="E73">
        <v>4.5399929762490743E-5</v>
      </c>
      <c r="F73">
        <v>0.1</v>
      </c>
    </row>
    <row r="74" spans="1:6" x14ac:dyDescent="0.3">
      <c r="A74" t="s">
        <v>228</v>
      </c>
      <c r="B74">
        <v>7.1</v>
      </c>
      <c r="C74">
        <v>0.99997246355065017</v>
      </c>
      <c r="D74">
        <v>0.1</v>
      </c>
      <c r="E74">
        <v>2.7536449349829791E-5</v>
      </c>
      <c r="F74">
        <v>0.1</v>
      </c>
    </row>
    <row r="75" spans="1:6" x14ac:dyDescent="0.3">
      <c r="A75" t="s">
        <v>229</v>
      </c>
      <c r="B75">
        <v>7.2</v>
      </c>
      <c r="C75">
        <v>0.99998329829920984</v>
      </c>
      <c r="D75">
        <v>0.1</v>
      </c>
      <c r="E75">
        <v>1.6701700790155979E-5</v>
      </c>
      <c r="F75">
        <v>0.1</v>
      </c>
    </row>
    <row r="76" spans="1:6" x14ac:dyDescent="0.3">
      <c r="A76" t="s">
        <v>230</v>
      </c>
      <c r="B76">
        <v>7.3</v>
      </c>
      <c r="C76">
        <v>0.99998986990640137</v>
      </c>
      <c r="D76">
        <v>0.1</v>
      </c>
      <c r="E76">
        <v>1.013009359862593E-5</v>
      </c>
      <c r="F76">
        <v>0.1</v>
      </c>
    </row>
    <row r="77" spans="1:6" x14ac:dyDescent="0.3">
      <c r="A77" t="s">
        <v>231</v>
      </c>
      <c r="B77">
        <v>7.4</v>
      </c>
      <c r="C77">
        <v>0.99999385578764666</v>
      </c>
      <c r="D77">
        <v>0.1</v>
      </c>
      <c r="E77">
        <v>6.1442123533428372E-6</v>
      </c>
      <c r="F77">
        <v>0.1</v>
      </c>
    </row>
    <row r="78" spans="1:6" x14ac:dyDescent="0.3">
      <c r="A78" t="s">
        <v>232</v>
      </c>
      <c r="B78">
        <v>7.5</v>
      </c>
      <c r="C78">
        <v>0.99999627334682795</v>
      </c>
      <c r="D78">
        <v>0.1</v>
      </c>
      <c r="E78">
        <v>3.7266531720536729E-6</v>
      </c>
      <c r="F78">
        <v>0.1</v>
      </c>
    </row>
    <row r="79" spans="1:6" x14ac:dyDescent="0.3">
      <c r="A79" t="s">
        <v>233</v>
      </c>
      <c r="B79">
        <v>7.6</v>
      </c>
      <c r="C79">
        <v>0.99999773967059302</v>
      </c>
      <c r="D79">
        <v>0.1</v>
      </c>
      <c r="E79">
        <v>2.2603294069778461E-6</v>
      </c>
      <c r="F79">
        <v>0.1</v>
      </c>
    </row>
    <row r="80" spans="1:6" x14ac:dyDescent="0.3">
      <c r="A80" t="s">
        <v>234</v>
      </c>
      <c r="B80">
        <v>7.7</v>
      </c>
      <c r="C80">
        <v>0.99999862904091352</v>
      </c>
      <c r="D80">
        <v>0.1</v>
      </c>
      <c r="E80">
        <v>1.370959086477441E-6</v>
      </c>
      <c r="F80">
        <v>0.1</v>
      </c>
    </row>
    <row r="81" spans="1:6" x14ac:dyDescent="0.3">
      <c r="A81" t="s">
        <v>235</v>
      </c>
      <c r="B81">
        <v>7.8</v>
      </c>
      <c r="C81">
        <v>0.99999916847128079</v>
      </c>
      <c r="D81">
        <v>0.1</v>
      </c>
      <c r="E81">
        <v>8.3152871921399196E-7</v>
      </c>
      <c r="F81">
        <v>0.1</v>
      </c>
    </row>
    <row r="82" spans="1:6" x14ac:dyDescent="0.3">
      <c r="A82" t="s">
        <v>236</v>
      </c>
      <c r="B82">
        <v>7.9</v>
      </c>
      <c r="C82">
        <v>0.99999949565233748</v>
      </c>
      <c r="D82">
        <v>0.1</v>
      </c>
      <c r="E82">
        <v>5.0434766252216434E-7</v>
      </c>
      <c r="F82">
        <v>0.1</v>
      </c>
    </row>
    <row r="83" spans="1:6" x14ac:dyDescent="0.3">
      <c r="A83" t="s">
        <v>237</v>
      </c>
      <c r="B83">
        <v>8</v>
      </c>
      <c r="C83">
        <v>0.99999969409767941</v>
      </c>
      <c r="D83">
        <v>0.1</v>
      </c>
      <c r="E83">
        <v>3.059023205853606E-7</v>
      </c>
      <c r="F83">
        <v>0.1</v>
      </c>
    </row>
    <row r="84" spans="1:6" x14ac:dyDescent="0.3">
      <c r="A84" t="s">
        <v>238</v>
      </c>
      <c r="B84">
        <v>8.1</v>
      </c>
      <c r="C84">
        <v>0.99999981446086372</v>
      </c>
      <c r="D84">
        <v>0.1</v>
      </c>
      <c r="E84">
        <v>1.8553913627705751E-7</v>
      </c>
      <c r="F84">
        <v>0.1</v>
      </c>
    </row>
    <row r="85" spans="1:6" x14ac:dyDescent="0.3">
      <c r="A85" t="s">
        <v>239</v>
      </c>
      <c r="B85">
        <v>8.1999999999999993</v>
      </c>
      <c r="C85">
        <v>0.99999988746482527</v>
      </c>
      <c r="D85">
        <v>0.1</v>
      </c>
      <c r="E85">
        <v>1.1253517473441831E-7</v>
      </c>
      <c r="F85">
        <v>0.1</v>
      </c>
    </row>
    <row r="86" spans="1:6" x14ac:dyDescent="0.3">
      <c r="A86" t="s">
        <v>240</v>
      </c>
      <c r="B86">
        <v>8.3000000000000007</v>
      </c>
      <c r="C86">
        <v>0.99999993174396629</v>
      </c>
      <c r="D86">
        <v>0.1</v>
      </c>
      <c r="E86">
        <v>6.8256033713964825E-8</v>
      </c>
      <c r="F86">
        <v>0.1</v>
      </c>
    </row>
    <row r="87" spans="1:6" x14ac:dyDescent="0.3">
      <c r="A87" t="s">
        <v>241</v>
      </c>
      <c r="B87">
        <v>8.4</v>
      </c>
      <c r="C87">
        <v>0.99999995860062274</v>
      </c>
      <c r="D87">
        <v>0.1</v>
      </c>
      <c r="E87">
        <v>4.1399377259665471E-8</v>
      </c>
      <c r="F87">
        <v>0.1</v>
      </c>
    </row>
    <row r="88" spans="1:6" x14ac:dyDescent="0.3">
      <c r="A88" t="s">
        <v>242</v>
      </c>
      <c r="B88">
        <v>8.5</v>
      </c>
      <c r="C88">
        <v>0.99999997489000836</v>
      </c>
      <c r="D88">
        <v>0.1</v>
      </c>
      <c r="E88">
        <v>2.5109991641514281E-8</v>
      </c>
      <c r="F88">
        <v>0.1</v>
      </c>
    </row>
    <row r="89" spans="1:6" x14ac:dyDescent="0.3">
      <c r="A89" t="s">
        <v>243</v>
      </c>
      <c r="B89">
        <v>8.6</v>
      </c>
      <c r="C89">
        <v>0.99999998477002028</v>
      </c>
      <c r="D89">
        <v>0.1</v>
      </c>
      <c r="E89">
        <v>1.5229979721809169E-8</v>
      </c>
      <c r="F89">
        <v>0.1</v>
      </c>
    </row>
    <row r="90" spans="1:6" x14ac:dyDescent="0.3">
      <c r="A90" t="s">
        <v>244</v>
      </c>
      <c r="B90">
        <v>8.6999999999999993</v>
      </c>
      <c r="C90">
        <v>0.99999999076255031</v>
      </c>
      <c r="D90">
        <v>0.1</v>
      </c>
      <c r="E90">
        <v>9.2374496940550443E-9</v>
      </c>
      <c r="F90">
        <v>0.1</v>
      </c>
    </row>
    <row r="91" spans="1:6" x14ac:dyDescent="0.3">
      <c r="A91" t="s">
        <v>245</v>
      </c>
      <c r="B91">
        <v>8.8000000000000007</v>
      </c>
      <c r="C91">
        <v>0.99999999439720355</v>
      </c>
      <c r="D91">
        <v>0.1</v>
      </c>
      <c r="E91">
        <v>5.6027964490112936E-9</v>
      </c>
      <c r="F91">
        <v>0.1</v>
      </c>
    </row>
    <row r="92" spans="1:6" x14ac:dyDescent="0.3">
      <c r="A92" t="s">
        <v>246</v>
      </c>
      <c r="B92">
        <v>8.9</v>
      </c>
      <c r="C92">
        <v>0.99999999660173211</v>
      </c>
      <c r="D92">
        <v>0.1</v>
      </c>
      <c r="E92">
        <v>3.3982678893096359E-9</v>
      </c>
      <c r="F92">
        <v>0.1</v>
      </c>
    </row>
    <row r="93" spans="1:6" x14ac:dyDescent="0.3">
      <c r="A93" t="s">
        <v>247</v>
      </c>
      <c r="B93">
        <v>9</v>
      </c>
      <c r="C93">
        <v>0.99999999793884631</v>
      </c>
      <c r="D93">
        <v>0.1</v>
      </c>
      <c r="E93">
        <v>2.0611536921677498E-9</v>
      </c>
      <c r="F93">
        <v>0.1</v>
      </c>
    </row>
    <row r="94" spans="1:6" x14ac:dyDescent="0.3">
      <c r="A94" t="s">
        <v>248</v>
      </c>
      <c r="B94">
        <v>9.1</v>
      </c>
      <c r="C94">
        <v>0.99999999874984713</v>
      </c>
      <c r="D94">
        <v>0.1</v>
      </c>
      <c r="E94">
        <v>1.250152870113652E-9</v>
      </c>
      <c r="F94">
        <v>0.1</v>
      </c>
    </row>
    <row r="95" spans="1:6" x14ac:dyDescent="0.3">
      <c r="A95" t="s">
        <v>249</v>
      </c>
      <c r="B95">
        <v>9.1999999999999993</v>
      </c>
      <c r="C95">
        <v>0.99999999924174388</v>
      </c>
      <c r="D95">
        <v>0.1</v>
      </c>
      <c r="E95">
        <v>7.5825612455560076E-10</v>
      </c>
      <c r="F95">
        <v>0.1</v>
      </c>
    </row>
    <row r="96" spans="1:6" x14ac:dyDescent="0.3">
      <c r="A96" t="s">
        <v>250</v>
      </c>
      <c r="B96">
        <v>9.3000000000000007</v>
      </c>
      <c r="C96">
        <v>0.99999999954009455</v>
      </c>
      <c r="D96">
        <v>0.1</v>
      </c>
      <c r="E96">
        <v>4.599054470588726E-10</v>
      </c>
      <c r="F96">
        <v>0.1</v>
      </c>
    </row>
    <row r="97" spans="1:6" x14ac:dyDescent="0.3">
      <c r="A97" t="s">
        <v>251</v>
      </c>
      <c r="B97">
        <v>9.4</v>
      </c>
      <c r="C97">
        <v>0.99999999972105313</v>
      </c>
      <c r="D97">
        <v>0.1</v>
      </c>
      <c r="E97">
        <v>2.7894686560614451E-10</v>
      </c>
      <c r="F97">
        <v>0.1</v>
      </c>
    </row>
    <row r="98" spans="1:6" x14ac:dyDescent="0.3">
      <c r="A98" t="s">
        <v>252</v>
      </c>
      <c r="B98">
        <v>9.5</v>
      </c>
      <c r="C98">
        <v>0.99999999983081023</v>
      </c>
      <c r="D98">
        <v>0.1</v>
      </c>
      <c r="E98">
        <v>1.691897733024916E-10</v>
      </c>
      <c r="F98">
        <v>0.1</v>
      </c>
    </row>
    <row r="99" spans="1:6" x14ac:dyDescent="0.3">
      <c r="A99" t="s">
        <v>253</v>
      </c>
      <c r="B99">
        <v>9.6</v>
      </c>
      <c r="C99">
        <v>0.9999999998973812</v>
      </c>
      <c r="D99">
        <v>0.1</v>
      </c>
      <c r="E99">
        <v>1.0261880234452291E-10</v>
      </c>
      <c r="F99">
        <v>0.1</v>
      </c>
    </row>
    <row r="100" spans="1:6" x14ac:dyDescent="0.3">
      <c r="A100" t="s">
        <v>254</v>
      </c>
      <c r="B100">
        <v>9.6999999999999993</v>
      </c>
      <c r="C100">
        <v>0.99999999993775845</v>
      </c>
      <c r="D100">
        <v>0.1</v>
      </c>
      <c r="E100">
        <v>6.2241545251140451E-11</v>
      </c>
      <c r="F100">
        <v>0.1</v>
      </c>
    </row>
    <row r="101" spans="1:6" x14ac:dyDescent="0.3">
      <c r="A101" t="s">
        <v>255</v>
      </c>
      <c r="B101">
        <v>9.8000000000000007</v>
      </c>
      <c r="C101">
        <v>0.99999999996224864</v>
      </c>
      <c r="D101">
        <v>0.1</v>
      </c>
      <c r="E101">
        <v>3.7751357595539048E-11</v>
      </c>
      <c r="F101">
        <v>0.1</v>
      </c>
    </row>
    <row r="102" spans="1:6" x14ac:dyDescent="0.3">
      <c r="A102" t="s">
        <v>256</v>
      </c>
      <c r="B102">
        <v>9.9</v>
      </c>
      <c r="C102">
        <v>0.99999999997710276</v>
      </c>
      <c r="D102">
        <v>0.1</v>
      </c>
      <c r="E102">
        <v>2.2897239659869228E-11</v>
      </c>
      <c r="F102">
        <v>0.1</v>
      </c>
    </row>
    <row r="103" spans="1:6" x14ac:dyDescent="0.3">
      <c r="A103" t="s">
        <v>257</v>
      </c>
      <c r="B103">
        <v>10</v>
      </c>
      <c r="C103">
        <v>0.999999999986112</v>
      </c>
      <c r="D103">
        <v>0.1</v>
      </c>
      <c r="E103">
        <v>1.388800185964101E-11</v>
      </c>
      <c r="F103">
        <v>0.1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"/>
  <sheetViews>
    <sheetView workbookViewId="0">
      <selection activeCell="B1" sqref="B1"/>
    </sheetView>
  </sheetViews>
  <sheetFormatPr defaultRowHeight="14.4" x14ac:dyDescent="0.3"/>
  <sheetData>
    <row r="1" spans="1:3" x14ac:dyDescent="0.3">
      <c r="A1" t="s">
        <v>0</v>
      </c>
      <c r="B1" t="s">
        <v>583</v>
      </c>
    </row>
    <row r="2" spans="1:3" x14ac:dyDescent="0.3">
      <c r="A2" t="s">
        <v>1</v>
      </c>
      <c r="B2" t="s">
        <v>258</v>
      </c>
      <c r="C2" t="s">
        <v>135</v>
      </c>
    </row>
    <row r="3" spans="1:3" x14ac:dyDescent="0.3">
      <c r="A3" t="s">
        <v>259</v>
      </c>
      <c r="B3">
        <v>0</v>
      </c>
      <c r="C3">
        <v>0</v>
      </c>
    </row>
    <row r="4" spans="1:3" x14ac:dyDescent="0.3">
      <c r="A4" t="s">
        <v>260</v>
      </c>
      <c r="B4">
        <v>2</v>
      </c>
      <c r="C4">
        <v>10</v>
      </c>
    </row>
    <row r="5" spans="1:3" x14ac:dyDescent="0.3">
      <c r="A5" t="s">
        <v>261</v>
      </c>
      <c r="B5">
        <v>5</v>
      </c>
      <c r="C5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Defaults</vt:lpstr>
      <vt:lpstr>Compartment</vt:lpstr>
      <vt:lpstr>Reaction</vt:lpstr>
      <vt:lpstr>Compound</vt:lpstr>
      <vt:lpstr>Parameter</vt:lpstr>
      <vt:lpstr>Output</vt:lpstr>
      <vt:lpstr>Experiments</vt:lpstr>
      <vt:lpstr>E0</vt:lpstr>
      <vt:lpstr>E0I</vt:lpstr>
      <vt:lpstr>E1</vt:lpstr>
      <vt:lpstr>E1I</vt:lpstr>
      <vt:lpstr>E2</vt:lpstr>
      <vt:lpstr>E2I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Filipa</cp:lastModifiedBy>
  <dcterms:created xsi:type="dcterms:W3CDTF">2021-02-05T15:07:08Z</dcterms:created>
  <dcterms:modified xsi:type="dcterms:W3CDTF">2022-12-06T13:37:32Z</dcterms:modified>
</cp:coreProperties>
</file>