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3\"/>
    </mc:Choice>
  </mc:AlternateContent>
  <xr:revisionPtr revIDLastSave="0" documentId="13_ncr:1_{7F8771CA-8268-4E57-8B7B-E512C37A3E91}" xr6:coauthVersionLast="47" xr6:coauthVersionMax="47" xr10:uidLastSave="{00000000-0000-0000-0000-000000000000}"/>
  <bookViews>
    <workbookView xWindow="-120" yWindow="-120" windowWidth="24240" windowHeight="13020" xr2:uid="{24259B0D-0105-4B8C-9370-E46D6E3BC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C33" i="1"/>
  <c r="D33" i="1"/>
  <c r="C34" i="1"/>
  <c r="D34" i="1"/>
  <c r="C35" i="1"/>
  <c r="D35" i="1"/>
  <c r="C36" i="1"/>
  <c r="D36" i="1"/>
  <c r="C37" i="1"/>
  <c r="D37" i="1"/>
  <c r="C38" i="1"/>
  <c r="C39" i="1" s="1"/>
  <c r="D38" i="1"/>
  <c r="C29" i="1"/>
  <c r="D29" i="1" s="1"/>
  <c r="C28" i="1"/>
  <c r="C27" i="1"/>
  <c r="D27" i="1" s="1"/>
  <c r="C24" i="1"/>
  <c r="C9" i="1"/>
  <c r="C10" i="1" s="1"/>
  <c r="C6" i="1"/>
  <c r="D39" i="1" l="1"/>
  <c r="C40" i="1"/>
  <c r="C30" i="1"/>
  <c r="D28" i="1"/>
  <c r="D10" i="1"/>
  <c r="C11" i="1"/>
  <c r="D9" i="1"/>
  <c r="D40" i="1" l="1"/>
  <c r="C41" i="1"/>
  <c r="D30" i="1"/>
  <c r="C31" i="1"/>
  <c r="D11" i="1"/>
  <c r="C12" i="1"/>
  <c r="D41" i="1" l="1"/>
  <c r="C42" i="1"/>
  <c r="D31" i="1"/>
  <c r="C32" i="1"/>
  <c r="D32" i="1" s="1"/>
  <c r="D12" i="1"/>
  <c r="C13" i="1"/>
  <c r="C43" i="1" l="1"/>
  <c r="D42" i="1"/>
  <c r="H29" i="1"/>
  <c r="D13" i="1"/>
  <c r="C14" i="1"/>
  <c r="D14" i="1" s="1"/>
  <c r="F11" i="1" s="1"/>
  <c r="H11" i="1" s="1"/>
  <c r="C44" i="1" l="1"/>
  <c r="D43" i="1"/>
  <c r="C45" i="1" l="1"/>
  <c r="D44" i="1"/>
  <c r="D45" i="1" l="1"/>
  <c r="C46" i="1"/>
  <c r="D46" i="1" l="1"/>
  <c r="C47" i="1"/>
  <c r="D47" i="1" s="1"/>
</calcChain>
</file>

<file path=xl/sharedStrings.xml><?xml version="1.0" encoding="utf-8"?>
<sst xmlns="http://schemas.openxmlformats.org/spreadsheetml/2006/main" count="26" uniqueCount="15">
  <si>
    <t>Metodo del trapecio</t>
  </si>
  <si>
    <t>a</t>
  </si>
  <si>
    <t>b</t>
  </si>
  <si>
    <t>n</t>
  </si>
  <si>
    <t>h</t>
  </si>
  <si>
    <t>i</t>
  </si>
  <si>
    <t>x</t>
  </si>
  <si>
    <t>y</t>
  </si>
  <si>
    <t>Integral</t>
  </si>
  <si>
    <t>Valor verdadero</t>
  </si>
  <si>
    <t>Error verdadero</t>
  </si>
  <si>
    <t>5 trapecios</t>
  </si>
  <si>
    <t xml:space="preserve"> </t>
  </si>
  <si>
    <t>Metodo del Simpson</t>
  </si>
  <si>
    <t>20 homeros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</si>
</sst>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" fillId="3" borderId="4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168" fontId="0" fillId="4" borderId="4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DE80-9764-439E-9F5C-2A387554B4CA}">
  <dimension ref="A1:H47"/>
  <sheetViews>
    <sheetView tabSelected="1" topLeftCell="A24" zoomScale="185" workbookViewId="0">
      <selection activeCell="H23" sqref="H23"/>
    </sheetView>
  </sheetViews>
  <sheetFormatPr defaultRowHeight="15" x14ac:dyDescent="0.25"/>
  <cols>
    <col min="4" max="4" width="10.5703125" bestFit="1" customWidth="1"/>
    <col min="7" max="7" width="15.140625" bestFit="1" customWidth="1"/>
    <col min="8" max="8" width="14.7109375" bestFit="1" customWidth="1"/>
  </cols>
  <sheetData>
    <row r="1" spans="1:8" ht="26.25" x14ac:dyDescent="0.25">
      <c r="A1" s="11" t="s">
        <v>0</v>
      </c>
      <c r="B1" s="11"/>
      <c r="C1" s="11"/>
      <c r="D1" s="12"/>
    </row>
    <row r="3" spans="1:8" x14ac:dyDescent="0.25">
      <c r="B3" s="1" t="s">
        <v>1</v>
      </c>
      <c r="C3" s="5">
        <v>0</v>
      </c>
    </row>
    <row r="4" spans="1:8" x14ac:dyDescent="0.25">
      <c r="B4" s="2" t="s">
        <v>2</v>
      </c>
      <c r="C4" s="6">
        <v>5</v>
      </c>
    </row>
    <row r="5" spans="1:8" x14ac:dyDescent="0.25">
      <c r="B5" s="2" t="s">
        <v>3</v>
      </c>
      <c r="C5" s="6">
        <v>5</v>
      </c>
    </row>
    <row r="6" spans="1:8" x14ac:dyDescent="0.25">
      <c r="B6" s="3" t="s">
        <v>4</v>
      </c>
      <c r="C6" s="7">
        <f>(C4-C3)/C5</f>
        <v>1</v>
      </c>
    </row>
    <row r="8" spans="1:8" ht="18.75" x14ac:dyDescent="0.25">
      <c r="B8" s="4" t="s">
        <v>5</v>
      </c>
      <c r="C8" s="4" t="s">
        <v>6</v>
      </c>
      <c r="D8" s="4" t="s">
        <v>7</v>
      </c>
      <c r="F8" s="13" t="s">
        <v>11</v>
      </c>
      <c r="G8" s="14"/>
    </row>
    <row r="9" spans="1:8" x14ac:dyDescent="0.25">
      <c r="B9" s="8">
        <v>1</v>
      </c>
      <c r="C9" s="8">
        <f>C3</f>
        <v>0</v>
      </c>
      <c r="D9" s="9">
        <f>5*(C9)^2-(C9/3)</f>
        <v>0</v>
      </c>
    </row>
    <row r="10" spans="1:8" x14ac:dyDescent="0.25">
      <c r="B10" s="8">
        <v>2</v>
      </c>
      <c r="C10" s="8">
        <f>C9+$C$6</f>
        <v>1</v>
      </c>
      <c r="D10" s="9">
        <f t="shared" ref="D10:D14" si="0">5*(C10)^2-(C10/3)</f>
        <v>4.666666666666667</v>
      </c>
      <c r="F10" s="4" t="s">
        <v>8</v>
      </c>
      <c r="G10" s="4" t="s">
        <v>9</v>
      </c>
      <c r="H10" s="4" t="s">
        <v>10</v>
      </c>
    </row>
    <row r="11" spans="1:8" x14ac:dyDescent="0.25">
      <c r="B11" s="8">
        <v>3</v>
      </c>
      <c r="C11" s="8">
        <f t="shared" ref="C11:C14" si="1">C10+$C$6</f>
        <v>2</v>
      </c>
      <c r="D11" s="9">
        <f t="shared" si="0"/>
        <v>19.333333333333332</v>
      </c>
      <c r="F11" s="8">
        <f>C6*(D9/2)+SUM(D10:D13)+(D14/2)</f>
        <v>208.33333333333334</v>
      </c>
      <c r="G11" s="8">
        <v>204.16669999999999</v>
      </c>
      <c r="H11" s="10">
        <f>(G11-F11)/G11</f>
        <v>-2.0407996668082264E-2</v>
      </c>
    </row>
    <row r="12" spans="1:8" x14ac:dyDescent="0.25">
      <c r="B12" s="8">
        <v>4</v>
      </c>
      <c r="C12" s="8">
        <f t="shared" si="1"/>
        <v>3</v>
      </c>
      <c r="D12" s="9">
        <f t="shared" si="0"/>
        <v>44</v>
      </c>
    </row>
    <row r="13" spans="1:8" x14ac:dyDescent="0.25">
      <c r="B13" s="8">
        <v>5</v>
      </c>
      <c r="C13" s="8">
        <f t="shared" si="1"/>
        <v>4</v>
      </c>
      <c r="D13" s="9">
        <f t="shared" si="0"/>
        <v>78.666666666666671</v>
      </c>
      <c r="F13" t="s">
        <v>12</v>
      </c>
    </row>
    <row r="14" spans="1:8" x14ac:dyDescent="0.25">
      <c r="B14" s="8">
        <v>6</v>
      </c>
      <c r="C14" s="8">
        <f t="shared" si="1"/>
        <v>5</v>
      </c>
      <c r="D14" s="9">
        <f t="shared" si="0"/>
        <v>123.33333333333333</v>
      </c>
    </row>
    <row r="19" spans="1:8" ht="26.25" x14ac:dyDescent="0.25">
      <c r="A19" s="11" t="s">
        <v>13</v>
      </c>
      <c r="B19" s="11"/>
      <c r="C19" s="11"/>
      <c r="D19" s="12"/>
    </row>
    <row r="21" spans="1:8" x14ac:dyDescent="0.25">
      <c r="B21" s="1" t="s">
        <v>1</v>
      </c>
      <c r="C21" s="5">
        <v>0</v>
      </c>
    </row>
    <row r="22" spans="1:8" x14ac:dyDescent="0.25">
      <c r="B22" s="2" t="s">
        <v>2</v>
      </c>
      <c r="C22" s="6">
        <v>5</v>
      </c>
    </row>
    <row r="23" spans="1:8" x14ac:dyDescent="0.25">
      <c r="B23" s="2" t="s">
        <v>3</v>
      </c>
      <c r="C23" s="6">
        <v>20</v>
      </c>
    </row>
    <row r="24" spans="1:8" x14ac:dyDescent="0.25">
      <c r="B24" s="3" t="s">
        <v>4</v>
      </c>
      <c r="C24" s="7">
        <f>(C22-C21)/C23</f>
        <v>0.25</v>
      </c>
    </row>
    <row r="26" spans="1:8" ht="18.75" x14ac:dyDescent="0.25">
      <c r="B26" s="4" t="s">
        <v>5</v>
      </c>
      <c r="C26" s="4" t="s">
        <v>6</v>
      </c>
      <c r="D26" s="4" t="s">
        <v>7</v>
      </c>
      <c r="F26" s="13" t="s">
        <v>14</v>
      </c>
      <c r="G26" s="14"/>
    </row>
    <row r="27" spans="1:8" x14ac:dyDescent="0.25">
      <c r="B27" s="8">
        <v>1</v>
      </c>
      <c r="C27" s="8">
        <f>C21</f>
        <v>0</v>
      </c>
      <c r="D27" s="9">
        <f>5*(C27)^2-(C27/3)</f>
        <v>0</v>
      </c>
    </row>
    <row r="28" spans="1:8" x14ac:dyDescent="0.25">
      <c r="B28" s="8">
        <v>2</v>
      </c>
      <c r="C28" s="8">
        <f>C27+$C$24</f>
        <v>0.25</v>
      </c>
      <c r="D28" s="9">
        <f t="shared" ref="D28:D32" si="2">5*(C28)^2-(C28/3)</f>
        <v>0.22916666666666669</v>
      </c>
      <c r="F28" s="4" t="s">
        <v>8</v>
      </c>
      <c r="G28" s="4" t="s">
        <v>9</v>
      </c>
      <c r="H28" s="4" t="s">
        <v>10</v>
      </c>
    </row>
    <row r="29" spans="1:8" x14ac:dyDescent="0.25">
      <c r="B29" s="8">
        <v>3</v>
      </c>
      <c r="C29" s="8">
        <f t="shared" ref="C29:C33" si="3">C28+$C$24</f>
        <v>0.5</v>
      </c>
      <c r="D29" s="9">
        <f t="shared" ref="D29:D33" si="4">5*(C29)^2-(C29/3)</f>
        <v>1.0833333333333333</v>
      </c>
      <c r="F29" s="8">
        <f>(C24/3)*(D27+(4*(D28+D30+D32+D34+D36+D38+D40+D42+D44+D46)+(2*(D29+D31+D33+D35+D37+D39+D41+D43+D45)+D47)))</f>
        <v>204.16666666666666</v>
      </c>
      <c r="G29" s="8">
        <v>204.16669999999999</v>
      </c>
      <c r="H29" s="15">
        <f>(G29-F29)/G29</f>
        <v>1.6326527947231299E-7</v>
      </c>
    </row>
    <row r="30" spans="1:8" x14ac:dyDescent="0.25">
      <c r="B30" s="8">
        <v>4</v>
      </c>
      <c r="C30" s="8">
        <f t="shared" si="3"/>
        <v>0.75</v>
      </c>
      <c r="D30" s="9">
        <f t="shared" si="4"/>
        <v>2.5625</v>
      </c>
    </row>
    <row r="31" spans="1:8" x14ac:dyDescent="0.25">
      <c r="B31" s="8">
        <v>5</v>
      </c>
      <c r="C31" s="8">
        <f t="shared" si="3"/>
        <v>1</v>
      </c>
      <c r="D31" s="9">
        <f t="shared" si="4"/>
        <v>4.666666666666667</v>
      </c>
      <c r="F31" t="s">
        <v>12</v>
      </c>
    </row>
    <row r="32" spans="1:8" x14ac:dyDescent="0.25">
      <c r="B32" s="8">
        <v>6</v>
      </c>
      <c r="C32" s="8">
        <f t="shared" si="3"/>
        <v>1.25</v>
      </c>
      <c r="D32" s="9">
        <f t="shared" si="4"/>
        <v>7.395833333333333</v>
      </c>
    </row>
    <row r="33" spans="2:4" x14ac:dyDescent="0.25">
      <c r="B33" s="8">
        <v>7</v>
      </c>
      <c r="C33" s="8">
        <f t="shared" si="3"/>
        <v>1.5</v>
      </c>
      <c r="D33" s="9">
        <f t="shared" si="4"/>
        <v>10.75</v>
      </c>
    </row>
    <row r="34" spans="2:4" x14ac:dyDescent="0.25">
      <c r="B34" s="8">
        <v>8</v>
      </c>
      <c r="C34" s="8">
        <f t="shared" ref="C34:C47" si="5">C33+$C$24</f>
        <v>1.75</v>
      </c>
      <c r="D34" s="9">
        <f t="shared" ref="D34:D47" si="6">5*(C34)^2-(C34/3)</f>
        <v>14.729166666666666</v>
      </c>
    </row>
    <row r="35" spans="2:4" x14ac:dyDescent="0.25">
      <c r="B35" s="8">
        <v>9</v>
      </c>
      <c r="C35" s="8">
        <f t="shared" si="5"/>
        <v>2</v>
      </c>
      <c r="D35" s="9">
        <f t="shared" si="6"/>
        <v>19.333333333333332</v>
      </c>
    </row>
    <row r="36" spans="2:4" x14ac:dyDescent="0.25">
      <c r="B36" s="8">
        <v>10</v>
      </c>
      <c r="C36" s="8">
        <f t="shared" si="5"/>
        <v>2.25</v>
      </c>
      <c r="D36" s="9">
        <f t="shared" si="6"/>
        <v>24.5625</v>
      </c>
    </row>
    <row r="37" spans="2:4" x14ac:dyDescent="0.25">
      <c r="B37" s="8">
        <v>11</v>
      </c>
      <c r="C37" s="8">
        <f t="shared" si="5"/>
        <v>2.5</v>
      </c>
      <c r="D37" s="9">
        <f t="shared" si="6"/>
        <v>30.416666666666668</v>
      </c>
    </row>
    <row r="38" spans="2:4" x14ac:dyDescent="0.25">
      <c r="B38" s="8">
        <v>12</v>
      </c>
      <c r="C38" s="8">
        <f t="shared" si="5"/>
        <v>2.75</v>
      </c>
      <c r="D38" s="9">
        <f t="shared" si="6"/>
        <v>36.895833333333336</v>
      </c>
    </row>
    <row r="39" spans="2:4" x14ac:dyDescent="0.25">
      <c r="B39" s="8">
        <v>13</v>
      </c>
      <c r="C39" s="8">
        <f t="shared" si="5"/>
        <v>3</v>
      </c>
      <c r="D39" s="9">
        <f t="shared" si="6"/>
        <v>44</v>
      </c>
    </row>
    <row r="40" spans="2:4" x14ac:dyDescent="0.25">
      <c r="B40" s="8">
        <v>14</v>
      </c>
      <c r="C40" s="8">
        <f t="shared" si="5"/>
        <v>3.25</v>
      </c>
      <c r="D40" s="9">
        <f t="shared" si="6"/>
        <v>51.729166666666664</v>
      </c>
    </row>
    <row r="41" spans="2:4" x14ac:dyDescent="0.25">
      <c r="B41" s="8">
        <v>15</v>
      </c>
      <c r="C41" s="8">
        <f t="shared" si="5"/>
        <v>3.5</v>
      </c>
      <c r="D41" s="9">
        <f t="shared" si="6"/>
        <v>60.083333333333336</v>
      </c>
    </row>
    <row r="42" spans="2:4" x14ac:dyDescent="0.25">
      <c r="B42" s="8">
        <v>16</v>
      </c>
      <c r="C42" s="8">
        <f t="shared" si="5"/>
        <v>3.75</v>
      </c>
      <c r="D42" s="9">
        <f t="shared" si="6"/>
        <v>69.0625</v>
      </c>
    </row>
    <row r="43" spans="2:4" x14ac:dyDescent="0.25">
      <c r="B43" s="8">
        <v>17</v>
      </c>
      <c r="C43" s="8">
        <f t="shared" si="5"/>
        <v>4</v>
      </c>
      <c r="D43" s="9">
        <f t="shared" si="6"/>
        <v>78.666666666666671</v>
      </c>
    </row>
    <row r="44" spans="2:4" x14ac:dyDescent="0.25">
      <c r="B44" s="8">
        <v>18</v>
      </c>
      <c r="C44" s="8">
        <f t="shared" si="5"/>
        <v>4.25</v>
      </c>
      <c r="D44" s="9">
        <f t="shared" si="6"/>
        <v>88.895833333333329</v>
      </c>
    </row>
    <row r="45" spans="2:4" x14ac:dyDescent="0.25">
      <c r="B45" s="8">
        <v>19</v>
      </c>
      <c r="C45" s="8">
        <f t="shared" si="5"/>
        <v>4.5</v>
      </c>
      <c r="D45" s="9">
        <f t="shared" si="6"/>
        <v>99.75</v>
      </c>
    </row>
    <row r="46" spans="2:4" x14ac:dyDescent="0.25">
      <c r="B46" s="8">
        <v>20</v>
      </c>
      <c r="C46" s="8">
        <f t="shared" si="5"/>
        <v>4.75</v>
      </c>
      <c r="D46" s="9">
        <f t="shared" si="6"/>
        <v>111.22916666666667</v>
      </c>
    </row>
    <row r="47" spans="2:4" x14ac:dyDescent="0.25">
      <c r="B47" s="8">
        <v>21</v>
      </c>
      <c r="C47" s="8">
        <f t="shared" si="5"/>
        <v>5</v>
      </c>
      <c r="D47" s="9">
        <f t="shared" si="6"/>
        <v>123.33333333333333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2024-04-25T18:25:41Z</dcterms:created>
  <dcterms:modified xsi:type="dcterms:W3CDTF">2024-05-02T18:55:09Z</dcterms:modified>
</cp:coreProperties>
</file>