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Desktop\Sem4\Sem4ULSA\Metodos numericos\parcial3\"/>
    </mc:Choice>
  </mc:AlternateContent>
  <xr:revisionPtr revIDLastSave="0" documentId="8_{211CB71B-DAC0-48F8-AAD9-B280428BC171}" xr6:coauthVersionLast="47" xr6:coauthVersionMax="47" xr10:uidLastSave="{00000000-0000-0000-0000-000000000000}"/>
  <bookViews>
    <workbookView xWindow="-120" yWindow="-120" windowWidth="24240" windowHeight="13020" xr2:uid="{F997B6A4-E3C0-4B9D-9EF6-9E840A4E9A0F}"/>
  </bookViews>
  <sheets>
    <sheet name="Sistema Metodo Newton raph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1" l="1"/>
  <c r="F38" i="1" a="1"/>
  <c r="F38" i="1" s="1"/>
  <c r="K28" i="1"/>
  <c r="K27" i="1"/>
  <c r="E32" i="1" a="1"/>
  <c r="E32" i="1" s="1"/>
  <c r="G28" i="1"/>
  <c r="F28" i="1"/>
  <c r="E28" i="1"/>
  <c r="G27" i="1"/>
  <c r="F27" i="1"/>
  <c r="E27" i="1"/>
  <c r="H17" i="1"/>
  <c r="G17" i="1"/>
  <c r="F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<sst xmlns="http://schemas.openxmlformats.org/spreadsheetml/2006/main" count="30" uniqueCount="24">
  <si>
    <t>x3 + y3 -z3 = 129</t>
  </si>
  <si>
    <t>x2 + y2 - z2 = 9.75</t>
  </si>
  <si>
    <t>x + y - z = 9.49</t>
  </si>
  <si>
    <t>Primer paso igualarlo a 0</t>
  </si>
  <si>
    <t>x3 + y3 -z3 - 129 = 0</t>
  </si>
  <si>
    <t>x2 + y2 - z2 - 9.75 = 0</t>
  </si>
  <si>
    <t>x + y - z - 9.49 = 0</t>
  </si>
  <si>
    <t>Proponer valores arbitrarios</t>
  </si>
  <si>
    <t>i</t>
  </si>
  <si>
    <t>x</t>
  </si>
  <si>
    <t>y</t>
  </si>
  <si>
    <t>z</t>
  </si>
  <si>
    <t>f1</t>
  </si>
  <si>
    <t>f2</t>
  </si>
  <si>
    <t>f3</t>
  </si>
  <si>
    <t>h1</t>
  </si>
  <si>
    <t>h2</t>
  </si>
  <si>
    <t>h3</t>
  </si>
  <si>
    <t>Calcular H's</t>
  </si>
  <si>
    <t>Derivadas</t>
  </si>
  <si>
    <t>Inversa</t>
  </si>
  <si>
    <t>=</t>
  </si>
  <si>
    <t>Funciones</t>
  </si>
  <si>
    <t>H's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</si>
</sst>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F5A3-1CBB-4615-879F-4F6C884BE440}">
  <dimension ref="B2:K40"/>
  <sheetViews>
    <sheetView tabSelected="1" topLeftCell="A25" zoomScale="173" workbookViewId="0">
      <selection activeCell="F38" sqref="F38"/>
    </sheetView>
  </sheetViews>
  <sheetFormatPr defaultRowHeight="15" x14ac:dyDescent="0.25"/>
  <cols>
    <col min="6" max="6" width="9.7109375" bestFit="1" customWidth="1"/>
  </cols>
  <sheetData>
    <row r="2" spans="2:11" x14ac:dyDescent="0.25">
      <c r="B2" s="1" t="s">
        <v>0</v>
      </c>
      <c r="C2" s="1"/>
    </row>
    <row r="3" spans="2:11" x14ac:dyDescent="0.25">
      <c r="B3" s="1" t="s">
        <v>1</v>
      </c>
      <c r="C3" s="1"/>
    </row>
    <row r="4" spans="2:11" x14ac:dyDescent="0.25">
      <c r="B4" s="1" t="s">
        <v>2</v>
      </c>
      <c r="C4" s="1"/>
    </row>
    <row r="7" spans="2:11" x14ac:dyDescent="0.25">
      <c r="B7" s="1" t="s">
        <v>3</v>
      </c>
      <c r="C7" s="1"/>
      <c r="D7" s="1"/>
    </row>
    <row r="9" spans="2:11" x14ac:dyDescent="0.25">
      <c r="B9" s="1" t="s">
        <v>4</v>
      </c>
      <c r="C9" s="1"/>
    </row>
    <row r="10" spans="2:11" x14ac:dyDescent="0.25">
      <c r="B10" s="1" t="s">
        <v>5</v>
      </c>
      <c r="C10" s="1"/>
    </row>
    <row r="11" spans="2:11" x14ac:dyDescent="0.25">
      <c r="B11" s="1" t="s">
        <v>6</v>
      </c>
      <c r="C11" s="1"/>
    </row>
    <row r="14" spans="2:11" x14ac:dyDescent="0.25">
      <c r="B14" s="1" t="s">
        <v>7</v>
      </c>
      <c r="C14" s="1"/>
      <c r="D14" s="1"/>
    </row>
    <row r="16" spans="2:11" x14ac:dyDescent="0.25"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  <c r="H16" s="3" t="s">
        <v>14</v>
      </c>
      <c r="I16" s="3" t="s">
        <v>15</v>
      </c>
      <c r="J16" s="3" t="s">
        <v>16</v>
      </c>
      <c r="K16" s="3" t="s">
        <v>17</v>
      </c>
    </row>
    <row r="17" spans="2:11" x14ac:dyDescent="0.25">
      <c r="B17" s="2">
        <v>0</v>
      </c>
      <c r="C17" s="4">
        <v>4</v>
      </c>
      <c r="D17" s="4">
        <v>2</v>
      </c>
      <c r="E17" s="4">
        <v>-3</v>
      </c>
      <c r="F17" s="4">
        <f>C17^3+D17^3-E17^3-129</f>
        <v>-30</v>
      </c>
      <c r="G17" s="5">
        <f>C17^2+D17^2-E17^2-9.75</f>
        <v>1.25</v>
      </c>
      <c r="H17" s="4">
        <f>C17+D17-E17-9.49</f>
        <v>-0.49000000000000021</v>
      </c>
      <c r="I17" s="2"/>
      <c r="J17" s="2"/>
      <c r="K17" s="2"/>
    </row>
    <row r="18" spans="2:11" x14ac:dyDescent="0.25">
      <c r="B18" s="2">
        <v>1</v>
      </c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>
        <v>2</v>
      </c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>
        <v>3</v>
      </c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>
        <v>4</v>
      </c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>
        <v>5</v>
      </c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>
        <v>6</v>
      </c>
      <c r="C23" s="2"/>
      <c r="D23" s="2"/>
      <c r="E23" s="2"/>
      <c r="F23" s="2"/>
      <c r="G23" s="2"/>
      <c r="H23" s="2"/>
      <c r="I23" s="2"/>
      <c r="J23" s="2"/>
      <c r="K23" s="2"/>
    </row>
    <row r="25" spans="2:11" x14ac:dyDescent="0.25">
      <c r="B25" s="1" t="s">
        <v>18</v>
      </c>
      <c r="C25" s="1"/>
    </row>
    <row r="26" spans="2:11" x14ac:dyDescent="0.25">
      <c r="F26" s="7" t="s">
        <v>19</v>
      </c>
      <c r="K26" t="s">
        <v>22</v>
      </c>
    </row>
    <row r="27" spans="2:11" x14ac:dyDescent="0.25">
      <c r="B27" s="6" t="s">
        <v>9</v>
      </c>
      <c r="C27" s="6">
        <v>4</v>
      </c>
      <c r="E27" s="1">
        <f>3*C27^2</f>
        <v>48</v>
      </c>
      <c r="F27" s="1">
        <f>3*C28^2</f>
        <v>12</v>
      </c>
      <c r="G27" s="1">
        <f>-3*C29^2</f>
        <v>-27</v>
      </c>
      <c r="K27">
        <f>(C27^3)+(C28^3)-(C29^3)-129</f>
        <v>-30</v>
      </c>
    </row>
    <row r="28" spans="2:11" x14ac:dyDescent="0.25">
      <c r="B28" s="6" t="s">
        <v>10</v>
      </c>
      <c r="C28" s="6">
        <v>2</v>
      </c>
      <c r="E28" s="1">
        <f>2*C27</f>
        <v>8</v>
      </c>
      <c r="F28" s="1">
        <f>2*C28</f>
        <v>4</v>
      </c>
      <c r="G28" s="1">
        <f>-2*C29</f>
        <v>6</v>
      </c>
      <c r="I28" s="2" t="s">
        <v>21</v>
      </c>
      <c r="K28">
        <f>C27^2+C28^2-C29^2-9.75</f>
        <v>1.25</v>
      </c>
    </row>
    <row r="29" spans="2:11" x14ac:dyDescent="0.25">
      <c r="B29" s="6" t="s">
        <v>11</v>
      </c>
      <c r="C29" s="6">
        <v>-3</v>
      </c>
      <c r="E29" s="1">
        <v>1</v>
      </c>
      <c r="F29" s="1">
        <v>1</v>
      </c>
      <c r="G29" s="1">
        <v>-1</v>
      </c>
      <c r="K29">
        <f>C27+C28-C29-9.49</f>
        <v>-0.49000000000000021</v>
      </c>
    </row>
    <row r="31" spans="2:11" x14ac:dyDescent="0.25">
      <c r="F31" s="7" t="s">
        <v>20</v>
      </c>
    </row>
    <row r="32" spans="2:11" x14ac:dyDescent="0.25">
      <c r="E32" s="1" cm="1">
        <f t="array" ref="E32:G34">MINVERSE(E27:G29)</f>
        <v>2.3809523809523808E-2</v>
      </c>
      <c r="F32" s="1">
        <v>3.5714285714285719E-2</v>
      </c>
      <c r="G32" s="1">
        <v>-0.42857142857142855</v>
      </c>
    </row>
    <row r="33" spans="5:7" x14ac:dyDescent="0.25">
      <c r="E33" s="1">
        <v>-3.3333333333333326E-2</v>
      </c>
      <c r="F33" s="1">
        <v>4.9999999999999989E-2</v>
      </c>
      <c r="G33" s="1">
        <v>1.2</v>
      </c>
    </row>
    <row r="34" spans="5:7" x14ac:dyDescent="0.25">
      <c r="E34" s="1">
        <v>-9.5238095238095247E-3</v>
      </c>
      <c r="F34" s="1">
        <v>8.5714285714285715E-2</v>
      </c>
      <c r="G34" s="1">
        <v>-0.22857142857142856</v>
      </c>
    </row>
    <row r="37" spans="5:7" x14ac:dyDescent="0.25">
      <c r="F37" s="7" t="s">
        <v>23</v>
      </c>
    </row>
    <row r="38" spans="5:7" x14ac:dyDescent="0.25">
      <c r="E38" s="6" t="s">
        <v>15</v>
      </c>
      <c r="F38" s="6" cm="1">
        <f t="array" ref="F38:F40">MMULT(_xlfn.ANCHORARRAY(E32),K27:K29)</f>
        <v>-0.45964285714285691</v>
      </c>
    </row>
    <row r="39" spans="5:7" x14ac:dyDescent="0.25">
      <c r="E39" s="6" t="s">
        <v>16</v>
      </c>
      <c r="F39" s="6">
        <v>0.47449999999999959</v>
      </c>
    </row>
    <row r="40" spans="5:7" x14ac:dyDescent="0.25">
      <c r="E40" s="6" t="s">
        <v>17</v>
      </c>
      <c r="F40" s="6">
        <v>0.50485714285714289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Sistema Metodo Newton raphson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2024-05-07T18:29:27Z</dcterms:created>
  <dcterms:modified xsi:type="dcterms:W3CDTF">2024-05-07T18:57:43Z</dcterms:modified>
</cp:coreProperties>
</file>