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\Desktop\Sem6ULSA\ULSA-6th-Semester\ProbabilityAndStatistics\p3\"/>
    </mc:Choice>
  </mc:AlternateContent>
  <xr:revisionPtr revIDLastSave="0" documentId="13_ncr:1_{86AF5639-9E28-4996-B61A-D50CA6525237}" xr6:coauthVersionLast="47" xr6:coauthVersionMax="47" xr10:uidLastSave="{00000000-0000-0000-0000-000000000000}"/>
  <bookViews>
    <workbookView xWindow="-120" yWindow="-120" windowWidth="24240" windowHeight="13740" xr2:uid="{4A81CB36-8469-4D78-B074-81D4DE2B46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E31" i="1"/>
  <c r="D31" i="1"/>
  <c r="D30" i="1"/>
  <c r="I21" i="1"/>
  <c r="H21" i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D11" i="1"/>
  <c r="D12" i="1"/>
  <c r="D13" i="1"/>
  <c r="D14" i="1"/>
  <c r="D10" i="1"/>
  <c r="D9" i="1"/>
  <c r="C10" i="1"/>
  <c r="C11" i="1"/>
  <c r="C12" i="1"/>
  <c r="C13" i="1"/>
  <c r="C14" i="1"/>
  <c r="C9" i="1"/>
  <c r="K5" i="1"/>
</calcChain>
</file>

<file path=xl/sharedStrings.xml><?xml version="1.0" encoding="utf-8"?>
<sst xmlns="http://schemas.openxmlformats.org/spreadsheetml/2006/main" count="22" uniqueCount="19">
  <si>
    <t>Datos</t>
  </si>
  <si>
    <t>tasa promedio</t>
  </si>
  <si>
    <t>clientes por minuto</t>
  </si>
  <si>
    <t>u=1.27</t>
  </si>
  <si>
    <t>lambda</t>
  </si>
  <si>
    <t>personas</t>
  </si>
  <si>
    <t>P(x)</t>
  </si>
  <si>
    <t>(xi)mins</t>
  </si>
  <si>
    <t>%</t>
  </si>
  <si>
    <t>La probabilidad de que llegue un cliebte en un minuto es de 54.50%</t>
  </si>
  <si>
    <t>2.- Cual es la probabilidad de que el siguiente cliente llegue entre 1 minuto y 2 minutos transcurridos</t>
  </si>
  <si>
    <t>Problema: 1.- Determinar la probabilidad de que llegue un cliente en 1 minuto</t>
  </si>
  <si>
    <t>Diferencia entre 2 y 1</t>
  </si>
  <si>
    <t>P(1&lt;=x=&lt;2)</t>
  </si>
  <si>
    <t>La probabilidad de que llegue entre 1 y 2 minutos transcurridos es de 24.80%</t>
  </si>
  <si>
    <t>3.- Cual  es la probabilidad de que el siguiente cliente llegue en 1.32 minutos o menos, o en 3.35 minutos o mas</t>
  </si>
  <si>
    <t>P(1.32&lt;=x)</t>
  </si>
  <si>
    <t>P(x&lt;=3.35)</t>
  </si>
  <si>
    <t>La probabilidad de que llegue entre en 1.23 minutos o menos, o en 3.35 minutos o mas es de 71.78%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</si>
</sst>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10" fontId="0" fillId="0" borderId="0" xfId="1" applyNumberFormat="1" applyFont="1"/>
    <xf numFmtId="10" fontId="0" fillId="0" borderId="1" xfId="1" applyNumberFormat="1" applyFont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0" fontId="0" fillId="2" borderId="0" xfId="1" applyNumberFormat="1" applyFont="1" applyFill="1"/>
    <xf numFmtId="0" fontId="0" fillId="3" borderId="0" xfId="0" applyFill="1" applyAlignment="1">
      <alignment horizontal="center" wrapText="1"/>
    </xf>
    <xf numFmtId="10" fontId="0" fillId="4" borderId="1" xfId="1" applyNumberFormat="1" applyFont="1" applyFill="1" applyBorder="1" applyAlignment="1">
      <alignment horizontal="center"/>
    </xf>
    <xf numFmtId="10" fontId="0" fillId="0" borderId="0" xfId="0" applyNumberFormat="1"/>
    <xf numFmtId="10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342899</xdr:colOff>
      <xdr:row>5</xdr:row>
      <xdr:rowOff>117231</xdr:rowOff>
    </xdr:from>
    <xdr:to>
      <xdr:col>21</xdr:col>
      <xdr:colOff>153126</xdr:colOff>
      <xdr:row>8</xdr:row>
      <xdr:rowOff>69541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857C89-0E3D-7EB4-BCA5-5FF099A10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2380" y="1069731"/>
          <a:ext cx="5891573" cy="5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351694</xdr:colOff>
      <xdr:row>6</xdr:row>
      <xdr:rowOff>65942</xdr:rowOff>
    </xdr:from>
    <xdr:to>
      <xdr:col>10</xdr:col>
      <xdr:colOff>329712</xdr:colOff>
      <xdr:row>8</xdr:row>
      <xdr:rowOff>152388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80C4BE-6E13-B5DE-C3BC-EA4304418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92367" y="1208942"/>
          <a:ext cx="3018691" cy="467446"/>
        </a:xfrm>
        <a:prstGeom prst="rect">
          <a:avLst/>
        </a:prstGeom>
      </xdr:spPr>
    </xdr:pic>
    <xdr:clientData/>
  </xdr:twoCellAnchor>
  <xdr:twoCellAnchor editAs="oneCell">
    <xdr:from>
      <xdr:col>13</xdr:col>
      <xdr:colOff>388326</xdr:colOff>
      <xdr:row>13</xdr:row>
      <xdr:rowOff>115942</xdr:rowOff>
    </xdr:from>
    <xdr:to>
      <xdr:col>19</xdr:col>
      <xdr:colOff>400048</xdr:colOff>
      <xdr:row>25</xdr:row>
      <xdr:rowOff>100379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378068-1500-A5A2-36DB-C62B3F47D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94076" y="2592442"/>
          <a:ext cx="3660530" cy="2270437"/>
        </a:xfrm>
        <a:prstGeom prst="rect">
          <a:avLst/>
        </a:prstGeom>
      </xdr:spPr>
    </xdr:pic>
    <xdr:clientData/>
  </xdr:twoCellAnchor>
  <xdr:twoCellAnchor editAs="oneCell">
    <xdr:from>
      <xdr:col>13</xdr:col>
      <xdr:colOff>340178</xdr:colOff>
      <xdr:row>28</xdr:row>
      <xdr:rowOff>187006</xdr:rowOff>
    </xdr:from>
    <xdr:to>
      <xdr:col>20</xdr:col>
      <xdr:colOff>141758</xdr:colOff>
      <xdr:row>39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710EA34-61B4-B93B-7573-2F942DEA8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64978" y="5521006"/>
          <a:ext cx="4068780" cy="19275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B4908-680E-4BC0-ACA0-23A7BF418AF5}">
  <dimension ref="B2:M31"/>
  <sheetViews>
    <sheetView tabSelected="1" topLeftCell="A4" zoomScaleNormal="100" workbookViewId="0">
      <selection activeCell="V9" sqref="V9"/>
    </sheetView>
  </sheetViews>
  <sheetFormatPr defaultRowHeight="15" x14ac:dyDescent="0.25"/>
  <sheetData>
    <row r="2" spans="2:12" x14ac:dyDescent="0.25">
      <c r="B2" t="s">
        <v>0</v>
      </c>
    </row>
    <row r="3" spans="2:12" x14ac:dyDescent="0.25">
      <c r="B3" t="s">
        <v>11</v>
      </c>
    </row>
    <row r="5" spans="2:12" x14ac:dyDescent="0.25">
      <c r="B5" t="s">
        <v>1</v>
      </c>
      <c r="D5">
        <v>1.27</v>
      </c>
      <c r="E5" t="s">
        <v>2</v>
      </c>
      <c r="H5" t="s">
        <v>3</v>
      </c>
      <c r="J5" t="s">
        <v>4</v>
      </c>
      <c r="K5" s="1">
        <f>1/D5</f>
        <v>0.78740157480314954</v>
      </c>
      <c r="L5" t="s">
        <v>5</v>
      </c>
    </row>
    <row r="8" spans="2:12" x14ac:dyDescent="0.25">
      <c r="B8" s="2" t="s">
        <v>7</v>
      </c>
      <c r="C8" s="2" t="s">
        <v>6</v>
      </c>
      <c r="D8" s="2" t="s">
        <v>8</v>
      </c>
    </row>
    <row r="9" spans="2:12" x14ac:dyDescent="0.25">
      <c r="B9" s="2">
        <v>0</v>
      </c>
      <c r="C9" s="2">
        <f>1-EXP(-$K$5*B9)</f>
        <v>0</v>
      </c>
      <c r="D9" s="4">
        <f>C9</f>
        <v>0</v>
      </c>
    </row>
    <row r="10" spans="2:12" x14ac:dyDescent="0.25">
      <c r="B10" s="2">
        <v>1</v>
      </c>
      <c r="C10" s="2">
        <f t="shared" ref="C10:C14" si="0">1-EXP(-$K$5*B10)</f>
        <v>0.54497438950050348</v>
      </c>
      <c r="D10" s="5">
        <f>C10</f>
        <v>0.54497438950050348</v>
      </c>
    </row>
    <row r="11" spans="2:12" x14ac:dyDescent="0.25">
      <c r="B11" s="2">
        <v>2</v>
      </c>
      <c r="C11" s="2">
        <f t="shared" si="0"/>
        <v>0.79295169378956043</v>
      </c>
      <c r="D11" s="4">
        <f t="shared" ref="D11:D14" si="1">C11</f>
        <v>0.79295169378956043</v>
      </c>
      <c r="F11" s="8" t="s">
        <v>9</v>
      </c>
      <c r="G11" s="8"/>
      <c r="H11" s="8"/>
      <c r="I11" s="8"/>
      <c r="J11" s="8"/>
      <c r="K11" s="8"/>
    </row>
    <row r="12" spans="2:12" x14ac:dyDescent="0.25">
      <c r="B12" s="2">
        <v>3</v>
      </c>
      <c r="C12" s="2">
        <f t="shared" si="0"/>
        <v>0.90578771806370806</v>
      </c>
      <c r="D12" s="4">
        <f t="shared" si="1"/>
        <v>0.90578771806370806</v>
      </c>
      <c r="F12" s="8"/>
      <c r="G12" s="8"/>
      <c r="H12" s="8"/>
      <c r="I12" s="8"/>
      <c r="J12" s="8"/>
      <c r="K12" s="8"/>
    </row>
    <row r="13" spans="2:12" x14ac:dyDescent="0.25">
      <c r="B13" s="2">
        <v>4</v>
      </c>
      <c r="C13" s="2">
        <f t="shared" si="0"/>
        <v>0.95713099889538811</v>
      </c>
      <c r="D13" s="4">
        <f t="shared" si="1"/>
        <v>0.95713099889538811</v>
      </c>
    </row>
    <row r="14" spans="2:12" x14ac:dyDescent="0.25">
      <c r="B14" s="2">
        <v>5</v>
      </c>
      <c r="C14" s="2">
        <f t="shared" si="0"/>
        <v>0.98049350660087042</v>
      </c>
      <c r="D14" s="4">
        <f t="shared" si="1"/>
        <v>0.98049350660087042</v>
      </c>
    </row>
    <row r="17" spans="2:13" x14ac:dyDescent="0.25">
      <c r="B17" t="s">
        <v>10</v>
      </c>
    </row>
    <row r="19" spans="2:13" x14ac:dyDescent="0.25">
      <c r="B19" s="2" t="s">
        <v>7</v>
      </c>
      <c r="C19" s="2" t="s">
        <v>6</v>
      </c>
      <c r="D19" s="2" t="s">
        <v>8</v>
      </c>
      <c r="F19" s="6" t="s">
        <v>12</v>
      </c>
      <c r="G19" s="6"/>
    </row>
    <row r="20" spans="2:13" x14ac:dyDescent="0.25">
      <c r="B20" s="2">
        <v>0</v>
      </c>
      <c r="C20" s="2">
        <f>1-EXP(-$K$5*B20)</f>
        <v>0</v>
      </c>
      <c r="D20" s="4">
        <f>C20</f>
        <v>0</v>
      </c>
    </row>
    <row r="21" spans="2:13" x14ac:dyDescent="0.25">
      <c r="B21" s="2">
        <v>1</v>
      </c>
      <c r="C21" s="2">
        <f t="shared" ref="C21:C25" si="2">1-EXP(-$K$5*B21)</f>
        <v>0.54497438950050348</v>
      </c>
      <c r="D21" s="9">
        <f>C21</f>
        <v>0.54497438950050348</v>
      </c>
      <c r="F21" t="s">
        <v>13</v>
      </c>
      <c r="H21">
        <f>C22-C21</f>
        <v>0.24797730428905695</v>
      </c>
      <c r="I21" s="7">
        <f>H21</f>
        <v>0.24797730428905695</v>
      </c>
      <c r="J21" s="8" t="s">
        <v>14</v>
      </c>
      <c r="K21" s="8"/>
      <c r="L21" s="8"/>
      <c r="M21" s="8"/>
    </row>
    <row r="22" spans="2:13" x14ac:dyDescent="0.25">
      <c r="B22" s="2">
        <v>2</v>
      </c>
      <c r="C22" s="2">
        <f t="shared" si="2"/>
        <v>0.79295169378956043</v>
      </c>
      <c r="D22" s="9">
        <f t="shared" ref="D22:D25" si="3">C22</f>
        <v>0.79295169378956043</v>
      </c>
      <c r="J22" s="8"/>
      <c r="K22" s="8"/>
      <c r="L22" s="8"/>
      <c r="M22" s="8"/>
    </row>
    <row r="23" spans="2:13" x14ac:dyDescent="0.25">
      <c r="B23" s="2">
        <v>3</v>
      </c>
      <c r="C23" s="2">
        <f t="shared" si="2"/>
        <v>0.90578771806370806</v>
      </c>
      <c r="D23" s="4">
        <f t="shared" si="3"/>
        <v>0.90578771806370806</v>
      </c>
    </row>
    <row r="24" spans="2:13" x14ac:dyDescent="0.25">
      <c r="B24" s="2">
        <v>4</v>
      </c>
      <c r="C24" s="2">
        <f t="shared" si="2"/>
        <v>0.95713099889538811</v>
      </c>
      <c r="D24" s="4">
        <f t="shared" si="3"/>
        <v>0.95713099889538811</v>
      </c>
    </row>
    <row r="25" spans="2:13" x14ac:dyDescent="0.25">
      <c r="B25" s="2">
        <v>5</v>
      </c>
      <c r="C25" s="2">
        <f t="shared" si="2"/>
        <v>0.98049350660087042</v>
      </c>
      <c r="D25" s="4">
        <f t="shared" si="3"/>
        <v>0.98049350660087042</v>
      </c>
    </row>
    <row r="28" spans="2:13" x14ac:dyDescent="0.25">
      <c r="B28" t="s">
        <v>15</v>
      </c>
    </row>
    <row r="30" spans="2:13" ht="15" customHeight="1" x14ac:dyDescent="0.25">
      <c r="B30" t="s">
        <v>16</v>
      </c>
      <c r="D30" s="3">
        <f>_xlfn.EXPON.DIST(1.32,1/1.27,1)</f>
        <v>0.64632259928238711</v>
      </c>
      <c r="G30" s="11">
        <f>D30+E31</f>
        <v>0.71784137433596018</v>
      </c>
      <c r="H30" s="8" t="s">
        <v>18</v>
      </c>
      <c r="I30" s="8"/>
      <c r="J30" s="8"/>
      <c r="K30" s="8"/>
      <c r="L30" s="8"/>
      <c r="M30" s="8"/>
    </row>
    <row r="31" spans="2:13" x14ac:dyDescent="0.25">
      <c r="B31" t="s">
        <v>17</v>
      </c>
      <c r="D31" s="3">
        <f>_xlfn.EXPON.DIST(3.35,1/1.27,1)</f>
        <v>0.92848122494642693</v>
      </c>
      <c r="E31" s="10">
        <f>100%-D31</f>
        <v>7.1518775053573069E-2</v>
      </c>
      <c r="H31" s="8"/>
      <c r="I31" s="8"/>
      <c r="J31" s="8"/>
      <c r="K31" s="8"/>
      <c r="L31" s="8"/>
      <c r="M31" s="8"/>
    </row>
  </sheetData>
  <mergeCells count="4">
    <mergeCell ref="F19:G19"/>
    <mergeCell ref="F11:K12"/>
    <mergeCell ref="J21:M22"/>
    <mergeCell ref="H30:M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</dc:creator>
  <cp:lastModifiedBy>Jorge P</cp:lastModifiedBy>
  <dcterms:created xsi:type="dcterms:W3CDTF">2025-05-13T21:09:10Z</dcterms:created>
  <dcterms:modified xsi:type="dcterms:W3CDTF">2025-05-13T21:49:28Z</dcterms:modified>
</cp:coreProperties>
</file>