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rge\OneDrive\Escritorio\ULSA-6th-Semester\ProbabilityAndStatistics\final\"/>
    </mc:Choice>
  </mc:AlternateContent>
  <xr:revisionPtr revIDLastSave="0" documentId="8_{A6DC1A38-5B1A-442F-A991-9495B00B1D2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Hoja3!$B$4:$B$30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3" l="1"/>
  <c r="F15" i="3"/>
  <c r="G15" i="3" s="1"/>
  <c r="F14" i="3"/>
  <c r="G14" i="3" s="1"/>
  <c r="F13" i="3"/>
  <c r="F12" i="3"/>
  <c r="G12" i="3" s="1"/>
  <c r="F11" i="3"/>
  <c r="F10" i="3"/>
  <c r="G11" i="3"/>
  <c r="F9" i="3"/>
  <c r="G9" i="3"/>
  <c r="F8" i="3"/>
  <c r="F7" i="3"/>
  <c r="G10" i="3"/>
  <c r="G13" i="3"/>
  <c r="G7" i="3"/>
  <c r="F6" i="3"/>
  <c r="F5" i="3"/>
  <c r="B38" i="3"/>
  <c r="G5" i="3"/>
  <c r="B35" i="3"/>
  <c r="G6" i="3"/>
  <c r="G8" i="3"/>
  <c r="K2" i="3"/>
  <c r="C31" i="3"/>
  <c r="B31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5" i="3"/>
  <c r="G31" i="3" l="1"/>
</calcChain>
</file>

<file path=xl/sharedStrings.xml><?xml version="1.0" encoding="utf-8"?>
<sst xmlns="http://schemas.openxmlformats.org/spreadsheetml/2006/main" count="35" uniqueCount="33">
  <si>
    <t>Datos</t>
  </si>
  <si>
    <t>Realice una prueba de bondad de Ajuste con un NIVEL DE CONFIANZA DEL 95%</t>
  </si>
  <si>
    <t>Se mide la temperatura promedio del SITE en el mes de junio. Los datos se presentan a continuación:</t>
  </si>
  <si>
    <t xml:space="preserve">El número de paneles que presentan fallas diariamente en un parque solar. </t>
  </si>
  <si>
    <t>i</t>
  </si>
  <si>
    <t>xi</t>
  </si>
  <si>
    <t>xi^2</t>
  </si>
  <si>
    <t>n</t>
  </si>
  <si>
    <t>NC</t>
  </si>
  <si>
    <t>alfa=1-NC</t>
  </si>
  <si>
    <t>ai(n,alfa)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</si>
  <si>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</si>
  <si>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</si>
  <si>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</si>
  <si>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</si>
  <si>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</si>
  <si>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</si>
  <si>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</si>
  <si>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</si>
  <si>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</si>
  <si>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</si>
  <si>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</si>
  <si>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x(n−i+1)​−x(i)</t>
  </si>
  <si>
    <t>((x_i1+n-i+1 )- x_i) * ai</t>
  </si>
  <si>
    <t>x palito (media)</t>
  </si>
  <si>
    <t>SH^2</t>
  </si>
  <si>
    <t>WC</t>
  </si>
  <si>
    <t>WTa</t>
  </si>
  <si>
    <t>Conclusion</t>
  </si>
  <si>
    <t>REGLA DE DECISION</t>
  </si>
  <si>
    <r>
      <t>Si</t>
    </r>
    <r>
      <rPr>
        <b/>
        <sz val="11"/>
        <color theme="1"/>
        <rFont val="Calibri"/>
        <family val="2"/>
        <scheme val="minor"/>
      </rPr>
      <t xml:space="preserve"> Wc &gt;=Wta</t>
    </r>
    <r>
      <rPr>
        <sz val="11"/>
        <color theme="1"/>
        <rFont val="Calibri"/>
        <family val="2"/>
        <scheme val="minor"/>
      </rPr>
      <t xml:space="preserve"> entonces NO rechazamos H0</t>
    </r>
  </si>
  <si>
    <r>
      <t xml:space="preserve">Pero si </t>
    </r>
    <r>
      <rPr>
        <b/>
        <sz val="11"/>
        <color theme="1"/>
        <rFont val="Calibri"/>
        <family val="2"/>
        <scheme val="minor"/>
      </rPr>
      <t>Wc  &lt; Wta</t>
    </r>
    <r>
      <rPr>
        <sz val="11"/>
        <color theme="1"/>
        <rFont val="Calibri"/>
        <family val="2"/>
        <scheme val="minor"/>
      </rPr>
      <t xml:space="preserve"> entonces SI rechazamos H0</t>
    </r>
  </si>
  <si>
    <t>WC NO es mayor o igual a Wta por lo que RECHAZAMOS H0 con un nivel de confianza del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</si>
</sst>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"/>
    <numFmt numFmtId="17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74" fontId="0" fillId="6" borderId="1" xfId="0" applyNumberFormat="1" applyFill="1" applyBorder="1" applyAlignment="1">
      <alignment horizontal="center"/>
    </xf>
    <xf numFmtId="175" fontId="0" fillId="6" borderId="1" xfId="0" applyNumberFormat="1" applyFill="1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23</xdr:row>
      <xdr:rowOff>19050</xdr:rowOff>
    </xdr:from>
    <xdr:to>
      <xdr:col>16</xdr:col>
      <xdr:colOff>318039</xdr:colOff>
      <xdr:row>31</xdr:row>
      <xdr:rowOff>81996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291074-C16D-4F7E-B253-4E392C267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4400550"/>
          <a:ext cx="6194964" cy="1586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8"/>
  <sheetViews>
    <sheetView workbookViewId="0">
      <selection activeCell="C11" sqref="C1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180.21</v>
      </c>
    </row>
    <row r="3" spans="1:2" x14ac:dyDescent="0.25">
      <c r="A3">
        <v>180.03</v>
      </c>
    </row>
    <row r="4" spans="1:2" x14ac:dyDescent="0.25">
      <c r="A4">
        <v>186.98</v>
      </c>
    </row>
    <row r="5" spans="1:2" x14ac:dyDescent="0.25">
      <c r="A5">
        <v>174.91</v>
      </c>
    </row>
    <row r="6" spans="1:2" x14ac:dyDescent="0.25">
      <c r="A6">
        <v>178.69</v>
      </c>
    </row>
    <row r="7" spans="1:2" x14ac:dyDescent="0.25">
      <c r="A7">
        <v>172.73</v>
      </c>
    </row>
    <row r="8" spans="1:2" x14ac:dyDescent="0.25">
      <c r="A8">
        <v>176.76</v>
      </c>
    </row>
    <row r="9" spans="1:2" x14ac:dyDescent="0.25">
      <c r="A9">
        <v>176.28</v>
      </c>
    </row>
    <row r="10" spans="1:2" x14ac:dyDescent="0.25">
      <c r="A10">
        <v>176.5</v>
      </c>
    </row>
    <row r="11" spans="1:2" x14ac:dyDescent="0.25">
      <c r="A11">
        <v>176.95</v>
      </c>
    </row>
    <row r="12" spans="1:2" x14ac:dyDescent="0.25">
      <c r="A12">
        <v>172.6</v>
      </c>
    </row>
    <row r="13" spans="1:2" x14ac:dyDescent="0.25">
      <c r="A13">
        <v>171.83</v>
      </c>
    </row>
    <row r="14" spans="1:2" x14ac:dyDescent="0.25">
      <c r="A14">
        <v>180.36</v>
      </c>
    </row>
    <row r="15" spans="1:2" x14ac:dyDescent="0.25">
      <c r="A15">
        <v>175.64</v>
      </c>
    </row>
    <row r="16" spans="1:2" x14ac:dyDescent="0.25">
      <c r="A16">
        <v>181.27</v>
      </c>
    </row>
    <row r="17" spans="1:1" x14ac:dyDescent="0.25">
      <c r="A17">
        <v>179.29</v>
      </c>
    </row>
    <row r="18" spans="1:1" x14ac:dyDescent="0.25">
      <c r="A18">
        <v>176.76</v>
      </c>
    </row>
    <row r="19" spans="1:1" x14ac:dyDescent="0.25">
      <c r="A19">
        <v>180.62</v>
      </c>
    </row>
    <row r="20" spans="1:1" x14ac:dyDescent="0.25">
      <c r="A20">
        <v>189.93</v>
      </c>
    </row>
    <row r="21" spans="1:1" x14ac:dyDescent="0.25">
      <c r="A21">
        <v>177.53</v>
      </c>
    </row>
    <row r="22" spans="1:1" x14ac:dyDescent="0.25">
      <c r="A22">
        <v>180.19</v>
      </c>
    </row>
    <row r="23" spans="1:1" x14ac:dyDescent="0.25">
      <c r="A23">
        <v>173.14</v>
      </c>
    </row>
    <row r="24" spans="1:1" x14ac:dyDescent="0.25">
      <c r="A24">
        <v>178.07</v>
      </c>
    </row>
    <row r="25" spans="1:1" x14ac:dyDescent="0.25">
      <c r="A25">
        <v>189.43</v>
      </c>
    </row>
    <row r="26" spans="1:1" x14ac:dyDescent="0.25">
      <c r="A26">
        <v>183.01</v>
      </c>
    </row>
    <row r="27" spans="1:1" x14ac:dyDescent="0.25">
      <c r="A27">
        <v>177.79</v>
      </c>
    </row>
    <row r="28" spans="1:1" x14ac:dyDescent="0.25">
      <c r="A28">
        <v>185.06</v>
      </c>
    </row>
    <row r="29" spans="1:1" x14ac:dyDescent="0.25">
      <c r="A29">
        <v>184.83</v>
      </c>
    </row>
    <row r="30" spans="1:1" x14ac:dyDescent="0.25">
      <c r="A30">
        <v>182.32</v>
      </c>
    </row>
    <row r="31" spans="1:1" x14ac:dyDescent="0.25">
      <c r="A31">
        <v>168.27</v>
      </c>
    </row>
    <row r="32" spans="1:1" x14ac:dyDescent="0.25">
      <c r="A32">
        <v>171.5</v>
      </c>
    </row>
    <row r="33" spans="1:1" x14ac:dyDescent="0.25">
      <c r="A33">
        <v>181.97</v>
      </c>
    </row>
    <row r="34" spans="1:1" x14ac:dyDescent="0.25">
      <c r="A34">
        <v>175.1</v>
      </c>
    </row>
    <row r="35" spans="1:1" x14ac:dyDescent="0.25">
      <c r="A35">
        <v>179.67</v>
      </c>
    </row>
    <row r="36" spans="1:1" x14ac:dyDescent="0.25">
      <c r="A36">
        <v>184.84</v>
      </c>
    </row>
    <row r="37" spans="1:1" x14ac:dyDescent="0.25">
      <c r="A37">
        <v>181.84</v>
      </c>
    </row>
    <row r="38" spans="1:1" x14ac:dyDescent="0.25">
      <c r="A38">
        <v>171.1</v>
      </c>
    </row>
    <row r="39" spans="1:1" x14ac:dyDescent="0.25">
      <c r="A39">
        <v>174.58</v>
      </c>
    </row>
    <row r="40" spans="1:1" x14ac:dyDescent="0.25">
      <c r="A40">
        <v>185.5</v>
      </c>
    </row>
    <row r="41" spans="1:1" x14ac:dyDescent="0.25">
      <c r="A41">
        <v>181.68</v>
      </c>
    </row>
    <row r="42" spans="1:1" x14ac:dyDescent="0.25">
      <c r="A42">
        <v>181.61</v>
      </c>
    </row>
    <row r="43" spans="1:1" x14ac:dyDescent="0.25">
      <c r="A43">
        <v>181.39</v>
      </c>
    </row>
    <row r="44" spans="1:1" x14ac:dyDescent="0.25">
      <c r="A44">
        <v>181.71</v>
      </c>
    </row>
    <row r="45" spans="1:1" x14ac:dyDescent="0.25">
      <c r="A45">
        <v>181.2</v>
      </c>
    </row>
    <row r="46" spans="1:1" x14ac:dyDescent="0.25">
      <c r="A46">
        <v>170.14</v>
      </c>
    </row>
    <row r="47" spans="1:1" x14ac:dyDescent="0.25">
      <c r="A47">
        <v>184.13</v>
      </c>
    </row>
    <row r="48" spans="1:1" x14ac:dyDescent="0.25">
      <c r="A48">
        <v>186.41</v>
      </c>
    </row>
    <row r="49" spans="1:1" x14ac:dyDescent="0.25">
      <c r="A49">
        <v>177.54</v>
      </c>
    </row>
    <row r="50" spans="1:1" x14ac:dyDescent="0.25">
      <c r="A50">
        <v>179.79</v>
      </c>
    </row>
    <row r="51" spans="1:1" x14ac:dyDescent="0.25">
      <c r="A51">
        <v>182.87</v>
      </c>
    </row>
    <row r="52" spans="1:1" x14ac:dyDescent="0.25">
      <c r="A52">
        <v>176.91</v>
      </c>
    </row>
    <row r="53" spans="1:1" x14ac:dyDescent="0.25">
      <c r="A53">
        <v>190.17</v>
      </c>
    </row>
    <row r="54" spans="1:1" x14ac:dyDescent="0.25">
      <c r="A54">
        <v>188.48</v>
      </c>
    </row>
    <row r="55" spans="1:1" x14ac:dyDescent="0.25">
      <c r="A55">
        <v>174.32</v>
      </c>
    </row>
    <row r="56" spans="1:1" x14ac:dyDescent="0.25">
      <c r="A56">
        <v>179.22</v>
      </c>
    </row>
    <row r="57" spans="1:1" x14ac:dyDescent="0.25">
      <c r="A57">
        <v>181.15</v>
      </c>
    </row>
    <row r="58" spans="1:1" x14ac:dyDescent="0.25">
      <c r="A58">
        <v>191.38</v>
      </c>
    </row>
    <row r="59" spans="1:1" x14ac:dyDescent="0.25">
      <c r="A59">
        <v>182.79</v>
      </c>
    </row>
    <row r="60" spans="1:1" x14ac:dyDescent="0.25">
      <c r="A60">
        <v>188.65</v>
      </c>
    </row>
    <row r="61" spans="1:1" x14ac:dyDescent="0.25">
      <c r="A61">
        <v>176.59</v>
      </c>
    </row>
    <row r="62" spans="1:1" x14ac:dyDescent="0.25">
      <c r="A62">
        <v>182.45</v>
      </c>
    </row>
    <row r="63" spans="1:1" x14ac:dyDescent="0.25">
      <c r="A63">
        <v>176.29</v>
      </c>
    </row>
    <row r="64" spans="1:1" x14ac:dyDescent="0.25">
      <c r="A64">
        <v>181.46</v>
      </c>
    </row>
    <row r="65" spans="1:1" x14ac:dyDescent="0.25">
      <c r="A65">
        <v>183.98</v>
      </c>
    </row>
    <row r="66" spans="1:1" x14ac:dyDescent="0.25">
      <c r="A66">
        <v>182.74</v>
      </c>
    </row>
    <row r="67" spans="1:1" x14ac:dyDescent="0.25">
      <c r="A67">
        <v>180.66</v>
      </c>
    </row>
    <row r="68" spans="1:1" x14ac:dyDescent="0.25">
      <c r="A68">
        <v>181.56</v>
      </c>
    </row>
    <row r="69" spans="1:1" x14ac:dyDescent="0.25">
      <c r="A69">
        <v>179.67</v>
      </c>
    </row>
    <row r="70" spans="1:1" x14ac:dyDescent="0.25">
      <c r="A70">
        <v>175.18</v>
      </c>
    </row>
    <row r="71" spans="1:1" x14ac:dyDescent="0.25">
      <c r="A71">
        <v>179.85</v>
      </c>
    </row>
    <row r="72" spans="1:1" x14ac:dyDescent="0.25">
      <c r="A72">
        <v>186.68</v>
      </c>
    </row>
    <row r="73" spans="1:1" x14ac:dyDescent="0.25">
      <c r="A73">
        <v>180.21</v>
      </c>
    </row>
    <row r="74" spans="1:1" x14ac:dyDescent="0.25">
      <c r="A74">
        <v>185.87</v>
      </c>
    </row>
    <row r="75" spans="1:1" x14ac:dyDescent="0.25">
      <c r="A75">
        <v>182.53</v>
      </c>
    </row>
    <row r="76" spans="1:1" x14ac:dyDescent="0.25">
      <c r="A76">
        <v>178.16</v>
      </c>
    </row>
    <row r="77" spans="1:1" x14ac:dyDescent="0.25">
      <c r="A77">
        <v>177.29</v>
      </c>
    </row>
    <row r="78" spans="1:1" x14ac:dyDescent="0.25">
      <c r="A78">
        <v>177.59</v>
      </c>
    </row>
    <row r="79" spans="1:1" x14ac:dyDescent="0.25">
      <c r="A79">
        <v>181.45</v>
      </c>
    </row>
    <row r="80" spans="1:1" x14ac:dyDescent="0.25">
      <c r="A80">
        <v>189.23</v>
      </c>
    </row>
    <row r="81" spans="1:1" x14ac:dyDescent="0.25">
      <c r="A81">
        <v>185.28</v>
      </c>
    </row>
    <row r="82" spans="1:1" x14ac:dyDescent="0.25">
      <c r="A82">
        <v>191.15</v>
      </c>
    </row>
    <row r="83" spans="1:1" x14ac:dyDescent="0.25">
      <c r="A83">
        <v>174.72</v>
      </c>
    </row>
    <row r="84" spans="1:1" x14ac:dyDescent="0.25">
      <c r="A84">
        <v>187.17</v>
      </c>
    </row>
    <row r="85" spans="1:1" x14ac:dyDescent="0.25">
      <c r="A85">
        <v>171.67</v>
      </c>
    </row>
    <row r="86" spans="1:1" x14ac:dyDescent="0.25">
      <c r="A86">
        <v>177.88</v>
      </c>
    </row>
    <row r="87" spans="1:1" x14ac:dyDescent="0.25">
      <c r="A87">
        <v>172.96</v>
      </c>
    </row>
    <row r="88" spans="1:1" x14ac:dyDescent="0.25">
      <c r="A88">
        <v>175.47</v>
      </c>
    </row>
    <row r="89" spans="1:1" x14ac:dyDescent="0.25">
      <c r="A89">
        <v>169.99</v>
      </c>
    </row>
    <row r="90" spans="1:1" x14ac:dyDescent="0.25">
      <c r="A90">
        <v>175.79</v>
      </c>
    </row>
    <row r="91" spans="1:1" x14ac:dyDescent="0.25">
      <c r="A91">
        <v>178.83</v>
      </c>
    </row>
    <row r="92" spans="1:1" x14ac:dyDescent="0.25">
      <c r="A92">
        <v>182.17</v>
      </c>
    </row>
    <row r="93" spans="1:1" x14ac:dyDescent="0.25">
      <c r="A93">
        <v>185.65</v>
      </c>
    </row>
    <row r="94" spans="1:1" x14ac:dyDescent="0.25">
      <c r="A94">
        <v>188.46</v>
      </c>
    </row>
    <row r="95" spans="1:1" x14ac:dyDescent="0.25">
      <c r="A95">
        <v>175.5</v>
      </c>
    </row>
    <row r="96" spans="1:1" x14ac:dyDescent="0.25">
      <c r="A96">
        <v>187.19</v>
      </c>
    </row>
    <row r="97" spans="1:1" x14ac:dyDescent="0.25">
      <c r="A97">
        <v>174.81</v>
      </c>
    </row>
    <row r="98" spans="1:1" x14ac:dyDescent="0.25">
      <c r="A98">
        <v>183.66</v>
      </c>
    </row>
    <row r="99" spans="1:1" x14ac:dyDescent="0.25">
      <c r="A99">
        <v>170.76</v>
      </c>
    </row>
    <row r="100" spans="1:1" x14ac:dyDescent="0.25">
      <c r="A100">
        <v>184.02</v>
      </c>
    </row>
    <row r="101" spans="1:1" x14ac:dyDescent="0.25">
      <c r="A101">
        <v>178.3</v>
      </c>
    </row>
    <row r="102" spans="1:1" x14ac:dyDescent="0.25">
      <c r="A102">
        <v>186.23</v>
      </c>
    </row>
    <row r="103" spans="1:1" x14ac:dyDescent="0.25">
      <c r="A103">
        <v>179.82</v>
      </c>
    </row>
    <row r="104" spans="1:1" x14ac:dyDescent="0.25">
      <c r="A104">
        <v>191.11</v>
      </c>
    </row>
    <row r="105" spans="1:1" x14ac:dyDescent="0.25">
      <c r="A105">
        <v>180.26</v>
      </c>
    </row>
    <row r="106" spans="1:1" x14ac:dyDescent="0.25">
      <c r="A106">
        <v>186.11</v>
      </c>
    </row>
    <row r="107" spans="1:1" x14ac:dyDescent="0.25">
      <c r="A107">
        <v>178.89</v>
      </c>
    </row>
    <row r="108" spans="1:1" x14ac:dyDescent="0.25">
      <c r="A108">
        <v>173.68</v>
      </c>
    </row>
    <row r="109" spans="1:1" x14ac:dyDescent="0.25">
      <c r="A109">
        <v>178.53</v>
      </c>
    </row>
    <row r="110" spans="1:1" x14ac:dyDescent="0.25">
      <c r="A110">
        <v>178.02</v>
      </c>
    </row>
    <row r="111" spans="1:1" x14ac:dyDescent="0.25">
      <c r="A111">
        <v>181.84</v>
      </c>
    </row>
    <row r="112" spans="1:1" x14ac:dyDescent="0.25">
      <c r="A112">
        <v>171.99</v>
      </c>
    </row>
    <row r="113" spans="1:1" x14ac:dyDescent="0.25">
      <c r="A113">
        <v>175.57</v>
      </c>
    </row>
    <row r="114" spans="1:1" x14ac:dyDescent="0.25">
      <c r="A114">
        <v>181.59</v>
      </c>
    </row>
    <row r="115" spans="1:1" x14ac:dyDescent="0.25">
      <c r="A115">
        <v>176.7</v>
      </c>
    </row>
    <row r="116" spans="1:1" x14ac:dyDescent="0.25">
      <c r="A116">
        <v>188.6</v>
      </c>
    </row>
    <row r="117" spans="1:1" x14ac:dyDescent="0.25">
      <c r="A117">
        <v>174.23</v>
      </c>
    </row>
    <row r="118" spans="1:1" x14ac:dyDescent="0.25">
      <c r="A118">
        <v>178.24</v>
      </c>
    </row>
    <row r="119" spans="1:1" x14ac:dyDescent="0.25">
      <c r="A119">
        <v>179.59</v>
      </c>
    </row>
    <row r="120" spans="1:1" x14ac:dyDescent="0.25">
      <c r="A120">
        <v>174.41</v>
      </c>
    </row>
    <row r="121" spans="1:1" x14ac:dyDescent="0.25">
      <c r="A121">
        <v>175.57</v>
      </c>
    </row>
    <row r="122" spans="1:1" x14ac:dyDescent="0.25">
      <c r="A122">
        <v>174.59</v>
      </c>
    </row>
    <row r="123" spans="1:1" x14ac:dyDescent="0.25">
      <c r="A123">
        <v>178.94</v>
      </c>
    </row>
    <row r="124" spans="1:1" x14ac:dyDescent="0.25">
      <c r="A124">
        <v>185.34</v>
      </c>
    </row>
    <row r="125" spans="1:1" x14ac:dyDescent="0.25">
      <c r="A125">
        <v>186.69</v>
      </c>
    </row>
    <row r="126" spans="1:1" x14ac:dyDescent="0.25">
      <c r="A126">
        <v>171.83</v>
      </c>
    </row>
    <row r="127" spans="1:1" x14ac:dyDescent="0.25">
      <c r="A127">
        <v>169.43</v>
      </c>
    </row>
    <row r="128" spans="1:1" x14ac:dyDescent="0.25">
      <c r="A128">
        <v>181.24</v>
      </c>
    </row>
    <row r="129" spans="1:1" x14ac:dyDescent="0.25">
      <c r="A129">
        <v>176.99</v>
      </c>
    </row>
    <row r="130" spans="1:1" x14ac:dyDescent="0.25">
      <c r="A130">
        <v>171.04</v>
      </c>
    </row>
    <row r="131" spans="1:1" x14ac:dyDescent="0.25">
      <c r="A131">
        <v>173.01</v>
      </c>
    </row>
    <row r="132" spans="1:1" x14ac:dyDescent="0.25">
      <c r="A132">
        <v>175.9</v>
      </c>
    </row>
    <row r="133" spans="1:1" x14ac:dyDescent="0.25">
      <c r="A133">
        <v>184.28</v>
      </c>
    </row>
    <row r="134" spans="1:1" x14ac:dyDescent="0.25">
      <c r="A134">
        <v>172.57</v>
      </c>
    </row>
    <row r="135" spans="1:1" x14ac:dyDescent="0.25">
      <c r="A135">
        <v>181.83</v>
      </c>
    </row>
    <row r="136" spans="1:1" x14ac:dyDescent="0.25">
      <c r="A136">
        <v>188.79</v>
      </c>
    </row>
    <row r="137" spans="1:1" x14ac:dyDescent="0.25">
      <c r="A137">
        <v>177.64</v>
      </c>
    </row>
    <row r="138" spans="1:1" x14ac:dyDescent="0.25">
      <c r="A138">
        <v>175.75</v>
      </c>
    </row>
    <row r="139" spans="1:1" x14ac:dyDescent="0.25">
      <c r="A139">
        <v>174.07</v>
      </c>
    </row>
    <row r="140" spans="1:1" x14ac:dyDescent="0.25">
      <c r="A140">
        <v>173.41</v>
      </c>
    </row>
    <row r="141" spans="1:1" x14ac:dyDescent="0.25">
      <c r="A141">
        <v>179.33</v>
      </c>
    </row>
    <row r="142" spans="1:1" x14ac:dyDescent="0.25">
      <c r="A142">
        <v>187.92</v>
      </c>
    </row>
    <row r="143" spans="1:1" x14ac:dyDescent="0.25">
      <c r="A143">
        <v>183.47</v>
      </c>
    </row>
    <row r="144" spans="1:1" x14ac:dyDescent="0.25">
      <c r="A144">
        <v>180.38</v>
      </c>
    </row>
    <row r="145" spans="1:1" x14ac:dyDescent="0.25">
      <c r="A145">
        <v>181.82</v>
      </c>
    </row>
    <row r="146" spans="1:1" x14ac:dyDescent="0.25">
      <c r="A146">
        <v>177.85</v>
      </c>
    </row>
    <row r="147" spans="1:1" x14ac:dyDescent="0.25">
      <c r="A147">
        <v>184.06</v>
      </c>
    </row>
    <row r="148" spans="1:1" x14ac:dyDescent="0.25">
      <c r="A148">
        <v>179.17</v>
      </c>
    </row>
    <row r="149" spans="1:1" x14ac:dyDescent="0.25">
      <c r="A149">
        <v>184.91</v>
      </c>
    </row>
    <row r="150" spans="1:1" x14ac:dyDescent="0.25">
      <c r="A150">
        <v>178.93</v>
      </c>
    </row>
    <row r="151" spans="1:1" x14ac:dyDescent="0.25">
      <c r="A151">
        <v>183.91</v>
      </c>
    </row>
    <row r="152" spans="1:1" x14ac:dyDescent="0.25">
      <c r="A152">
        <v>174.68</v>
      </c>
    </row>
    <row r="153" spans="1:1" x14ac:dyDescent="0.25">
      <c r="A153">
        <v>177.1</v>
      </c>
    </row>
    <row r="154" spans="1:1" x14ac:dyDescent="0.25">
      <c r="A154">
        <v>175.29</v>
      </c>
    </row>
    <row r="155" spans="1:1" x14ac:dyDescent="0.25">
      <c r="A155">
        <v>171.78</v>
      </c>
    </row>
    <row r="156" spans="1:1" x14ac:dyDescent="0.25">
      <c r="A156">
        <v>181.91</v>
      </c>
    </row>
    <row r="157" spans="1:1" x14ac:dyDescent="0.25">
      <c r="A157">
        <v>179.38</v>
      </c>
    </row>
    <row r="158" spans="1:1" x14ac:dyDescent="0.25">
      <c r="A158">
        <v>173.32</v>
      </c>
    </row>
    <row r="159" spans="1:1" x14ac:dyDescent="0.25">
      <c r="A159">
        <v>178.11</v>
      </c>
    </row>
    <row r="160" spans="1:1" x14ac:dyDescent="0.25">
      <c r="A160">
        <v>179.7</v>
      </c>
    </row>
    <row r="161" spans="1:1" x14ac:dyDescent="0.25">
      <c r="A161">
        <v>172.96</v>
      </c>
    </row>
    <row r="162" spans="1:1" x14ac:dyDescent="0.25">
      <c r="A162">
        <v>180.18</v>
      </c>
    </row>
    <row r="163" spans="1:1" x14ac:dyDescent="0.25">
      <c r="A163">
        <v>179.53</v>
      </c>
    </row>
    <row r="164" spans="1:1" x14ac:dyDescent="0.25">
      <c r="A164">
        <v>171.48</v>
      </c>
    </row>
    <row r="165" spans="1:1" x14ac:dyDescent="0.25">
      <c r="A165">
        <v>179.92</v>
      </c>
    </row>
    <row r="166" spans="1:1" x14ac:dyDescent="0.25">
      <c r="A166">
        <v>179.55</v>
      </c>
    </row>
    <row r="167" spans="1:1" x14ac:dyDescent="0.25">
      <c r="A167">
        <v>184.08</v>
      </c>
    </row>
    <row r="168" spans="1:1" x14ac:dyDescent="0.25">
      <c r="A168">
        <v>167.72</v>
      </c>
    </row>
    <row r="169" spans="1:1" x14ac:dyDescent="0.25">
      <c r="A169">
        <v>187.93</v>
      </c>
    </row>
    <row r="170" spans="1:1" x14ac:dyDescent="0.25">
      <c r="A170">
        <v>188.99</v>
      </c>
    </row>
    <row r="171" spans="1:1" x14ac:dyDescent="0.25">
      <c r="A171">
        <v>176.79</v>
      </c>
    </row>
    <row r="172" spans="1:1" x14ac:dyDescent="0.25">
      <c r="A172">
        <v>179.26</v>
      </c>
    </row>
    <row r="173" spans="1:1" x14ac:dyDescent="0.25">
      <c r="A173">
        <v>179.74</v>
      </c>
    </row>
    <row r="174" spans="1:1" x14ac:dyDescent="0.25">
      <c r="A174">
        <v>178.21</v>
      </c>
    </row>
    <row r="175" spans="1:1" x14ac:dyDescent="0.25">
      <c r="A175">
        <v>185.18</v>
      </c>
    </row>
    <row r="176" spans="1:1" x14ac:dyDescent="0.25">
      <c r="A176">
        <v>185.25</v>
      </c>
    </row>
    <row r="177" spans="1:1" x14ac:dyDescent="0.25">
      <c r="A177">
        <v>175.03</v>
      </c>
    </row>
    <row r="178" spans="1:1" x14ac:dyDescent="0.25">
      <c r="A178">
        <v>181.58</v>
      </c>
    </row>
    <row r="179" spans="1:1" x14ac:dyDescent="0.25">
      <c r="A179">
        <v>178.08</v>
      </c>
    </row>
    <row r="180" spans="1:1" x14ac:dyDescent="0.25">
      <c r="A180">
        <v>177.86</v>
      </c>
    </row>
    <row r="181" spans="1:1" x14ac:dyDescent="0.25">
      <c r="A181">
        <v>179.74</v>
      </c>
    </row>
    <row r="182" spans="1:1" x14ac:dyDescent="0.25">
      <c r="A182">
        <v>170.87</v>
      </c>
    </row>
    <row r="183" spans="1:1" x14ac:dyDescent="0.25">
      <c r="A183">
        <v>178.34</v>
      </c>
    </row>
    <row r="184" spans="1:1" x14ac:dyDescent="0.25">
      <c r="A184">
        <v>181.83</v>
      </c>
    </row>
    <row r="185" spans="1:1" x14ac:dyDescent="0.25">
      <c r="A185">
        <v>182.33</v>
      </c>
    </row>
    <row r="186" spans="1:1" x14ac:dyDescent="0.25">
      <c r="A186">
        <v>182.2</v>
      </c>
    </row>
    <row r="187" spans="1:1" x14ac:dyDescent="0.25">
      <c r="A187">
        <v>188.39</v>
      </c>
    </row>
    <row r="188" spans="1:1" x14ac:dyDescent="0.25">
      <c r="A188">
        <v>176.71</v>
      </c>
    </row>
    <row r="189" spans="1:1" x14ac:dyDescent="0.25">
      <c r="A189">
        <v>178.47</v>
      </c>
    </row>
    <row r="190" spans="1:1" x14ac:dyDescent="0.25">
      <c r="A190">
        <v>177.54</v>
      </c>
    </row>
    <row r="191" spans="1:1" x14ac:dyDescent="0.25">
      <c r="A191">
        <v>183.25</v>
      </c>
    </row>
    <row r="192" spans="1:1" x14ac:dyDescent="0.25">
      <c r="A192">
        <v>178.92</v>
      </c>
    </row>
    <row r="193" spans="1:1" x14ac:dyDescent="0.25">
      <c r="A193">
        <v>173.4</v>
      </c>
    </row>
    <row r="194" spans="1:1" x14ac:dyDescent="0.25">
      <c r="A194">
        <v>187.84</v>
      </c>
    </row>
    <row r="195" spans="1:1" x14ac:dyDescent="0.25">
      <c r="A195">
        <v>178.54</v>
      </c>
    </row>
    <row r="196" spans="1:1" x14ac:dyDescent="0.25">
      <c r="A196">
        <v>187.63</v>
      </c>
    </row>
    <row r="197" spans="1:1" x14ac:dyDescent="0.25">
      <c r="A197">
        <v>171.98</v>
      </c>
    </row>
    <row r="198" spans="1:1" x14ac:dyDescent="0.25">
      <c r="A198">
        <v>180.87</v>
      </c>
    </row>
    <row r="199" spans="1:1" x14ac:dyDescent="0.25">
      <c r="A199">
        <v>166.46</v>
      </c>
    </row>
    <row r="200" spans="1:1" x14ac:dyDescent="0.25">
      <c r="A200">
        <v>180.74</v>
      </c>
    </row>
    <row r="201" spans="1:1" x14ac:dyDescent="0.25">
      <c r="A201">
        <v>190.66</v>
      </c>
    </row>
    <row r="202" spans="1:1" x14ac:dyDescent="0.25">
      <c r="A202">
        <v>181.04</v>
      </c>
    </row>
    <row r="203" spans="1:1" x14ac:dyDescent="0.25">
      <c r="A203">
        <v>172.35</v>
      </c>
    </row>
    <row r="204" spans="1:1" x14ac:dyDescent="0.25">
      <c r="A204">
        <v>184.55</v>
      </c>
    </row>
    <row r="205" spans="1:1" x14ac:dyDescent="0.25">
      <c r="A205">
        <v>183.34</v>
      </c>
    </row>
    <row r="206" spans="1:1" x14ac:dyDescent="0.25">
      <c r="A206">
        <v>181.44</v>
      </c>
    </row>
    <row r="207" spans="1:1" x14ac:dyDescent="0.25">
      <c r="A207">
        <v>172.72</v>
      </c>
    </row>
    <row r="208" spans="1:1" x14ac:dyDescent="0.25">
      <c r="A208">
        <v>170.4</v>
      </c>
    </row>
    <row r="209" spans="1:1" x14ac:dyDescent="0.25">
      <c r="A209">
        <v>174.02</v>
      </c>
    </row>
    <row r="210" spans="1:1" x14ac:dyDescent="0.25">
      <c r="A210">
        <v>181.52</v>
      </c>
    </row>
    <row r="211" spans="1:1" x14ac:dyDescent="0.25">
      <c r="A211">
        <v>178.85</v>
      </c>
    </row>
    <row r="212" spans="1:1" x14ac:dyDescent="0.25">
      <c r="A212">
        <v>182.77</v>
      </c>
    </row>
    <row r="213" spans="1:1" x14ac:dyDescent="0.25">
      <c r="A213">
        <v>183.84</v>
      </c>
    </row>
    <row r="214" spans="1:1" x14ac:dyDescent="0.25">
      <c r="A214">
        <v>180.14</v>
      </c>
    </row>
    <row r="215" spans="1:1" x14ac:dyDescent="0.25">
      <c r="A215">
        <v>178.58</v>
      </c>
    </row>
    <row r="216" spans="1:1" x14ac:dyDescent="0.25">
      <c r="A216">
        <v>181.05</v>
      </c>
    </row>
    <row r="217" spans="1:1" x14ac:dyDescent="0.25">
      <c r="A217">
        <v>181.48</v>
      </c>
    </row>
    <row r="218" spans="1:1" x14ac:dyDescent="0.25">
      <c r="A218">
        <v>171.6</v>
      </c>
    </row>
    <row r="219" spans="1:1" x14ac:dyDescent="0.25">
      <c r="A219">
        <v>185.93</v>
      </c>
    </row>
    <row r="220" spans="1:1" x14ac:dyDescent="0.25">
      <c r="A220">
        <v>174.96</v>
      </c>
    </row>
    <row r="221" spans="1:1" x14ac:dyDescent="0.25">
      <c r="A221">
        <v>187.81</v>
      </c>
    </row>
    <row r="222" spans="1:1" x14ac:dyDescent="0.25">
      <c r="A222">
        <v>175.86</v>
      </c>
    </row>
    <row r="223" spans="1:1" x14ac:dyDescent="0.25">
      <c r="A223">
        <v>182.23</v>
      </c>
    </row>
    <row r="224" spans="1:1" x14ac:dyDescent="0.25">
      <c r="A224">
        <v>176.16</v>
      </c>
    </row>
    <row r="225" spans="1:1" x14ac:dyDescent="0.25">
      <c r="A225">
        <v>181.08</v>
      </c>
    </row>
    <row r="226" spans="1:1" x14ac:dyDescent="0.25">
      <c r="A226">
        <v>185.71</v>
      </c>
    </row>
    <row r="227" spans="1:1" x14ac:dyDescent="0.25">
      <c r="A227">
        <v>183.46</v>
      </c>
    </row>
    <row r="228" spans="1:1" x14ac:dyDescent="0.25">
      <c r="A228">
        <v>165.84</v>
      </c>
    </row>
    <row r="229" spans="1:1" x14ac:dyDescent="0.25">
      <c r="A229">
        <v>183.18</v>
      </c>
    </row>
    <row r="230" spans="1:1" x14ac:dyDescent="0.25">
      <c r="A230">
        <v>182.49</v>
      </c>
    </row>
    <row r="231" spans="1:1" x14ac:dyDescent="0.25">
      <c r="A231">
        <v>184.24</v>
      </c>
    </row>
    <row r="232" spans="1:1" x14ac:dyDescent="0.25">
      <c r="A232">
        <v>180.7</v>
      </c>
    </row>
    <row r="233" spans="1:1" x14ac:dyDescent="0.25">
      <c r="A233">
        <v>183.19</v>
      </c>
    </row>
    <row r="234" spans="1:1" x14ac:dyDescent="0.25">
      <c r="A234">
        <v>192.02</v>
      </c>
    </row>
    <row r="235" spans="1:1" x14ac:dyDescent="0.25">
      <c r="A235">
        <v>185.63</v>
      </c>
    </row>
    <row r="236" spans="1:1" x14ac:dyDescent="0.25">
      <c r="A236">
        <v>170.83</v>
      </c>
    </row>
    <row r="237" spans="1:1" x14ac:dyDescent="0.25">
      <c r="A237">
        <v>179.72</v>
      </c>
    </row>
    <row r="238" spans="1:1" x14ac:dyDescent="0.25">
      <c r="A238">
        <v>178.42</v>
      </c>
    </row>
    <row r="239" spans="1:1" x14ac:dyDescent="0.25">
      <c r="A239">
        <v>181.16</v>
      </c>
    </row>
    <row r="240" spans="1:1" x14ac:dyDescent="0.25">
      <c r="A240">
        <v>193.34</v>
      </c>
    </row>
    <row r="241" spans="1:1" x14ac:dyDescent="0.25">
      <c r="A241">
        <v>176.4</v>
      </c>
    </row>
    <row r="242" spans="1:1" x14ac:dyDescent="0.25">
      <c r="A242">
        <v>186.72</v>
      </c>
    </row>
    <row r="243" spans="1:1" x14ac:dyDescent="0.25">
      <c r="A243">
        <v>184.35</v>
      </c>
    </row>
    <row r="244" spans="1:1" x14ac:dyDescent="0.25">
      <c r="A244">
        <v>183.78</v>
      </c>
    </row>
    <row r="245" spans="1:1" x14ac:dyDescent="0.25">
      <c r="A245">
        <v>180.38</v>
      </c>
    </row>
    <row r="246" spans="1:1" x14ac:dyDescent="0.25">
      <c r="A246">
        <v>178.92</v>
      </c>
    </row>
    <row r="247" spans="1:1" x14ac:dyDescent="0.25">
      <c r="A247">
        <v>188.57</v>
      </c>
    </row>
    <row r="248" spans="1:1" x14ac:dyDescent="0.25">
      <c r="A248">
        <v>174.96</v>
      </c>
    </row>
    <row r="249" spans="1:1" x14ac:dyDescent="0.25">
      <c r="A249">
        <v>174.28</v>
      </c>
    </row>
    <row r="250" spans="1:1" x14ac:dyDescent="0.25">
      <c r="A250">
        <v>181.07</v>
      </c>
    </row>
    <row r="251" spans="1:1" x14ac:dyDescent="0.25">
      <c r="A251">
        <v>172.84</v>
      </c>
    </row>
    <row r="252" spans="1:1" x14ac:dyDescent="0.25">
      <c r="A252">
        <v>184.12</v>
      </c>
    </row>
    <row r="253" spans="1:1" x14ac:dyDescent="0.25">
      <c r="A253">
        <v>176.79</v>
      </c>
    </row>
    <row r="254" spans="1:1" x14ac:dyDescent="0.25">
      <c r="A254">
        <v>187.89</v>
      </c>
    </row>
    <row r="255" spans="1:1" x14ac:dyDescent="0.25">
      <c r="A255">
        <v>190.41</v>
      </c>
    </row>
    <row r="256" spans="1:1" x14ac:dyDescent="0.25">
      <c r="A256">
        <v>172.6</v>
      </c>
    </row>
    <row r="257" spans="1:1" x14ac:dyDescent="0.25">
      <c r="A257">
        <v>183.51</v>
      </c>
    </row>
    <row r="258" spans="1:1" x14ac:dyDescent="0.25">
      <c r="A258">
        <v>188.9</v>
      </c>
    </row>
    <row r="259" spans="1:1" x14ac:dyDescent="0.25">
      <c r="A259">
        <v>189.59</v>
      </c>
    </row>
    <row r="260" spans="1:1" x14ac:dyDescent="0.25">
      <c r="A260">
        <v>175.32</v>
      </c>
    </row>
    <row r="261" spans="1:1" x14ac:dyDescent="0.25">
      <c r="A261">
        <v>184.33</v>
      </c>
    </row>
    <row r="262" spans="1:1" x14ac:dyDescent="0.25">
      <c r="A262">
        <v>174.93</v>
      </c>
    </row>
    <row r="263" spans="1:1" x14ac:dyDescent="0.25">
      <c r="A263">
        <v>177.45</v>
      </c>
    </row>
    <row r="264" spans="1:1" x14ac:dyDescent="0.25">
      <c r="A264">
        <v>178.91</v>
      </c>
    </row>
    <row r="265" spans="1:1" x14ac:dyDescent="0.25">
      <c r="A265">
        <v>179.78</v>
      </c>
    </row>
    <row r="266" spans="1:1" x14ac:dyDescent="0.25">
      <c r="A266">
        <v>189.18</v>
      </c>
    </row>
    <row r="267" spans="1:1" x14ac:dyDescent="0.25">
      <c r="A267">
        <v>190.26</v>
      </c>
    </row>
    <row r="268" spans="1:1" x14ac:dyDescent="0.25">
      <c r="A268">
        <v>183.41</v>
      </c>
    </row>
    <row r="269" spans="1:1" x14ac:dyDescent="0.25">
      <c r="A269">
        <v>178.5</v>
      </c>
    </row>
    <row r="270" spans="1:1" x14ac:dyDescent="0.25">
      <c r="A270">
        <v>174.85</v>
      </c>
    </row>
    <row r="271" spans="1:1" x14ac:dyDescent="0.25">
      <c r="A271">
        <v>187.21</v>
      </c>
    </row>
    <row r="272" spans="1:1" x14ac:dyDescent="0.25">
      <c r="A272">
        <v>183.08</v>
      </c>
    </row>
    <row r="273" spans="1:1" x14ac:dyDescent="0.25">
      <c r="A273">
        <v>178.81</v>
      </c>
    </row>
    <row r="274" spans="1:1" x14ac:dyDescent="0.25">
      <c r="A274">
        <v>185.72</v>
      </c>
    </row>
    <row r="275" spans="1:1" x14ac:dyDescent="0.25">
      <c r="A275">
        <v>178.77</v>
      </c>
    </row>
    <row r="276" spans="1:1" x14ac:dyDescent="0.25">
      <c r="A276">
        <v>182.85</v>
      </c>
    </row>
    <row r="277" spans="1:1" x14ac:dyDescent="0.25">
      <c r="A277">
        <v>184.31</v>
      </c>
    </row>
    <row r="278" spans="1:1" x14ac:dyDescent="0.25">
      <c r="A278">
        <v>181.51</v>
      </c>
    </row>
    <row r="279" spans="1:1" x14ac:dyDescent="0.25">
      <c r="A279">
        <v>184.18</v>
      </c>
    </row>
    <row r="280" spans="1:1" x14ac:dyDescent="0.25">
      <c r="A280">
        <v>186.37</v>
      </c>
    </row>
    <row r="281" spans="1:1" x14ac:dyDescent="0.25">
      <c r="A281">
        <v>178.03</v>
      </c>
    </row>
    <row r="282" spans="1:1" x14ac:dyDescent="0.25">
      <c r="A282">
        <v>180.06</v>
      </c>
    </row>
    <row r="283" spans="1:1" x14ac:dyDescent="0.25">
      <c r="A283">
        <v>182.34</v>
      </c>
    </row>
    <row r="284" spans="1:1" x14ac:dyDescent="0.25">
      <c r="A284">
        <v>182.48</v>
      </c>
    </row>
    <row r="285" spans="1:1" x14ac:dyDescent="0.25">
      <c r="A285">
        <v>183.81</v>
      </c>
    </row>
    <row r="286" spans="1:1" x14ac:dyDescent="0.25">
      <c r="A286">
        <v>177.02</v>
      </c>
    </row>
    <row r="287" spans="1:1" x14ac:dyDescent="0.25">
      <c r="A287">
        <v>180.27</v>
      </c>
    </row>
    <row r="288" spans="1:1" x14ac:dyDescent="0.25">
      <c r="A288">
        <v>179.67</v>
      </c>
    </row>
    <row r="289" spans="1:1" x14ac:dyDescent="0.25">
      <c r="A289">
        <v>182.56</v>
      </c>
    </row>
    <row r="290" spans="1:1" x14ac:dyDescent="0.25">
      <c r="A290">
        <v>188.6</v>
      </c>
    </row>
    <row r="291" spans="1:1" x14ac:dyDescent="0.25">
      <c r="A291">
        <v>174.72</v>
      </c>
    </row>
    <row r="292" spans="1:1" x14ac:dyDescent="0.25">
      <c r="A292">
        <v>175.8</v>
      </c>
    </row>
    <row r="293" spans="1:1" x14ac:dyDescent="0.25">
      <c r="A293">
        <v>179.16</v>
      </c>
    </row>
    <row r="294" spans="1:1" x14ac:dyDescent="0.25">
      <c r="A294">
        <v>179.98</v>
      </c>
    </row>
    <row r="295" spans="1:1" x14ac:dyDescent="0.25">
      <c r="A295">
        <v>179.61</v>
      </c>
    </row>
    <row r="296" spans="1:1" x14ac:dyDescent="0.25">
      <c r="A296">
        <v>189.26</v>
      </c>
    </row>
    <row r="297" spans="1:1" x14ac:dyDescent="0.25">
      <c r="A297">
        <v>174.85</v>
      </c>
    </row>
    <row r="298" spans="1:1" x14ac:dyDescent="0.25">
      <c r="A298">
        <v>174.81</v>
      </c>
    </row>
    <row r="299" spans="1:1" x14ac:dyDescent="0.25">
      <c r="A299">
        <v>184.31</v>
      </c>
    </row>
    <row r="300" spans="1:1" x14ac:dyDescent="0.25">
      <c r="A300">
        <v>179.82</v>
      </c>
    </row>
    <row r="301" spans="1:1" x14ac:dyDescent="0.25">
      <c r="A301">
        <v>183.27</v>
      </c>
    </row>
    <row r="302" spans="1:1" x14ac:dyDescent="0.25">
      <c r="A302">
        <v>181.81</v>
      </c>
    </row>
    <row r="303" spans="1:1" x14ac:dyDescent="0.25">
      <c r="A303">
        <v>182.93</v>
      </c>
    </row>
    <row r="304" spans="1:1" x14ac:dyDescent="0.25">
      <c r="A304">
        <v>175.61</v>
      </c>
    </row>
    <row r="305" spans="1:1" x14ac:dyDescent="0.25">
      <c r="A305">
        <v>185.79</v>
      </c>
    </row>
    <row r="306" spans="1:1" x14ac:dyDescent="0.25">
      <c r="A306">
        <v>178.51</v>
      </c>
    </row>
    <row r="307" spans="1:1" x14ac:dyDescent="0.25">
      <c r="A307">
        <v>173.32</v>
      </c>
    </row>
    <row r="308" spans="1:1" x14ac:dyDescent="0.25">
      <c r="A308">
        <v>189.06</v>
      </c>
    </row>
    <row r="309" spans="1:1" x14ac:dyDescent="0.25">
      <c r="A309">
        <v>183.54</v>
      </c>
    </row>
    <row r="310" spans="1:1" x14ac:dyDescent="0.25">
      <c r="A310">
        <v>187.21</v>
      </c>
    </row>
    <row r="311" spans="1:1" x14ac:dyDescent="0.25">
      <c r="A311">
        <v>188.15</v>
      </c>
    </row>
    <row r="312" spans="1:1" x14ac:dyDescent="0.25">
      <c r="A312">
        <v>178.86</v>
      </c>
    </row>
    <row r="313" spans="1:1" x14ac:dyDescent="0.25">
      <c r="A313">
        <v>179.76</v>
      </c>
    </row>
    <row r="314" spans="1:1" x14ac:dyDescent="0.25">
      <c r="A314">
        <v>175.35</v>
      </c>
    </row>
    <row r="315" spans="1:1" x14ac:dyDescent="0.25">
      <c r="A315">
        <v>182.5</v>
      </c>
    </row>
    <row r="316" spans="1:1" x14ac:dyDescent="0.25">
      <c r="A316">
        <v>179.94</v>
      </c>
    </row>
    <row r="317" spans="1:1" x14ac:dyDescent="0.25">
      <c r="A317">
        <v>179.17</v>
      </c>
    </row>
    <row r="318" spans="1:1" x14ac:dyDescent="0.25">
      <c r="A318">
        <v>175.12</v>
      </c>
    </row>
    <row r="319" spans="1:1" x14ac:dyDescent="0.25">
      <c r="A319">
        <v>182.29</v>
      </c>
    </row>
    <row r="320" spans="1:1" x14ac:dyDescent="0.25">
      <c r="A320">
        <v>185.34</v>
      </c>
    </row>
    <row r="321" spans="1:1" x14ac:dyDescent="0.25">
      <c r="A321">
        <v>179.05</v>
      </c>
    </row>
    <row r="322" spans="1:1" x14ac:dyDescent="0.25">
      <c r="A322">
        <v>181.28</v>
      </c>
    </row>
    <row r="323" spans="1:1" x14ac:dyDescent="0.25">
      <c r="A323">
        <v>176.05</v>
      </c>
    </row>
    <row r="324" spans="1:1" x14ac:dyDescent="0.25">
      <c r="A324">
        <v>180.39</v>
      </c>
    </row>
    <row r="325" spans="1:1" x14ac:dyDescent="0.25">
      <c r="A325">
        <v>189.81</v>
      </c>
    </row>
    <row r="326" spans="1:1" x14ac:dyDescent="0.25">
      <c r="A326">
        <v>182.46</v>
      </c>
    </row>
    <row r="327" spans="1:1" x14ac:dyDescent="0.25">
      <c r="A327">
        <v>171.43</v>
      </c>
    </row>
    <row r="328" spans="1:1" x14ac:dyDescent="0.25">
      <c r="A328">
        <v>184.83</v>
      </c>
    </row>
    <row r="329" spans="1:1" x14ac:dyDescent="0.25">
      <c r="A329">
        <v>169.11</v>
      </c>
    </row>
    <row r="330" spans="1:1" x14ac:dyDescent="0.25">
      <c r="A330">
        <v>183.83</v>
      </c>
    </row>
    <row r="331" spans="1:1" x14ac:dyDescent="0.25">
      <c r="A331">
        <v>172.2</v>
      </c>
    </row>
    <row r="332" spans="1:1" x14ac:dyDescent="0.25">
      <c r="A332">
        <v>169.58</v>
      </c>
    </row>
    <row r="333" spans="1:1" x14ac:dyDescent="0.25">
      <c r="A333">
        <v>173.29</v>
      </c>
    </row>
    <row r="334" spans="1:1" x14ac:dyDescent="0.25">
      <c r="A334">
        <v>178.4</v>
      </c>
    </row>
    <row r="335" spans="1:1" x14ac:dyDescent="0.25">
      <c r="A335">
        <v>186.64</v>
      </c>
    </row>
    <row r="336" spans="1:1" x14ac:dyDescent="0.25">
      <c r="A336">
        <v>171.82</v>
      </c>
    </row>
    <row r="337" spans="1:1" x14ac:dyDescent="0.25">
      <c r="A337">
        <v>181.95</v>
      </c>
    </row>
    <row r="338" spans="1:1" x14ac:dyDescent="0.25">
      <c r="A338">
        <v>179.99</v>
      </c>
    </row>
    <row r="339" spans="1:1" x14ac:dyDescent="0.25">
      <c r="A339">
        <v>178.52</v>
      </c>
    </row>
    <row r="340" spans="1:1" x14ac:dyDescent="0.25">
      <c r="A340">
        <v>179.29</v>
      </c>
    </row>
    <row r="341" spans="1:1" x14ac:dyDescent="0.25">
      <c r="A341">
        <v>184.41</v>
      </c>
    </row>
    <row r="342" spans="1:1" x14ac:dyDescent="0.25">
      <c r="A342">
        <v>181.98</v>
      </c>
    </row>
    <row r="343" spans="1:1" x14ac:dyDescent="0.25">
      <c r="A343">
        <v>186.8</v>
      </c>
    </row>
    <row r="344" spans="1:1" x14ac:dyDescent="0.25">
      <c r="A344">
        <v>191.59</v>
      </c>
    </row>
    <row r="345" spans="1:1" x14ac:dyDescent="0.25">
      <c r="A345">
        <v>174.26</v>
      </c>
    </row>
    <row r="346" spans="1:1" x14ac:dyDescent="0.25">
      <c r="A346">
        <v>181.9</v>
      </c>
    </row>
    <row r="347" spans="1:1" x14ac:dyDescent="0.25">
      <c r="A347">
        <v>184.21</v>
      </c>
    </row>
    <row r="348" spans="1:1" x14ac:dyDescent="0.25">
      <c r="A348">
        <v>176.92</v>
      </c>
    </row>
    <row r="349" spans="1:1" x14ac:dyDescent="0.25">
      <c r="A349">
        <v>183.88</v>
      </c>
    </row>
    <row r="350" spans="1:1" x14ac:dyDescent="0.25">
      <c r="A350">
        <v>175.19</v>
      </c>
    </row>
    <row r="351" spans="1:1" x14ac:dyDescent="0.25">
      <c r="A351">
        <v>190.34</v>
      </c>
    </row>
    <row r="352" spans="1:1" x14ac:dyDescent="0.25">
      <c r="A352">
        <v>177.76</v>
      </c>
    </row>
    <row r="353" spans="1:1" x14ac:dyDescent="0.25">
      <c r="A353">
        <v>179.7</v>
      </c>
    </row>
    <row r="354" spans="1:1" x14ac:dyDescent="0.25">
      <c r="A354">
        <v>183.04</v>
      </c>
    </row>
    <row r="355" spans="1:1" x14ac:dyDescent="0.25">
      <c r="A355">
        <v>190.49</v>
      </c>
    </row>
    <row r="356" spans="1:1" x14ac:dyDescent="0.25">
      <c r="A356">
        <v>173.39</v>
      </c>
    </row>
    <row r="357" spans="1:1" x14ac:dyDescent="0.25">
      <c r="A357">
        <v>178.42</v>
      </c>
    </row>
    <row r="358" spans="1:1" x14ac:dyDescent="0.25">
      <c r="A358">
        <v>188.29</v>
      </c>
    </row>
    <row r="359" spans="1:1" x14ac:dyDescent="0.25">
      <c r="A359">
        <v>176.28</v>
      </c>
    </row>
    <row r="360" spans="1:1" x14ac:dyDescent="0.25">
      <c r="A360">
        <v>183.18</v>
      </c>
    </row>
    <row r="361" spans="1:1" x14ac:dyDescent="0.25">
      <c r="A361">
        <v>188.64</v>
      </c>
    </row>
    <row r="362" spans="1:1" x14ac:dyDescent="0.25">
      <c r="A362">
        <v>177.69</v>
      </c>
    </row>
    <row r="363" spans="1:1" x14ac:dyDescent="0.25">
      <c r="A363">
        <v>184.63</v>
      </c>
    </row>
    <row r="364" spans="1:1" x14ac:dyDescent="0.25">
      <c r="A364">
        <v>194.11</v>
      </c>
    </row>
    <row r="365" spans="1:1" x14ac:dyDescent="0.25">
      <c r="A365">
        <v>185.04</v>
      </c>
    </row>
    <row r="366" spans="1:1" x14ac:dyDescent="0.25">
      <c r="A366">
        <v>179.51</v>
      </c>
    </row>
    <row r="367" spans="1:1" x14ac:dyDescent="0.25">
      <c r="A367">
        <v>191.19</v>
      </c>
    </row>
    <row r="368" spans="1:1" x14ac:dyDescent="0.25">
      <c r="A368">
        <v>180.26</v>
      </c>
    </row>
    <row r="369" spans="1:1" x14ac:dyDescent="0.25">
      <c r="A369">
        <v>182.99</v>
      </c>
    </row>
    <row r="370" spans="1:1" x14ac:dyDescent="0.25">
      <c r="A370">
        <v>181.8</v>
      </c>
    </row>
    <row r="371" spans="1:1" x14ac:dyDescent="0.25">
      <c r="A371">
        <v>175.58</v>
      </c>
    </row>
    <row r="372" spans="1:1" x14ac:dyDescent="0.25">
      <c r="A372">
        <v>176.03</v>
      </c>
    </row>
    <row r="373" spans="1:1" x14ac:dyDescent="0.25">
      <c r="A373">
        <v>181.3</v>
      </c>
    </row>
    <row r="374" spans="1:1" x14ac:dyDescent="0.25">
      <c r="A374">
        <v>177.84</v>
      </c>
    </row>
    <row r="375" spans="1:1" x14ac:dyDescent="0.25">
      <c r="A375">
        <v>180.05</v>
      </c>
    </row>
    <row r="376" spans="1:1" x14ac:dyDescent="0.25">
      <c r="A376">
        <v>174.48</v>
      </c>
    </row>
    <row r="377" spans="1:1" x14ac:dyDescent="0.25">
      <c r="A377">
        <v>188.07</v>
      </c>
    </row>
    <row r="378" spans="1:1" x14ac:dyDescent="0.25">
      <c r="A378">
        <v>184.32</v>
      </c>
    </row>
    <row r="379" spans="1:1" x14ac:dyDescent="0.25">
      <c r="A379">
        <v>178.65</v>
      </c>
    </row>
    <row r="380" spans="1:1" x14ac:dyDescent="0.25">
      <c r="A380">
        <v>170.13</v>
      </c>
    </row>
    <row r="381" spans="1:1" x14ac:dyDescent="0.25">
      <c r="A381">
        <v>182.69</v>
      </c>
    </row>
    <row r="382" spans="1:1" x14ac:dyDescent="0.25">
      <c r="A382">
        <v>181.34</v>
      </c>
    </row>
    <row r="383" spans="1:1" x14ac:dyDescent="0.25">
      <c r="A383">
        <v>179.36</v>
      </c>
    </row>
    <row r="384" spans="1:1" x14ac:dyDescent="0.25">
      <c r="A384">
        <v>177.95</v>
      </c>
    </row>
    <row r="385" spans="1:1" x14ac:dyDescent="0.25">
      <c r="A385">
        <v>183.04</v>
      </c>
    </row>
    <row r="386" spans="1:1" x14ac:dyDescent="0.25">
      <c r="A386">
        <v>175.14</v>
      </c>
    </row>
    <row r="387" spans="1:1" x14ac:dyDescent="0.25">
      <c r="A387">
        <v>176.05</v>
      </c>
    </row>
    <row r="388" spans="1:1" x14ac:dyDescent="0.25">
      <c r="A388">
        <v>184.04</v>
      </c>
    </row>
    <row r="389" spans="1:1" x14ac:dyDescent="0.25">
      <c r="A389">
        <v>180.54</v>
      </c>
    </row>
    <row r="390" spans="1:1" x14ac:dyDescent="0.25">
      <c r="A390">
        <v>183.38</v>
      </c>
    </row>
    <row r="391" spans="1:1" x14ac:dyDescent="0.25">
      <c r="A391">
        <v>169.23</v>
      </c>
    </row>
    <row r="392" spans="1:1" x14ac:dyDescent="0.25">
      <c r="A392">
        <v>180.33</v>
      </c>
    </row>
    <row r="393" spans="1:1" x14ac:dyDescent="0.25">
      <c r="A393">
        <v>176</v>
      </c>
    </row>
    <row r="394" spans="1:1" x14ac:dyDescent="0.25">
      <c r="A394">
        <v>177.52</v>
      </c>
    </row>
    <row r="395" spans="1:1" x14ac:dyDescent="0.25">
      <c r="A395">
        <v>192.32</v>
      </c>
    </row>
    <row r="396" spans="1:1" x14ac:dyDescent="0.25">
      <c r="A396">
        <v>172.04</v>
      </c>
    </row>
    <row r="397" spans="1:1" x14ac:dyDescent="0.25">
      <c r="A397">
        <v>173.34</v>
      </c>
    </row>
    <row r="398" spans="1:1" x14ac:dyDescent="0.25">
      <c r="A398">
        <v>173.49</v>
      </c>
    </row>
    <row r="399" spans="1:1" x14ac:dyDescent="0.25">
      <c r="A399">
        <v>182.12</v>
      </c>
    </row>
    <row r="400" spans="1:1" x14ac:dyDescent="0.25">
      <c r="A400">
        <v>172.23</v>
      </c>
    </row>
    <row r="401" spans="1:1" x14ac:dyDescent="0.25">
      <c r="A401">
        <v>184.78</v>
      </c>
    </row>
    <row r="402" spans="1:1" x14ac:dyDescent="0.25">
      <c r="A402">
        <v>181.2</v>
      </c>
    </row>
    <row r="403" spans="1:1" x14ac:dyDescent="0.25">
      <c r="A403">
        <v>174.64</v>
      </c>
    </row>
    <row r="404" spans="1:1" x14ac:dyDescent="0.25">
      <c r="A404">
        <v>179.74</v>
      </c>
    </row>
    <row r="405" spans="1:1" x14ac:dyDescent="0.25">
      <c r="A405">
        <v>174.28</v>
      </c>
    </row>
    <row r="406" spans="1:1" x14ac:dyDescent="0.25">
      <c r="A406">
        <v>185.55</v>
      </c>
    </row>
    <row r="407" spans="1:1" x14ac:dyDescent="0.25">
      <c r="A407">
        <v>182.47</v>
      </c>
    </row>
    <row r="408" spans="1:1" x14ac:dyDescent="0.25">
      <c r="A408">
        <v>180.61</v>
      </c>
    </row>
    <row r="409" spans="1:1" x14ac:dyDescent="0.25">
      <c r="A409">
        <v>181.36</v>
      </c>
    </row>
    <row r="410" spans="1:1" x14ac:dyDescent="0.25">
      <c r="A410">
        <v>181.61</v>
      </c>
    </row>
    <row r="411" spans="1:1" x14ac:dyDescent="0.25">
      <c r="A411">
        <v>183.12</v>
      </c>
    </row>
    <row r="412" spans="1:1" x14ac:dyDescent="0.25">
      <c r="A412">
        <v>193.59</v>
      </c>
    </row>
    <row r="413" spans="1:1" x14ac:dyDescent="0.25">
      <c r="A413">
        <v>176.13</v>
      </c>
    </row>
    <row r="414" spans="1:1" x14ac:dyDescent="0.25">
      <c r="A414">
        <v>173.76</v>
      </c>
    </row>
    <row r="415" spans="1:1" x14ac:dyDescent="0.25">
      <c r="A415">
        <v>188.45</v>
      </c>
    </row>
    <row r="416" spans="1:1" x14ac:dyDescent="0.25">
      <c r="A416">
        <v>180.44</v>
      </c>
    </row>
    <row r="417" spans="1:1" x14ac:dyDescent="0.25">
      <c r="A417">
        <v>178.68</v>
      </c>
    </row>
    <row r="418" spans="1:1" x14ac:dyDescent="0.25">
      <c r="A418">
        <v>179.07</v>
      </c>
    </row>
    <row r="419" spans="1:1" x14ac:dyDescent="0.25">
      <c r="A419">
        <v>183.72</v>
      </c>
    </row>
    <row r="420" spans="1:1" x14ac:dyDescent="0.25">
      <c r="A420">
        <v>180.75</v>
      </c>
    </row>
    <row r="421" spans="1:1" x14ac:dyDescent="0.25">
      <c r="A421">
        <v>189.68</v>
      </c>
    </row>
    <row r="422" spans="1:1" x14ac:dyDescent="0.25">
      <c r="A422">
        <v>182.58</v>
      </c>
    </row>
    <row r="423" spans="1:1" x14ac:dyDescent="0.25">
      <c r="A423">
        <v>181</v>
      </c>
    </row>
    <row r="424" spans="1:1" x14ac:dyDescent="0.25">
      <c r="A424">
        <v>183.71</v>
      </c>
    </row>
    <row r="425" spans="1:1" x14ac:dyDescent="0.25">
      <c r="A425">
        <v>178.6</v>
      </c>
    </row>
    <row r="426" spans="1:1" x14ac:dyDescent="0.25">
      <c r="A426">
        <v>172.18</v>
      </c>
    </row>
    <row r="427" spans="1:1" x14ac:dyDescent="0.25">
      <c r="A427">
        <v>183.47</v>
      </c>
    </row>
    <row r="428" spans="1:1" x14ac:dyDescent="0.25">
      <c r="A428">
        <v>171.67</v>
      </c>
    </row>
    <row r="429" spans="1:1" x14ac:dyDescent="0.25">
      <c r="A429">
        <v>185.22</v>
      </c>
    </row>
    <row r="430" spans="1:1" x14ac:dyDescent="0.25">
      <c r="A430">
        <v>185.39</v>
      </c>
    </row>
    <row r="431" spans="1:1" x14ac:dyDescent="0.25">
      <c r="A431">
        <v>179.01</v>
      </c>
    </row>
    <row r="432" spans="1:1" x14ac:dyDescent="0.25">
      <c r="A432">
        <v>189.93</v>
      </c>
    </row>
    <row r="433" spans="1:1" x14ac:dyDescent="0.25">
      <c r="A433">
        <v>182.14</v>
      </c>
    </row>
    <row r="434" spans="1:1" x14ac:dyDescent="0.25">
      <c r="A434">
        <v>182.11</v>
      </c>
    </row>
    <row r="435" spans="1:1" x14ac:dyDescent="0.25">
      <c r="A435">
        <v>174</v>
      </c>
    </row>
    <row r="436" spans="1:1" x14ac:dyDescent="0.25">
      <c r="A436">
        <v>183.21</v>
      </c>
    </row>
    <row r="437" spans="1:1" x14ac:dyDescent="0.25">
      <c r="A437">
        <v>175.66</v>
      </c>
    </row>
    <row r="438" spans="1:1" x14ac:dyDescent="0.25">
      <c r="A438">
        <v>185.6</v>
      </c>
    </row>
    <row r="439" spans="1:1" x14ac:dyDescent="0.25">
      <c r="A439">
        <v>174.7</v>
      </c>
    </row>
    <row r="440" spans="1:1" x14ac:dyDescent="0.25">
      <c r="A440">
        <v>175.02</v>
      </c>
    </row>
    <row r="441" spans="1:1" x14ac:dyDescent="0.25">
      <c r="A441">
        <v>183.32</v>
      </c>
    </row>
    <row r="442" spans="1:1" x14ac:dyDescent="0.25">
      <c r="A442">
        <v>170.03</v>
      </c>
    </row>
    <row r="443" spans="1:1" x14ac:dyDescent="0.25">
      <c r="A443">
        <v>183.82</v>
      </c>
    </row>
    <row r="444" spans="1:1" x14ac:dyDescent="0.25">
      <c r="A444">
        <v>192.54</v>
      </c>
    </row>
    <row r="445" spans="1:1" x14ac:dyDescent="0.25">
      <c r="A445">
        <v>178.4</v>
      </c>
    </row>
    <row r="446" spans="1:1" x14ac:dyDescent="0.25">
      <c r="A446">
        <v>175.46</v>
      </c>
    </row>
    <row r="447" spans="1:1" x14ac:dyDescent="0.25">
      <c r="A447">
        <v>177.71</v>
      </c>
    </row>
    <row r="448" spans="1:1" x14ac:dyDescent="0.25">
      <c r="A448">
        <v>175.18</v>
      </c>
    </row>
    <row r="449" spans="1:1" x14ac:dyDescent="0.25">
      <c r="A449">
        <v>182.07</v>
      </c>
    </row>
    <row r="450" spans="1:1" x14ac:dyDescent="0.25">
      <c r="A450">
        <v>186.85</v>
      </c>
    </row>
    <row r="451" spans="1:1" x14ac:dyDescent="0.25">
      <c r="A451">
        <v>179.56</v>
      </c>
    </row>
    <row r="452" spans="1:1" x14ac:dyDescent="0.25">
      <c r="A452">
        <v>184.61</v>
      </c>
    </row>
    <row r="453" spans="1:1" x14ac:dyDescent="0.25">
      <c r="A453">
        <v>181.39</v>
      </c>
    </row>
    <row r="454" spans="1:1" x14ac:dyDescent="0.25">
      <c r="A454">
        <v>175.42</v>
      </c>
    </row>
    <row r="455" spans="1:1" x14ac:dyDescent="0.25">
      <c r="A455">
        <v>186.16</v>
      </c>
    </row>
    <row r="456" spans="1:1" x14ac:dyDescent="0.25">
      <c r="A456">
        <v>181.14</v>
      </c>
    </row>
    <row r="457" spans="1:1" x14ac:dyDescent="0.25">
      <c r="A457">
        <v>185.17</v>
      </c>
    </row>
    <row r="458" spans="1:1" x14ac:dyDescent="0.25">
      <c r="A458">
        <v>191.06</v>
      </c>
    </row>
    <row r="459" spans="1:1" x14ac:dyDescent="0.25">
      <c r="A459">
        <v>176.76</v>
      </c>
    </row>
    <row r="460" spans="1:1" x14ac:dyDescent="0.25">
      <c r="A460">
        <v>175</v>
      </c>
    </row>
    <row r="461" spans="1:1" x14ac:dyDescent="0.25">
      <c r="A461">
        <v>174.43</v>
      </c>
    </row>
    <row r="462" spans="1:1" x14ac:dyDescent="0.25">
      <c r="A462">
        <v>178.98</v>
      </c>
    </row>
    <row r="463" spans="1:1" x14ac:dyDescent="0.25">
      <c r="A463">
        <v>172.73</v>
      </c>
    </row>
    <row r="464" spans="1:1" x14ac:dyDescent="0.25">
      <c r="A464">
        <v>179.21</v>
      </c>
    </row>
    <row r="465" spans="1:1" x14ac:dyDescent="0.25">
      <c r="A465">
        <v>185.59</v>
      </c>
    </row>
    <row r="466" spans="1:1" x14ac:dyDescent="0.25">
      <c r="A466">
        <v>184.17</v>
      </c>
    </row>
    <row r="467" spans="1:1" x14ac:dyDescent="0.25">
      <c r="A467">
        <v>167.94</v>
      </c>
    </row>
    <row r="468" spans="1:1" x14ac:dyDescent="0.25">
      <c r="A468">
        <v>179.09</v>
      </c>
    </row>
    <row r="469" spans="1:1" x14ac:dyDescent="0.25">
      <c r="A469">
        <v>184.49</v>
      </c>
    </row>
    <row r="470" spans="1:1" x14ac:dyDescent="0.25">
      <c r="A470">
        <v>180.51</v>
      </c>
    </row>
    <row r="471" spans="1:1" x14ac:dyDescent="0.25">
      <c r="A471">
        <v>176.73</v>
      </c>
    </row>
    <row r="472" spans="1:1" x14ac:dyDescent="0.25">
      <c r="A472">
        <v>172.96</v>
      </c>
    </row>
    <row r="473" spans="1:1" x14ac:dyDescent="0.25">
      <c r="A473">
        <v>183.69</v>
      </c>
    </row>
    <row r="474" spans="1:1" x14ac:dyDescent="0.25">
      <c r="A474">
        <v>175.69</v>
      </c>
    </row>
    <row r="475" spans="1:1" x14ac:dyDescent="0.25">
      <c r="A475">
        <v>169.37</v>
      </c>
    </row>
    <row r="476" spans="1:1" x14ac:dyDescent="0.25">
      <c r="A476">
        <v>180.02</v>
      </c>
    </row>
    <row r="477" spans="1:1" x14ac:dyDescent="0.25">
      <c r="A477">
        <v>181.23</v>
      </c>
    </row>
    <row r="478" spans="1:1" x14ac:dyDescent="0.25">
      <c r="A478">
        <v>181.34</v>
      </c>
    </row>
    <row r="479" spans="1:1" x14ac:dyDescent="0.25">
      <c r="A479">
        <v>170.72</v>
      </c>
    </row>
    <row r="480" spans="1:1" x14ac:dyDescent="0.25">
      <c r="A480">
        <v>187.94</v>
      </c>
    </row>
    <row r="481" spans="1:1" x14ac:dyDescent="0.25">
      <c r="A481">
        <v>181.95</v>
      </c>
    </row>
    <row r="482" spans="1:1" x14ac:dyDescent="0.25">
      <c r="A482">
        <v>180.1</v>
      </c>
    </row>
    <row r="483" spans="1:1" x14ac:dyDescent="0.25">
      <c r="A483">
        <v>182.13</v>
      </c>
    </row>
    <row r="484" spans="1:1" x14ac:dyDescent="0.25">
      <c r="A484">
        <v>186.98</v>
      </c>
    </row>
    <row r="485" spans="1:1" x14ac:dyDescent="0.25">
      <c r="A485">
        <v>181.59</v>
      </c>
    </row>
    <row r="486" spans="1:1" x14ac:dyDescent="0.25">
      <c r="A486">
        <v>178.64</v>
      </c>
    </row>
    <row r="487" spans="1:1" x14ac:dyDescent="0.25">
      <c r="A487">
        <v>182.58</v>
      </c>
    </row>
    <row r="488" spans="1:1" x14ac:dyDescent="0.25">
      <c r="A488">
        <v>173.49</v>
      </c>
    </row>
    <row r="489" spans="1:1" x14ac:dyDescent="0.25">
      <c r="A489">
        <v>171.54</v>
      </c>
    </row>
    <row r="490" spans="1:1" x14ac:dyDescent="0.25">
      <c r="A490">
        <v>188.79</v>
      </c>
    </row>
    <row r="491" spans="1:1" x14ac:dyDescent="0.25">
      <c r="A491">
        <v>176.86</v>
      </c>
    </row>
    <row r="492" spans="1:1" x14ac:dyDescent="0.25">
      <c r="A492">
        <v>177.65</v>
      </c>
    </row>
    <row r="493" spans="1:1" x14ac:dyDescent="0.25">
      <c r="A493">
        <v>178.12</v>
      </c>
    </row>
    <row r="494" spans="1:1" x14ac:dyDescent="0.25">
      <c r="A494">
        <v>181.61</v>
      </c>
    </row>
    <row r="495" spans="1:1" x14ac:dyDescent="0.25">
      <c r="A495">
        <v>182.51</v>
      </c>
    </row>
    <row r="496" spans="1:1" x14ac:dyDescent="0.25">
      <c r="A496">
        <v>180.43</v>
      </c>
    </row>
    <row r="497" spans="1:1" x14ac:dyDescent="0.25">
      <c r="A497">
        <v>175.07</v>
      </c>
    </row>
    <row r="498" spans="1:1" x14ac:dyDescent="0.25">
      <c r="A498">
        <v>178.18</v>
      </c>
    </row>
    <row r="499" spans="1:1" x14ac:dyDescent="0.25">
      <c r="A499">
        <v>179.56</v>
      </c>
    </row>
    <row r="500" spans="1:1" x14ac:dyDescent="0.25">
      <c r="A500">
        <v>183.91</v>
      </c>
    </row>
    <row r="501" spans="1:1" x14ac:dyDescent="0.25">
      <c r="A501">
        <v>175.96</v>
      </c>
    </row>
    <row r="502" spans="1:1" x14ac:dyDescent="0.25">
      <c r="A502">
        <v>187.65</v>
      </c>
    </row>
    <row r="503" spans="1:1" x14ac:dyDescent="0.25">
      <c r="A503">
        <v>177.26</v>
      </c>
    </row>
    <row r="504" spans="1:1" x14ac:dyDescent="0.25">
      <c r="A504">
        <v>179.19</v>
      </c>
    </row>
    <row r="505" spans="1:1" x14ac:dyDescent="0.25">
      <c r="A505">
        <v>180.84</v>
      </c>
    </row>
    <row r="506" spans="1:1" x14ac:dyDescent="0.25">
      <c r="A506">
        <v>186.04</v>
      </c>
    </row>
    <row r="507" spans="1:1" x14ac:dyDescent="0.25">
      <c r="A507">
        <v>183.44</v>
      </c>
    </row>
    <row r="508" spans="1:1" x14ac:dyDescent="0.25">
      <c r="A508">
        <v>178.77</v>
      </c>
    </row>
    <row r="509" spans="1:1" x14ac:dyDescent="0.25">
      <c r="A509">
        <v>174.24</v>
      </c>
    </row>
    <row r="510" spans="1:1" x14ac:dyDescent="0.25">
      <c r="A510">
        <v>173.77</v>
      </c>
    </row>
    <row r="511" spans="1:1" x14ac:dyDescent="0.25">
      <c r="A511">
        <v>181.43</v>
      </c>
    </row>
    <row r="512" spans="1:1" x14ac:dyDescent="0.25">
      <c r="A512">
        <v>170.63</v>
      </c>
    </row>
    <row r="513" spans="1:1" x14ac:dyDescent="0.25">
      <c r="A513">
        <v>181.01</v>
      </c>
    </row>
    <row r="514" spans="1:1" x14ac:dyDescent="0.25">
      <c r="A514">
        <v>178.59</v>
      </c>
    </row>
    <row r="515" spans="1:1" x14ac:dyDescent="0.25">
      <c r="A515">
        <v>195.31</v>
      </c>
    </row>
    <row r="516" spans="1:1" x14ac:dyDescent="0.25">
      <c r="A516">
        <v>173.06</v>
      </c>
    </row>
    <row r="517" spans="1:1" x14ac:dyDescent="0.25">
      <c r="A517">
        <v>180.88</v>
      </c>
    </row>
    <row r="518" spans="1:1" x14ac:dyDescent="0.25">
      <c r="A518">
        <v>176.52</v>
      </c>
    </row>
    <row r="519" spans="1:1" x14ac:dyDescent="0.25">
      <c r="A519">
        <v>185.02</v>
      </c>
    </row>
    <row r="520" spans="1:1" x14ac:dyDescent="0.25">
      <c r="A520">
        <v>175.1</v>
      </c>
    </row>
    <row r="521" spans="1:1" x14ac:dyDescent="0.25">
      <c r="A521">
        <v>177.98</v>
      </c>
    </row>
    <row r="522" spans="1:1" x14ac:dyDescent="0.25">
      <c r="A522">
        <v>174.57</v>
      </c>
    </row>
    <row r="523" spans="1:1" x14ac:dyDescent="0.25">
      <c r="A523">
        <v>186.24</v>
      </c>
    </row>
    <row r="524" spans="1:1" x14ac:dyDescent="0.25">
      <c r="A524">
        <v>192.33</v>
      </c>
    </row>
    <row r="525" spans="1:1" x14ac:dyDescent="0.25">
      <c r="A525">
        <v>175</v>
      </c>
    </row>
    <row r="526" spans="1:1" x14ac:dyDescent="0.25">
      <c r="A526">
        <v>180.85</v>
      </c>
    </row>
    <row r="527" spans="1:1" x14ac:dyDescent="0.25">
      <c r="A527">
        <v>182.83</v>
      </c>
    </row>
    <row r="528" spans="1:1" x14ac:dyDescent="0.25">
      <c r="A528">
        <v>180.96</v>
      </c>
    </row>
    <row r="529" spans="1:1" x14ac:dyDescent="0.25">
      <c r="A529">
        <v>174.36</v>
      </c>
    </row>
    <row r="530" spans="1:1" x14ac:dyDescent="0.25">
      <c r="A530">
        <v>183.39</v>
      </c>
    </row>
    <row r="531" spans="1:1" x14ac:dyDescent="0.25">
      <c r="A531">
        <v>182.09</v>
      </c>
    </row>
    <row r="532" spans="1:1" x14ac:dyDescent="0.25">
      <c r="A532">
        <v>171.18</v>
      </c>
    </row>
    <row r="533" spans="1:1" x14ac:dyDescent="0.25">
      <c r="A533">
        <v>174.65</v>
      </c>
    </row>
    <row r="534" spans="1:1" x14ac:dyDescent="0.25">
      <c r="A534">
        <v>180.89</v>
      </c>
    </row>
    <row r="535" spans="1:1" x14ac:dyDescent="0.25">
      <c r="A535">
        <v>182.11</v>
      </c>
    </row>
    <row r="536" spans="1:1" x14ac:dyDescent="0.25">
      <c r="A536">
        <v>179.46</v>
      </c>
    </row>
    <row r="537" spans="1:1" x14ac:dyDescent="0.25">
      <c r="A537">
        <v>172.78</v>
      </c>
    </row>
    <row r="538" spans="1:1" x14ac:dyDescent="0.25">
      <c r="A538">
        <v>188.02</v>
      </c>
    </row>
    <row r="539" spans="1:1" x14ac:dyDescent="0.25">
      <c r="A539">
        <v>173.74</v>
      </c>
    </row>
    <row r="540" spans="1:1" x14ac:dyDescent="0.25">
      <c r="A540">
        <v>189.52</v>
      </c>
    </row>
    <row r="541" spans="1:1" x14ac:dyDescent="0.25">
      <c r="A541">
        <v>179.88</v>
      </c>
    </row>
    <row r="542" spans="1:1" x14ac:dyDescent="0.25">
      <c r="A542">
        <v>176.74</v>
      </c>
    </row>
    <row r="543" spans="1:1" x14ac:dyDescent="0.25">
      <c r="A543">
        <v>180.82</v>
      </c>
    </row>
    <row r="544" spans="1:1" x14ac:dyDescent="0.25">
      <c r="A544">
        <v>180.73</v>
      </c>
    </row>
    <row r="545" spans="1:1" x14ac:dyDescent="0.25">
      <c r="A545">
        <v>179.69</v>
      </c>
    </row>
    <row r="546" spans="1:1" x14ac:dyDescent="0.25">
      <c r="A546">
        <v>179.6</v>
      </c>
    </row>
    <row r="547" spans="1:1" x14ac:dyDescent="0.25">
      <c r="A547">
        <v>175.31</v>
      </c>
    </row>
    <row r="548" spans="1:1" x14ac:dyDescent="0.25">
      <c r="A548">
        <v>174.41</v>
      </c>
    </row>
    <row r="549" spans="1:1" x14ac:dyDescent="0.25">
      <c r="A549">
        <v>170.99</v>
      </c>
    </row>
    <row r="550" spans="1:1" x14ac:dyDescent="0.25">
      <c r="A550">
        <v>181.97</v>
      </c>
    </row>
    <row r="551" spans="1:1" x14ac:dyDescent="0.25">
      <c r="A551">
        <v>185.62</v>
      </c>
    </row>
    <row r="552" spans="1:1" x14ac:dyDescent="0.25">
      <c r="A552">
        <v>181.7</v>
      </c>
    </row>
    <row r="553" spans="1:1" x14ac:dyDescent="0.25">
      <c r="A553">
        <v>166.27</v>
      </c>
    </row>
    <row r="554" spans="1:1" x14ac:dyDescent="0.25">
      <c r="A554">
        <v>180.15</v>
      </c>
    </row>
    <row r="555" spans="1:1" x14ac:dyDescent="0.25">
      <c r="A555">
        <v>180.13</v>
      </c>
    </row>
    <row r="556" spans="1:1" x14ac:dyDescent="0.25">
      <c r="A556">
        <v>182.79</v>
      </c>
    </row>
    <row r="557" spans="1:1" x14ac:dyDescent="0.25">
      <c r="A557">
        <v>185.73</v>
      </c>
    </row>
    <row r="558" spans="1:1" x14ac:dyDescent="0.25">
      <c r="A558">
        <v>180.15</v>
      </c>
    </row>
    <row r="559" spans="1:1" x14ac:dyDescent="0.25">
      <c r="A559">
        <v>179.31</v>
      </c>
    </row>
    <row r="560" spans="1:1" x14ac:dyDescent="0.25">
      <c r="A560">
        <v>174.74</v>
      </c>
    </row>
    <row r="561" spans="1:1" x14ac:dyDescent="0.25">
      <c r="A561">
        <v>177.51</v>
      </c>
    </row>
    <row r="562" spans="1:1" x14ac:dyDescent="0.25">
      <c r="A562">
        <v>181.62</v>
      </c>
    </row>
    <row r="563" spans="1:1" x14ac:dyDescent="0.25">
      <c r="A563">
        <v>179.46</v>
      </c>
    </row>
    <row r="564" spans="1:1" x14ac:dyDescent="0.25">
      <c r="A564">
        <v>182.95</v>
      </c>
    </row>
    <row r="565" spans="1:1" x14ac:dyDescent="0.25">
      <c r="A565">
        <v>182.95</v>
      </c>
    </row>
    <row r="566" spans="1:1" x14ac:dyDescent="0.25">
      <c r="A566">
        <v>175.68</v>
      </c>
    </row>
    <row r="567" spans="1:1" x14ac:dyDescent="0.25">
      <c r="A567">
        <v>178.61</v>
      </c>
    </row>
    <row r="568" spans="1:1" x14ac:dyDescent="0.25">
      <c r="A568">
        <v>176.86</v>
      </c>
    </row>
    <row r="569" spans="1:1" x14ac:dyDescent="0.25">
      <c r="A569">
        <v>178.56</v>
      </c>
    </row>
    <row r="570" spans="1:1" x14ac:dyDescent="0.25">
      <c r="A570">
        <v>186.75</v>
      </c>
    </row>
    <row r="571" spans="1:1" x14ac:dyDescent="0.25">
      <c r="A571">
        <v>177.12</v>
      </c>
    </row>
    <row r="572" spans="1:1" x14ac:dyDescent="0.25">
      <c r="A572">
        <v>180.6</v>
      </c>
    </row>
    <row r="573" spans="1:1" x14ac:dyDescent="0.25">
      <c r="A573">
        <v>183.63</v>
      </c>
    </row>
    <row r="574" spans="1:1" x14ac:dyDescent="0.25">
      <c r="A574">
        <v>176.85</v>
      </c>
    </row>
    <row r="575" spans="1:1" x14ac:dyDescent="0.25">
      <c r="A575">
        <v>176.12</v>
      </c>
    </row>
    <row r="576" spans="1:1" x14ac:dyDescent="0.25">
      <c r="A576">
        <v>190.73</v>
      </c>
    </row>
    <row r="577" spans="1:1" x14ac:dyDescent="0.25">
      <c r="A577">
        <v>176.87</v>
      </c>
    </row>
    <row r="578" spans="1:1" x14ac:dyDescent="0.25">
      <c r="A578">
        <v>188.81</v>
      </c>
    </row>
    <row r="579" spans="1:1" x14ac:dyDescent="0.25">
      <c r="A579">
        <v>183.18</v>
      </c>
    </row>
    <row r="580" spans="1:1" x14ac:dyDescent="0.25">
      <c r="A580">
        <v>169.91</v>
      </c>
    </row>
    <row r="581" spans="1:1" x14ac:dyDescent="0.25">
      <c r="A581">
        <v>179.62</v>
      </c>
    </row>
    <row r="582" spans="1:1" x14ac:dyDescent="0.25">
      <c r="A582">
        <v>177.26</v>
      </c>
    </row>
    <row r="583" spans="1:1" x14ac:dyDescent="0.25">
      <c r="A583">
        <v>177.22</v>
      </c>
    </row>
    <row r="584" spans="1:1" x14ac:dyDescent="0.25">
      <c r="A584">
        <v>181.28</v>
      </c>
    </row>
    <row r="585" spans="1:1" x14ac:dyDescent="0.25">
      <c r="A585">
        <v>178.65</v>
      </c>
    </row>
    <row r="586" spans="1:1" x14ac:dyDescent="0.25">
      <c r="A586">
        <v>185.24</v>
      </c>
    </row>
    <row r="587" spans="1:1" x14ac:dyDescent="0.25">
      <c r="A587">
        <v>165.51</v>
      </c>
    </row>
    <row r="588" spans="1:1" x14ac:dyDescent="0.25">
      <c r="A588">
        <v>178.49</v>
      </c>
    </row>
    <row r="589" spans="1:1" x14ac:dyDescent="0.25">
      <c r="A589">
        <v>178.6</v>
      </c>
    </row>
    <row r="590" spans="1:1" x14ac:dyDescent="0.25">
      <c r="A590">
        <v>179.42</v>
      </c>
    </row>
    <row r="591" spans="1:1" x14ac:dyDescent="0.25">
      <c r="A591">
        <v>181.39</v>
      </c>
    </row>
    <row r="592" spans="1:1" x14ac:dyDescent="0.25">
      <c r="A592">
        <v>181.47</v>
      </c>
    </row>
    <row r="593" spans="1:1" x14ac:dyDescent="0.25">
      <c r="A593">
        <v>173.15</v>
      </c>
    </row>
    <row r="594" spans="1:1" x14ac:dyDescent="0.25">
      <c r="A594">
        <v>177.87</v>
      </c>
    </row>
    <row r="595" spans="1:1" x14ac:dyDescent="0.25">
      <c r="A595">
        <v>187.38</v>
      </c>
    </row>
    <row r="596" spans="1:1" x14ac:dyDescent="0.25">
      <c r="A596">
        <v>181.55</v>
      </c>
    </row>
    <row r="597" spans="1:1" x14ac:dyDescent="0.25">
      <c r="A597">
        <v>174.32</v>
      </c>
    </row>
    <row r="598" spans="1:1" x14ac:dyDescent="0.25">
      <c r="A598">
        <v>184.88</v>
      </c>
    </row>
    <row r="599" spans="1:1" x14ac:dyDescent="0.25">
      <c r="A599">
        <v>174.66</v>
      </c>
    </row>
    <row r="600" spans="1:1" x14ac:dyDescent="0.25">
      <c r="A600">
        <v>176.23</v>
      </c>
    </row>
    <row r="601" spans="1:1" x14ac:dyDescent="0.25">
      <c r="A601">
        <v>175.89</v>
      </c>
    </row>
    <row r="602" spans="1:1" x14ac:dyDescent="0.25">
      <c r="A602">
        <v>183.35</v>
      </c>
    </row>
    <row r="603" spans="1:1" x14ac:dyDescent="0.25">
      <c r="A603">
        <v>178.82</v>
      </c>
    </row>
    <row r="604" spans="1:1" x14ac:dyDescent="0.25">
      <c r="A604">
        <v>186.39</v>
      </c>
    </row>
    <row r="605" spans="1:1" x14ac:dyDescent="0.25">
      <c r="A605">
        <v>180.86</v>
      </c>
    </row>
    <row r="606" spans="1:1" x14ac:dyDescent="0.25">
      <c r="A606">
        <v>176.06</v>
      </c>
    </row>
    <row r="607" spans="1:1" x14ac:dyDescent="0.25">
      <c r="A607">
        <v>176.45</v>
      </c>
    </row>
    <row r="608" spans="1:1" x14ac:dyDescent="0.25">
      <c r="A608">
        <v>183.42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topLeftCell="A2" workbookViewId="0">
      <selection activeCell="D15" sqref="D15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  <row r="4" spans="1:1" x14ac:dyDescent="0.25">
      <c r="A4">
        <v>22.8</v>
      </c>
    </row>
    <row r="5" spans="1:1" x14ac:dyDescent="0.25">
      <c r="A5">
        <v>23.9</v>
      </c>
    </row>
    <row r="6" spans="1:1" x14ac:dyDescent="0.25">
      <c r="A6">
        <v>23.7</v>
      </c>
    </row>
    <row r="7" spans="1:1" x14ac:dyDescent="0.25">
      <c r="A7">
        <v>22.9</v>
      </c>
    </row>
    <row r="8" spans="1:1" x14ac:dyDescent="0.25">
      <c r="A8">
        <v>22.3</v>
      </c>
    </row>
    <row r="9" spans="1:1" x14ac:dyDescent="0.25">
      <c r="A9">
        <v>23.1</v>
      </c>
    </row>
    <row r="10" spans="1:1" x14ac:dyDescent="0.25">
      <c r="A10">
        <v>22.9</v>
      </c>
    </row>
    <row r="11" spans="1:1" x14ac:dyDescent="0.25">
      <c r="A11">
        <v>23.3</v>
      </c>
    </row>
    <row r="12" spans="1:1" x14ac:dyDescent="0.25">
      <c r="A12">
        <v>23.5</v>
      </c>
    </row>
    <row r="13" spans="1:1" x14ac:dyDescent="0.25">
      <c r="A13">
        <v>24.4</v>
      </c>
    </row>
    <row r="14" spans="1:1" x14ac:dyDescent="0.25">
      <c r="A14">
        <v>24.7</v>
      </c>
    </row>
    <row r="15" spans="1:1" x14ac:dyDescent="0.25">
      <c r="A15">
        <v>22.6</v>
      </c>
    </row>
    <row r="16" spans="1:1" x14ac:dyDescent="0.25">
      <c r="A16">
        <v>22.6</v>
      </c>
    </row>
    <row r="17" spans="1:1" x14ac:dyDescent="0.25">
      <c r="A17">
        <v>23.8</v>
      </c>
    </row>
    <row r="18" spans="1:1" x14ac:dyDescent="0.25">
      <c r="A18">
        <v>24.3</v>
      </c>
    </row>
    <row r="19" spans="1:1" x14ac:dyDescent="0.25">
      <c r="A19">
        <v>23.6</v>
      </c>
    </row>
    <row r="20" spans="1:1" x14ac:dyDescent="0.25">
      <c r="A20">
        <v>23.9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tabSelected="1" workbookViewId="0">
      <selection activeCell="O21" sqref="O21"/>
    </sheetView>
  </sheetViews>
  <sheetFormatPr baseColWidth="10" defaultRowHeight="15" x14ac:dyDescent="0.25"/>
  <cols>
    <col min="6" max="6" width="12.140625" bestFit="1" customWidth="1"/>
    <col min="7" max="7" width="20.5703125" bestFit="1" customWidth="1"/>
  </cols>
  <sheetData>
    <row r="1" spans="1:11" x14ac:dyDescent="0.25">
      <c r="A1" s="15" t="s">
        <v>3</v>
      </c>
      <c r="B1" s="15"/>
      <c r="C1" s="15"/>
      <c r="D1" s="15"/>
      <c r="E1" s="15"/>
      <c r="F1" s="15"/>
    </row>
    <row r="2" spans="1:11" x14ac:dyDescent="0.25">
      <c r="A2" s="15"/>
      <c r="B2" s="15"/>
      <c r="C2" s="15"/>
      <c r="D2" s="15"/>
      <c r="E2" s="15"/>
      <c r="F2" s="15"/>
      <c r="J2" s="1" t="s">
        <v>7</v>
      </c>
      <c r="K2" s="1">
        <f>$A$30</f>
        <v>26</v>
      </c>
    </row>
    <row r="3" spans="1:11" x14ac:dyDescent="0.25">
      <c r="J3" s="1" t="s">
        <v>8</v>
      </c>
      <c r="K3" s="3">
        <v>0.95</v>
      </c>
    </row>
    <row r="4" spans="1:11" x14ac:dyDescent="0.25">
      <c r="A4" s="4" t="s">
        <v>4</v>
      </c>
      <c r="B4" s="4" t="s">
        <v>5</v>
      </c>
      <c r="C4" s="4" t="s">
        <v>6</v>
      </c>
      <c r="D4" s="4" t="s">
        <v>10</v>
      </c>
      <c r="E4" s="4" t="s">
        <v>10</v>
      </c>
      <c r="F4" s="4" t="s">
        <v>22</v>
      </c>
      <c r="G4" s="4" t="s">
        <v>23</v>
      </c>
      <c r="J4" s="1" t="s">
        <v>9</v>
      </c>
      <c r="K4" s="3">
        <v>0.05</v>
      </c>
    </row>
    <row r="5" spans="1:11" x14ac:dyDescent="0.25">
      <c r="A5" s="6">
        <v>1</v>
      </c>
      <c r="B5" s="5">
        <v>1</v>
      </c>
      <c r="C5" s="5">
        <f>B5^2</f>
        <v>1</v>
      </c>
      <c r="D5" s="5" t="s">
        <v>11</v>
      </c>
      <c r="E5" s="5">
        <v>0.44069999999999998</v>
      </c>
      <c r="F5" s="5">
        <f>B30-B5</f>
        <v>8</v>
      </c>
      <c r="G5" s="5">
        <f>F5*E5</f>
        <v>3.5255999999999998</v>
      </c>
    </row>
    <row r="6" spans="1:11" x14ac:dyDescent="0.25">
      <c r="A6" s="6">
        <v>2</v>
      </c>
      <c r="B6" s="5">
        <v>1</v>
      </c>
      <c r="C6" s="5">
        <f t="shared" ref="C6:C30" si="0">B6^2</f>
        <v>1</v>
      </c>
      <c r="D6" s="5" t="s">
        <v>12</v>
      </c>
      <c r="E6" s="5">
        <v>0.30430000000000001</v>
      </c>
      <c r="F6" s="5">
        <f>B29-B6</f>
        <v>8</v>
      </c>
      <c r="G6" s="5">
        <f t="shared" ref="G6:G15" si="1">F6*E6</f>
        <v>2.4344000000000001</v>
      </c>
    </row>
    <row r="7" spans="1:11" x14ac:dyDescent="0.25">
      <c r="A7" s="6">
        <v>3</v>
      </c>
      <c r="B7" s="5">
        <v>2</v>
      </c>
      <c r="C7" s="5">
        <f t="shared" si="0"/>
        <v>4</v>
      </c>
      <c r="D7" s="5" t="s">
        <v>13</v>
      </c>
      <c r="E7" s="5">
        <v>0.25330000000000003</v>
      </c>
      <c r="F7" s="5">
        <f>B28-B7</f>
        <v>7</v>
      </c>
      <c r="G7" s="5">
        <f t="shared" si="1"/>
        <v>1.7731000000000001</v>
      </c>
    </row>
    <row r="8" spans="1:11" x14ac:dyDescent="0.25">
      <c r="A8" s="6">
        <v>4</v>
      </c>
      <c r="B8" s="5">
        <v>2</v>
      </c>
      <c r="C8" s="5">
        <f t="shared" si="0"/>
        <v>4</v>
      </c>
      <c r="D8" s="5" t="s">
        <v>14</v>
      </c>
      <c r="E8" s="5">
        <v>0.21510000000000001</v>
      </c>
      <c r="F8" s="5">
        <f>B27-B8</f>
        <v>6</v>
      </c>
      <c r="G8" s="5">
        <f t="shared" si="1"/>
        <v>1.2906</v>
      </c>
    </row>
    <row r="9" spans="1:11" x14ac:dyDescent="0.25">
      <c r="A9" s="6">
        <v>5</v>
      </c>
      <c r="B9" s="5">
        <v>3</v>
      </c>
      <c r="C9" s="5">
        <f t="shared" si="0"/>
        <v>9</v>
      </c>
      <c r="D9" s="5" t="s">
        <v>15</v>
      </c>
      <c r="E9" s="5">
        <v>0.18360000000000001</v>
      </c>
      <c r="F9" s="5">
        <f>B25-B9</f>
        <v>5</v>
      </c>
      <c r="G9" s="5">
        <f t="shared" si="1"/>
        <v>0.91800000000000004</v>
      </c>
    </row>
    <row r="10" spans="1:11" x14ac:dyDescent="0.25">
      <c r="A10" s="6">
        <v>6</v>
      </c>
      <c r="B10" s="5">
        <v>5</v>
      </c>
      <c r="C10" s="5">
        <f t="shared" si="0"/>
        <v>25</v>
      </c>
      <c r="D10" s="5" t="s">
        <v>16</v>
      </c>
      <c r="E10" s="5">
        <v>0.15629999999999999</v>
      </c>
      <c r="F10" s="5">
        <f>B25-B10</f>
        <v>3</v>
      </c>
      <c r="G10" s="5">
        <f t="shared" si="1"/>
        <v>0.46889999999999998</v>
      </c>
    </row>
    <row r="11" spans="1:11" x14ac:dyDescent="0.25">
      <c r="A11" s="6">
        <v>7</v>
      </c>
      <c r="B11" s="5">
        <v>5</v>
      </c>
      <c r="C11" s="5">
        <f t="shared" si="0"/>
        <v>25</v>
      </c>
      <c r="D11" s="5" t="s">
        <v>17</v>
      </c>
      <c r="E11" s="5">
        <v>0.13159999999999999</v>
      </c>
      <c r="F11" s="5">
        <f>B24-B11</f>
        <v>2</v>
      </c>
      <c r="G11" s="5">
        <f t="shared" si="1"/>
        <v>0.26319999999999999</v>
      </c>
      <c r="I11" s="7"/>
    </row>
    <row r="12" spans="1:11" x14ac:dyDescent="0.25">
      <c r="A12" s="6">
        <v>8</v>
      </c>
      <c r="B12" s="5">
        <v>5</v>
      </c>
      <c r="C12" s="5">
        <f t="shared" si="0"/>
        <v>25</v>
      </c>
      <c r="D12" s="5" t="s">
        <v>18</v>
      </c>
      <c r="E12" s="5">
        <v>0.1089</v>
      </c>
      <c r="F12" s="5">
        <f>B23-B12</f>
        <v>2</v>
      </c>
      <c r="G12" s="5">
        <f t="shared" si="1"/>
        <v>0.21779999999999999</v>
      </c>
    </row>
    <row r="13" spans="1:11" x14ac:dyDescent="0.25">
      <c r="A13" s="6">
        <v>9</v>
      </c>
      <c r="B13" s="5">
        <v>6</v>
      </c>
      <c r="C13" s="5">
        <f t="shared" si="0"/>
        <v>36</v>
      </c>
      <c r="D13" s="5" t="s">
        <v>19</v>
      </c>
      <c r="E13" s="5">
        <v>8.7599999999999997E-2</v>
      </c>
      <c r="F13" s="5">
        <f>B22-B13</f>
        <v>1</v>
      </c>
      <c r="G13" s="5">
        <f t="shared" si="1"/>
        <v>8.7599999999999997E-2</v>
      </c>
    </row>
    <row r="14" spans="1:11" x14ac:dyDescent="0.25">
      <c r="A14" s="6">
        <v>10</v>
      </c>
      <c r="B14" s="5">
        <v>6</v>
      </c>
      <c r="C14" s="5">
        <f t="shared" si="0"/>
        <v>36</v>
      </c>
      <c r="D14" s="5" t="s">
        <v>20</v>
      </c>
      <c r="E14" s="5">
        <v>6.7199999999999996E-2</v>
      </c>
      <c r="F14" s="5">
        <f>B21-B14</f>
        <v>1</v>
      </c>
      <c r="G14" s="5">
        <f t="shared" si="1"/>
        <v>6.7199999999999996E-2</v>
      </c>
    </row>
    <row r="15" spans="1:11" x14ac:dyDescent="0.25">
      <c r="A15" s="6">
        <v>11</v>
      </c>
      <c r="B15" s="5">
        <v>6</v>
      </c>
      <c r="C15" s="5">
        <f t="shared" si="0"/>
        <v>36</v>
      </c>
      <c r="D15" s="5" t="s">
        <v>21</v>
      </c>
      <c r="E15" s="5">
        <v>4.7600000000000003E-2</v>
      </c>
      <c r="F15" s="5">
        <f>B20-B15</f>
        <v>1</v>
      </c>
      <c r="G15" s="5">
        <f t="shared" si="1"/>
        <v>4.7600000000000003E-2</v>
      </c>
    </row>
    <row r="16" spans="1:11" x14ac:dyDescent="0.25">
      <c r="A16" s="6">
        <v>12</v>
      </c>
      <c r="B16" s="5">
        <v>7</v>
      </c>
      <c r="C16" s="5">
        <f t="shared" si="0"/>
        <v>49</v>
      </c>
      <c r="D16" s="5"/>
      <c r="E16" s="5"/>
      <c r="F16" s="5"/>
      <c r="G16" s="5"/>
    </row>
    <row r="17" spans="1:15" x14ac:dyDescent="0.25">
      <c r="A17" s="6">
        <v>13</v>
      </c>
      <c r="B17" s="5">
        <v>7</v>
      </c>
      <c r="C17" s="5">
        <f t="shared" si="0"/>
        <v>49</v>
      </c>
      <c r="D17" s="5"/>
      <c r="E17" s="5"/>
      <c r="F17" s="5"/>
      <c r="G17" s="5"/>
    </row>
    <row r="18" spans="1:15" x14ac:dyDescent="0.25">
      <c r="A18" s="6">
        <v>14</v>
      </c>
      <c r="B18" s="5">
        <v>7</v>
      </c>
      <c r="C18" s="5">
        <f t="shared" si="0"/>
        <v>49</v>
      </c>
      <c r="D18" s="5"/>
      <c r="E18" s="5"/>
      <c r="F18" s="5"/>
      <c r="G18" s="5"/>
    </row>
    <row r="19" spans="1:15" x14ac:dyDescent="0.25">
      <c r="A19" s="6">
        <v>15</v>
      </c>
      <c r="B19" s="5">
        <v>7</v>
      </c>
      <c r="C19" s="5">
        <f t="shared" si="0"/>
        <v>49</v>
      </c>
      <c r="D19" s="5"/>
      <c r="E19" s="5"/>
      <c r="F19" s="5"/>
      <c r="G19" s="5"/>
    </row>
    <row r="20" spans="1:15" x14ac:dyDescent="0.25">
      <c r="A20" s="6">
        <v>16</v>
      </c>
      <c r="B20" s="5">
        <v>7</v>
      </c>
      <c r="C20" s="5">
        <f t="shared" si="0"/>
        <v>49</v>
      </c>
      <c r="D20" s="5"/>
      <c r="E20" s="5"/>
      <c r="F20" s="5"/>
      <c r="G20" s="5"/>
    </row>
    <row r="21" spans="1:15" x14ac:dyDescent="0.25">
      <c r="A21" s="6">
        <v>17</v>
      </c>
      <c r="B21" s="5">
        <v>7</v>
      </c>
      <c r="C21" s="5">
        <f t="shared" si="0"/>
        <v>49</v>
      </c>
      <c r="D21" s="5"/>
      <c r="E21" s="5"/>
      <c r="F21" s="5"/>
      <c r="G21" s="5"/>
      <c r="O21" s="16"/>
    </row>
    <row r="22" spans="1:15" x14ac:dyDescent="0.25">
      <c r="A22" s="6">
        <v>18</v>
      </c>
      <c r="B22" s="5">
        <v>7</v>
      </c>
      <c r="C22" s="5">
        <f t="shared" si="0"/>
        <v>49</v>
      </c>
      <c r="D22" s="5"/>
      <c r="E22" s="5"/>
      <c r="F22" s="5"/>
      <c r="G22" s="5"/>
      <c r="K22" s="7"/>
    </row>
    <row r="23" spans="1:15" x14ac:dyDescent="0.25">
      <c r="A23" s="6">
        <v>19</v>
      </c>
      <c r="B23" s="5">
        <v>7</v>
      </c>
      <c r="C23" s="5">
        <f t="shared" si="0"/>
        <v>49</v>
      </c>
      <c r="D23" s="5"/>
      <c r="E23" s="5"/>
      <c r="F23" s="5"/>
      <c r="G23" s="5"/>
    </row>
    <row r="24" spans="1:15" x14ac:dyDescent="0.25">
      <c r="A24" s="6">
        <v>20</v>
      </c>
      <c r="B24" s="5">
        <v>7</v>
      </c>
      <c r="C24" s="5">
        <f t="shared" si="0"/>
        <v>49</v>
      </c>
      <c r="D24" s="5"/>
      <c r="E24" s="5"/>
      <c r="F24" s="5"/>
      <c r="G24" s="5"/>
    </row>
    <row r="25" spans="1:15" x14ac:dyDescent="0.25">
      <c r="A25" s="6">
        <v>21</v>
      </c>
      <c r="B25" s="5">
        <v>8</v>
      </c>
      <c r="C25" s="5">
        <f t="shared" si="0"/>
        <v>64</v>
      </c>
      <c r="D25" s="5"/>
      <c r="E25" s="5"/>
      <c r="F25" s="5"/>
      <c r="G25" s="5"/>
    </row>
    <row r="26" spans="1:15" x14ac:dyDescent="0.25">
      <c r="A26" s="6">
        <v>22</v>
      </c>
      <c r="B26" s="5">
        <v>8</v>
      </c>
      <c r="C26" s="5">
        <f t="shared" si="0"/>
        <v>64</v>
      </c>
      <c r="D26" s="5"/>
      <c r="E26" s="5"/>
      <c r="F26" s="5"/>
      <c r="G26" s="5"/>
    </row>
    <row r="27" spans="1:15" x14ac:dyDescent="0.25">
      <c r="A27" s="6">
        <v>23</v>
      </c>
      <c r="B27" s="5">
        <v>8</v>
      </c>
      <c r="C27" s="5">
        <f t="shared" si="0"/>
        <v>64</v>
      </c>
      <c r="D27" s="5"/>
      <c r="E27" s="5"/>
      <c r="F27" s="5"/>
      <c r="G27" s="5"/>
    </row>
    <row r="28" spans="1:15" x14ac:dyDescent="0.25">
      <c r="A28" s="6">
        <v>24</v>
      </c>
      <c r="B28" s="5">
        <v>9</v>
      </c>
      <c r="C28" s="5">
        <f t="shared" si="0"/>
        <v>81</v>
      </c>
      <c r="D28" s="5"/>
      <c r="E28" s="5"/>
      <c r="F28" s="5"/>
      <c r="G28" s="5"/>
    </row>
    <row r="29" spans="1:15" x14ac:dyDescent="0.25">
      <c r="A29" s="6">
        <v>25</v>
      </c>
      <c r="B29" s="5">
        <v>9</v>
      </c>
      <c r="C29" s="5">
        <f t="shared" si="0"/>
        <v>81</v>
      </c>
      <c r="D29" s="5"/>
      <c r="E29" s="5"/>
      <c r="F29" s="5"/>
      <c r="G29" s="5"/>
    </row>
    <row r="30" spans="1:15" x14ac:dyDescent="0.25">
      <c r="A30" s="6">
        <v>26</v>
      </c>
      <c r="B30" s="5">
        <v>9</v>
      </c>
      <c r="C30" s="5">
        <f t="shared" si="0"/>
        <v>81</v>
      </c>
      <c r="D30" s="5"/>
      <c r="E30" s="5"/>
      <c r="F30" s="5"/>
      <c r="G30" s="5"/>
    </row>
    <row r="31" spans="1:15" x14ac:dyDescent="0.25">
      <c r="B31" s="2">
        <f>SUM(B5:B30)</f>
        <v>156</v>
      </c>
      <c r="C31" s="2">
        <f>SUM(C5:C30)</f>
        <v>1078</v>
      </c>
      <c r="G31" s="2">
        <f>SUM(G5:G15)</f>
        <v>11.093999999999998</v>
      </c>
    </row>
    <row r="34" spans="2:11" x14ac:dyDescent="0.25">
      <c r="B34" s="8" t="s">
        <v>24</v>
      </c>
      <c r="C34" s="8"/>
      <c r="E34" s="13" t="s">
        <v>28</v>
      </c>
      <c r="F34" s="13"/>
      <c r="G34" s="13"/>
      <c r="J34" s="12" t="s">
        <v>29</v>
      </c>
      <c r="K34" s="12"/>
    </row>
    <row r="35" spans="2:11" ht="15" customHeight="1" x14ac:dyDescent="0.25">
      <c r="B35" s="9">
        <f>AVERAGE(B5:B30)</f>
        <v>6</v>
      </c>
      <c r="C35" s="9"/>
      <c r="E35" s="14" t="s">
        <v>32</v>
      </c>
      <c r="F35" s="14"/>
      <c r="G35" s="14"/>
    </row>
    <row r="36" spans="2:11" x14ac:dyDescent="0.25">
      <c r="E36" s="14"/>
      <c r="F36" s="14"/>
      <c r="G36" s="14"/>
    </row>
    <row r="37" spans="2:11" x14ac:dyDescent="0.25">
      <c r="B37" s="8" t="s">
        <v>25</v>
      </c>
      <c r="C37" s="8"/>
      <c r="E37" s="14"/>
      <c r="F37" s="14"/>
      <c r="G37" s="14"/>
      <c r="J37" t="s">
        <v>30</v>
      </c>
    </row>
    <row r="38" spans="2:11" x14ac:dyDescent="0.25">
      <c r="B38" s="9">
        <f>C31-A30*B35^2</f>
        <v>142</v>
      </c>
      <c r="C38" s="9"/>
    </row>
    <row r="39" spans="2:11" x14ac:dyDescent="0.25">
      <c r="J39" t="s">
        <v>31</v>
      </c>
    </row>
    <row r="40" spans="2:11" x14ac:dyDescent="0.25">
      <c r="B40" s="8" t="s">
        <v>26</v>
      </c>
      <c r="C40" s="8"/>
    </row>
    <row r="41" spans="2:11" x14ac:dyDescent="0.25">
      <c r="B41" s="10">
        <f>G31^2/B38</f>
        <v>0.86673828169014044</v>
      </c>
      <c r="C41" s="10"/>
    </row>
    <row r="43" spans="2:11" x14ac:dyDescent="0.25">
      <c r="B43" s="8" t="s">
        <v>27</v>
      </c>
      <c r="C43" s="8"/>
    </row>
    <row r="44" spans="2:11" x14ac:dyDescent="0.25">
      <c r="B44" s="11">
        <v>0.92</v>
      </c>
      <c r="C44" s="11"/>
    </row>
  </sheetData>
  <autoFilter ref="B4:B30" xr:uid="{00000000-0001-0000-0200-000000000000}">
    <sortState xmlns:xlrd2="http://schemas.microsoft.com/office/spreadsheetml/2017/richdata2" ref="B5:B30">
      <sortCondition ref="B4:B30"/>
    </sortState>
  </autoFilter>
  <mergeCells count="11">
    <mergeCell ref="B41:C41"/>
    <mergeCell ref="B43:C43"/>
    <mergeCell ref="B44:C44"/>
    <mergeCell ref="E34:G34"/>
    <mergeCell ref="E35:G37"/>
    <mergeCell ref="B34:C34"/>
    <mergeCell ref="B35:C35"/>
    <mergeCell ref="B37:C37"/>
    <mergeCell ref="B38:C38"/>
    <mergeCell ref="A1:F2"/>
    <mergeCell ref="B40:C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dcterms:created xsi:type="dcterms:W3CDTF">2025-05-28T19:41:20Z</dcterms:created>
  <dcterms:modified xsi:type="dcterms:W3CDTF">2025-05-29T06:02:43Z</dcterms:modified>
</cp:coreProperties>
</file>