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2\"/>
    </mc:Choice>
  </mc:AlternateContent>
  <xr:revisionPtr revIDLastSave="0" documentId="13_ncr:1_{84E8356B-8AFF-4F2A-ADAF-E64E8A280FB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Hoja1" sheetId="1" r:id="rId1"/>
  </sheets>
  <definedNames>
    <definedName name="_xlnm._FilterDatabase" localSheetId="0" hidden="1">Hoja1!$A$1:$E$105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G36" i="1"/>
  <c r="H28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<sst xmlns="http://schemas.openxmlformats.org/spreadsheetml/2006/main" count="361" uniqueCount="51">
  <si>
    <t>Técnico</t>
  </si>
  <si>
    <t>Luis</t>
  </si>
  <si>
    <t>Diana</t>
  </si>
  <si>
    <t>Martín</t>
  </si>
  <si>
    <t xml:space="preserve">Aarón </t>
  </si>
  <si>
    <t>Bertha</t>
  </si>
  <si>
    <t>Ticket</t>
  </si>
  <si>
    <t>Tipo Ticket</t>
  </si>
  <si>
    <t>Planta</t>
  </si>
  <si>
    <t>Soporte</t>
  </si>
  <si>
    <t>Carlos</t>
  </si>
  <si>
    <t>Zulema</t>
  </si>
  <si>
    <t>Acceso</t>
  </si>
  <si>
    <t>Alta Usuario</t>
  </si>
  <si>
    <t>Falla Menor</t>
  </si>
  <si>
    <t>Falla Media</t>
  </si>
  <si>
    <t>Falla Mayor</t>
  </si>
  <si>
    <t>Información</t>
  </si>
  <si>
    <t>HRD MICH</t>
  </si>
  <si>
    <t>O-KLD</t>
  </si>
  <si>
    <t>VALVE</t>
  </si>
  <si>
    <t>SSROCK</t>
  </si>
  <si>
    <t>Tiempo Resolución (HRS)</t>
  </si>
  <si>
    <t>A={Unicamente Tecnicos del Sexo Masculino}</t>
  </si>
  <si>
    <t>B={Unicamente Técnicos del Sexo Femenino}</t>
  </si>
  <si>
    <t>C={Ticket de Fallas}</t>
  </si>
  <si>
    <t>D={Ticket de Acceso}</t>
  </si>
  <si>
    <t>E={Ticket de Información}</t>
  </si>
  <si>
    <t>F={Ticket de Falla Menor}</t>
  </si>
  <si>
    <t>G={Ticket de Falla Media}</t>
  </si>
  <si>
    <t xml:space="preserve">H={Ticket de Falla Mayor} </t>
  </si>
  <si>
    <t>I={Ticket tiempo de resolución &lt;= 1 hora}</t>
  </si>
  <si>
    <t>J={Ticket tiempo de resolución 1&lt;TR&lt;=5}</t>
  </si>
  <si>
    <t>K={Ticket tiempo de resolución 5&lt;TR&lt;=24}</t>
  </si>
  <si>
    <t>L={Ticket tiempo de resolución 24&lt;TR&lt;=72}</t>
  </si>
  <si>
    <t>M={Ticket tiempo de resolución TR&gt;72}</t>
  </si>
  <si>
    <t>Para cada Operación determine:</t>
  </si>
  <si>
    <t>Descripción de la operación y sus conjuntos</t>
  </si>
  <si>
    <t>numero de elementos que pertenecen a la operación de conjuntos</t>
  </si>
  <si>
    <t>Elementos que pertenecen a la operación de conjuntos</t>
  </si>
  <si>
    <t>Probabilidad de que ocurra la operación de conjuntos</t>
  </si>
  <si>
    <t>tickets</t>
  </si>
  <si>
    <t xml:space="preserve"> =</t>
  </si>
  <si>
    <t>Tickets atendidos por hombres y de acceso</t>
  </si>
  <si>
    <t>A n D</t>
  </si>
  <si>
    <t>Probabilidad de sacar un A n D</t>
  </si>
  <si>
    <t>Tickets de VALVE resultos en menos de 24 horas</t>
  </si>
  <si>
    <t>Tickets de VALVE resultos en mas de 24 horas</t>
  </si>
  <si>
    <t>PnQnN</t>
  </si>
  <si>
    <t>Tickets atendidos por luis en mas de 30 mins de la planta valve</t>
  </si>
  <si>
    <t>probabilidad es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</si>
</sst>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0" fontId="0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topLeftCell="A7" zoomScale="105" workbookViewId="0">
      <selection activeCell="O15" sqref="O15"/>
    </sheetView>
  </sheetViews>
  <sheetFormatPr defaultColWidth="11.42578125" defaultRowHeight="15" x14ac:dyDescent="0.25"/>
  <cols>
    <col min="5" max="5" width="23.42578125" bestFit="1" customWidth="1"/>
    <col min="11" max="11" width="23.5703125" bestFit="1" customWidth="1"/>
  </cols>
  <sheetData>
    <row r="1" spans="1:12" x14ac:dyDescent="0.25">
      <c r="A1" s="1" t="s">
        <v>6</v>
      </c>
      <c r="B1" s="1" t="s">
        <v>0</v>
      </c>
      <c r="C1" s="1" t="s">
        <v>7</v>
      </c>
      <c r="D1" s="1" t="s">
        <v>8</v>
      </c>
      <c r="E1" s="1" t="s">
        <v>22</v>
      </c>
    </row>
    <row r="2" spans="1:12" x14ac:dyDescent="0.25">
      <c r="A2" s="1">
        <v>1001026</v>
      </c>
      <c r="B2" s="1" t="s">
        <v>11</v>
      </c>
      <c r="C2" s="1" t="s">
        <v>17</v>
      </c>
      <c r="D2" s="1" t="s">
        <v>21</v>
      </c>
      <c r="E2" s="4">
        <v>0.2</v>
      </c>
      <c r="F2" s="3"/>
      <c r="G2" s="2" t="s">
        <v>23</v>
      </c>
    </row>
    <row r="3" spans="1:12" x14ac:dyDescent="0.25">
      <c r="A3" s="1">
        <v>1001055</v>
      </c>
      <c r="B3" s="1" t="s">
        <v>11</v>
      </c>
      <c r="C3" s="1" t="s">
        <v>17</v>
      </c>
      <c r="D3" s="1" t="s">
        <v>19</v>
      </c>
      <c r="E3" s="4">
        <v>0.2</v>
      </c>
      <c r="F3" s="3"/>
      <c r="G3" s="2" t="s">
        <v>24</v>
      </c>
    </row>
    <row r="4" spans="1:12" x14ac:dyDescent="0.25">
      <c r="A4" s="10">
        <v>1001036</v>
      </c>
      <c r="B4" s="1" t="s">
        <v>10</v>
      </c>
      <c r="C4" s="1" t="s">
        <v>13</v>
      </c>
      <c r="D4" s="1" t="s">
        <v>20</v>
      </c>
      <c r="E4" s="4">
        <v>0.3</v>
      </c>
      <c r="F4" s="3"/>
      <c r="G4" s="2" t="s">
        <v>25</v>
      </c>
    </row>
    <row r="5" spans="1:12" x14ac:dyDescent="0.25">
      <c r="A5" s="1">
        <v>1001007</v>
      </c>
      <c r="B5" s="1" t="s">
        <v>11</v>
      </c>
      <c r="C5" s="1" t="s">
        <v>17</v>
      </c>
      <c r="D5" s="1" t="s">
        <v>21</v>
      </c>
      <c r="E5" s="4">
        <v>0.5</v>
      </c>
      <c r="G5" s="3" t="s">
        <v>26</v>
      </c>
    </row>
    <row r="6" spans="1:12" x14ac:dyDescent="0.25">
      <c r="A6" s="1">
        <v>1001046</v>
      </c>
      <c r="B6" s="1" t="s">
        <v>11</v>
      </c>
      <c r="C6" s="1" t="s">
        <v>17</v>
      </c>
      <c r="D6" s="1" t="s">
        <v>21</v>
      </c>
      <c r="E6" s="4">
        <v>0.5</v>
      </c>
      <c r="G6" s="3" t="s">
        <v>27</v>
      </c>
    </row>
    <row r="7" spans="1:12" x14ac:dyDescent="0.25">
      <c r="A7" s="1">
        <v>1001074</v>
      </c>
      <c r="B7" s="1" t="s">
        <v>11</v>
      </c>
      <c r="C7" s="1" t="s">
        <v>17</v>
      </c>
      <c r="D7" s="1" t="s">
        <v>20</v>
      </c>
      <c r="E7" s="4">
        <v>0.6</v>
      </c>
      <c r="G7" s="3" t="s">
        <v>28</v>
      </c>
    </row>
    <row r="8" spans="1:12" x14ac:dyDescent="0.25">
      <c r="A8" s="10">
        <v>1001005</v>
      </c>
      <c r="B8" s="1" t="s">
        <v>5</v>
      </c>
      <c r="C8" s="1" t="s">
        <v>12</v>
      </c>
      <c r="D8" s="1" t="s">
        <v>21</v>
      </c>
      <c r="E8" s="4">
        <v>1</v>
      </c>
      <c r="G8" s="3" t="s">
        <v>29</v>
      </c>
    </row>
    <row r="9" spans="1:12" x14ac:dyDescent="0.25">
      <c r="A9" s="10">
        <v>1001016</v>
      </c>
      <c r="B9" s="1" t="s">
        <v>5</v>
      </c>
      <c r="C9" s="1" t="s">
        <v>12</v>
      </c>
      <c r="D9" s="1" t="s">
        <v>19</v>
      </c>
      <c r="E9" s="4">
        <v>1</v>
      </c>
      <c r="G9" s="3" t="s">
        <v>30</v>
      </c>
    </row>
    <row r="10" spans="1:12" x14ac:dyDescent="0.25">
      <c r="A10" s="1">
        <v>1001070</v>
      </c>
      <c r="B10" s="1" t="s">
        <v>11</v>
      </c>
      <c r="C10" s="1" t="s">
        <v>17</v>
      </c>
      <c r="D10" s="1" t="s">
        <v>19</v>
      </c>
      <c r="E10" s="5">
        <v>1.2</v>
      </c>
      <c r="G10" s="3" t="s">
        <v>31</v>
      </c>
      <c r="K10" s="9">
        <f>COUNTIF(E2:E105, "&lt;=1")</f>
        <v>8</v>
      </c>
      <c r="L10" s="9" t="s">
        <v>41</v>
      </c>
    </row>
    <row r="11" spans="1:12" x14ac:dyDescent="0.25">
      <c r="A11" s="1">
        <v>1001078</v>
      </c>
      <c r="B11" s="1" t="s">
        <v>11</v>
      </c>
      <c r="C11" s="1" t="s">
        <v>17</v>
      </c>
      <c r="D11" s="1" t="s">
        <v>19</v>
      </c>
      <c r="E11" s="5">
        <v>1.5</v>
      </c>
      <c r="G11" s="3" t="s">
        <v>32</v>
      </c>
      <c r="K11" s="7">
        <f>COUNTIFS(E2:E105, "&gt;1", E2:E105, "&lt;=5")</f>
        <v>16</v>
      </c>
      <c r="L11" s="7" t="s">
        <v>41</v>
      </c>
    </row>
    <row r="12" spans="1:12" x14ac:dyDescent="0.25">
      <c r="A12" s="10">
        <v>1001096</v>
      </c>
      <c r="B12" s="1" t="s">
        <v>3</v>
      </c>
      <c r="C12" s="1" t="s">
        <v>15</v>
      </c>
      <c r="D12" s="1" t="s">
        <v>18</v>
      </c>
      <c r="E12" s="5">
        <v>1.7</v>
      </c>
      <c r="G12" s="3" t="s">
        <v>33</v>
      </c>
      <c r="K12" s="9">
        <f>COUNTIFS(E3:E106, "&gt;5", E3:E106, "&lt;=24")</f>
        <v>27</v>
      </c>
      <c r="L12" s="9" t="s">
        <v>41</v>
      </c>
    </row>
    <row r="13" spans="1:12" x14ac:dyDescent="0.25">
      <c r="A13" s="10">
        <v>1001023</v>
      </c>
      <c r="B13" s="1" t="s">
        <v>5</v>
      </c>
      <c r="C13" s="1" t="s">
        <v>12</v>
      </c>
      <c r="D13" s="1" t="s">
        <v>20</v>
      </c>
      <c r="E13" s="5">
        <v>2.1</v>
      </c>
      <c r="G13" s="3" t="s">
        <v>34</v>
      </c>
      <c r="K13" s="7">
        <f>COUNTIFS(E4:E107, "&gt;24", E4:E107, "&lt;=72")</f>
        <v>52</v>
      </c>
      <c r="L13" s="7" t="s">
        <v>41</v>
      </c>
    </row>
    <row r="14" spans="1:12" x14ac:dyDescent="0.25">
      <c r="A14" s="10">
        <v>1001017</v>
      </c>
      <c r="B14" s="1" t="s">
        <v>5</v>
      </c>
      <c r="C14" s="1" t="s">
        <v>12</v>
      </c>
      <c r="D14" s="1" t="s">
        <v>19</v>
      </c>
      <c r="E14" s="5">
        <v>2.5</v>
      </c>
      <c r="G14" s="3" t="s">
        <v>35</v>
      </c>
      <c r="K14" s="9">
        <f>COUNTIF(E2:E109, "&gt;72")</f>
        <v>1</v>
      </c>
      <c r="L14" s="9" t="s">
        <v>41</v>
      </c>
    </row>
    <row r="15" spans="1:12" x14ac:dyDescent="0.25">
      <c r="A15" s="10">
        <v>1001069</v>
      </c>
      <c r="B15" s="1" t="s">
        <v>5</v>
      </c>
      <c r="C15" s="1" t="s">
        <v>12</v>
      </c>
      <c r="D15" s="1" t="s">
        <v>21</v>
      </c>
      <c r="E15" s="5">
        <v>2.8</v>
      </c>
    </row>
    <row r="16" spans="1:12" x14ac:dyDescent="0.25">
      <c r="A16" s="10">
        <v>1001068</v>
      </c>
      <c r="B16" s="1" t="s">
        <v>5</v>
      </c>
      <c r="C16" s="1" t="s">
        <v>12</v>
      </c>
      <c r="D16" s="1" t="s">
        <v>21</v>
      </c>
      <c r="E16" s="5">
        <v>2.9</v>
      </c>
    </row>
    <row r="17" spans="1:11" x14ac:dyDescent="0.25">
      <c r="A17" s="10">
        <v>1001012</v>
      </c>
      <c r="B17" s="1" t="s">
        <v>5</v>
      </c>
      <c r="C17" s="1" t="s">
        <v>12</v>
      </c>
      <c r="D17" s="1" t="s">
        <v>19</v>
      </c>
      <c r="E17" s="5">
        <v>3</v>
      </c>
      <c r="G17" t="s">
        <v>36</v>
      </c>
    </row>
    <row r="18" spans="1:11" x14ac:dyDescent="0.25">
      <c r="A18" s="10">
        <v>1001066</v>
      </c>
      <c r="B18" s="1" t="s">
        <v>3</v>
      </c>
      <c r="C18" s="1" t="s">
        <v>15</v>
      </c>
      <c r="D18" s="1" t="s">
        <v>20</v>
      </c>
      <c r="E18" s="5">
        <v>3.3</v>
      </c>
    </row>
    <row r="19" spans="1:11" x14ac:dyDescent="0.25">
      <c r="A19" s="1">
        <v>1001029</v>
      </c>
      <c r="B19" s="1" t="s">
        <v>11</v>
      </c>
      <c r="C19" s="1" t="s">
        <v>17</v>
      </c>
      <c r="D19" s="1" t="s">
        <v>19</v>
      </c>
      <c r="E19" s="5">
        <v>3.5</v>
      </c>
      <c r="G19" t="s">
        <v>37</v>
      </c>
    </row>
    <row r="20" spans="1:11" x14ac:dyDescent="0.25">
      <c r="A20" s="10">
        <v>1001101</v>
      </c>
      <c r="B20" s="1" t="s">
        <v>10</v>
      </c>
      <c r="C20" s="1" t="s">
        <v>13</v>
      </c>
      <c r="D20" s="1" t="s">
        <v>18</v>
      </c>
      <c r="E20" s="5">
        <v>3.8</v>
      </c>
      <c r="G20" t="s">
        <v>39</v>
      </c>
    </row>
    <row r="21" spans="1:11" x14ac:dyDescent="0.25">
      <c r="A21" s="10">
        <v>1001053</v>
      </c>
      <c r="B21" s="1" t="s">
        <v>5</v>
      </c>
      <c r="C21" s="1" t="s">
        <v>12</v>
      </c>
      <c r="D21" s="1" t="s">
        <v>20</v>
      </c>
      <c r="E21" s="5">
        <v>3.9</v>
      </c>
      <c r="G21" t="s">
        <v>38</v>
      </c>
    </row>
    <row r="22" spans="1:11" x14ac:dyDescent="0.25">
      <c r="A22" s="10">
        <v>1001021</v>
      </c>
      <c r="B22" s="1" t="s">
        <v>5</v>
      </c>
      <c r="C22" s="1" t="s">
        <v>12</v>
      </c>
      <c r="D22" s="1" t="s">
        <v>21</v>
      </c>
      <c r="E22" s="5">
        <v>4</v>
      </c>
      <c r="G22" t="s">
        <v>40</v>
      </c>
    </row>
    <row r="23" spans="1:11" x14ac:dyDescent="0.25">
      <c r="A23" s="1">
        <v>1001071</v>
      </c>
      <c r="B23" s="1" t="s">
        <v>11</v>
      </c>
      <c r="C23" s="1" t="s">
        <v>17</v>
      </c>
      <c r="D23" s="1" t="s">
        <v>20</v>
      </c>
      <c r="E23" s="5">
        <v>4.5999999999999996</v>
      </c>
    </row>
    <row r="24" spans="1:11" x14ac:dyDescent="0.25">
      <c r="A24" s="10">
        <v>1001010</v>
      </c>
      <c r="B24" s="1" t="s">
        <v>5</v>
      </c>
      <c r="C24" s="1" t="s">
        <v>12</v>
      </c>
      <c r="D24" s="1" t="s">
        <v>20</v>
      </c>
      <c r="E24" s="5">
        <v>5</v>
      </c>
    </row>
    <row r="25" spans="1:11" x14ac:dyDescent="0.25">
      <c r="A25" s="10">
        <v>1001099</v>
      </c>
      <c r="B25" s="1" t="s">
        <v>4</v>
      </c>
      <c r="C25" s="1" t="s">
        <v>16</v>
      </c>
      <c r="D25" s="1" t="s">
        <v>18</v>
      </c>
      <c r="E25" s="5">
        <v>5</v>
      </c>
      <c r="G25" s="10"/>
      <c r="H25" s="8" t="s">
        <v>42</v>
      </c>
      <c r="I25" t="s">
        <v>43</v>
      </c>
    </row>
    <row r="26" spans="1:11" x14ac:dyDescent="0.25">
      <c r="A26" s="10">
        <v>1001038</v>
      </c>
      <c r="B26" s="1" t="s">
        <v>10</v>
      </c>
      <c r="C26" s="1" t="s">
        <v>13</v>
      </c>
      <c r="D26" s="1" t="s">
        <v>21</v>
      </c>
      <c r="E26" s="6">
        <v>5.0999999999999996</v>
      </c>
      <c r="I26" t="s">
        <v>44</v>
      </c>
    </row>
    <row r="27" spans="1:11" x14ac:dyDescent="0.25">
      <c r="A27" s="10">
        <v>1001064</v>
      </c>
      <c r="B27" s="1" t="s">
        <v>4</v>
      </c>
      <c r="C27" s="1" t="s">
        <v>16</v>
      </c>
      <c r="D27" s="1" t="s">
        <v>21</v>
      </c>
      <c r="E27" s="6">
        <v>5.0999999999999996</v>
      </c>
    </row>
    <row r="28" spans="1:11" x14ac:dyDescent="0.25">
      <c r="A28" s="10">
        <v>1001015</v>
      </c>
      <c r="B28" s="1" t="s">
        <v>1</v>
      </c>
      <c r="C28" s="1" t="s">
        <v>9</v>
      </c>
      <c r="D28" s="1" t="s">
        <v>21</v>
      </c>
      <c r="E28" s="6">
        <v>5.6</v>
      </c>
      <c r="H28" s="11">
        <f>72/104</f>
        <v>0.69230769230769229</v>
      </c>
      <c r="I28" s="12" t="s">
        <v>45</v>
      </c>
      <c r="J28" s="12"/>
      <c r="K28" s="12"/>
    </row>
    <row r="29" spans="1:11" x14ac:dyDescent="0.25">
      <c r="A29" s="1">
        <v>1001049</v>
      </c>
      <c r="B29" s="1" t="s">
        <v>2</v>
      </c>
      <c r="C29" s="1" t="s">
        <v>14</v>
      </c>
      <c r="D29" s="1" t="s">
        <v>18</v>
      </c>
      <c r="E29" s="6">
        <v>7.5</v>
      </c>
    </row>
    <row r="30" spans="1:11" x14ac:dyDescent="0.25">
      <c r="A30" s="10">
        <v>1001086</v>
      </c>
      <c r="B30" s="1" t="s">
        <v>10</v>
      </c>
      <c r="C30" s="1" t="s">
        <v>13</v>
      </c>
      <c r="D30" s="1" t="s">
        <v>20</v>
      </c>
      <c r="E30" s="6">
        <v>7.9</v>
      </c>
    </row>
    <row r="31" spans="1:11" x14ac:dyDescent="0.25">
      <c r="A31" s="10">
        <v>1001009</v>
      </c>
      <c r="B31" s="1" t="s">
        <v>3</v>
      </c>
      <c r="C31" s="1" t="s">
        <v>15</v>
      </c>
      <c r="D31" s="1" t="s">
        <v>21</v>
      </c>
      <c r="E31" s="6">
        <v>8.1</v>
      </c>
    </row>
    <row r="32" spans="1:11" x14ac:dyDescent="0.25">
      <c r="A32" s="1">
        <v>1001076</v>
      </c>
      <c r="B32" s="1" t="s">
        <v>2</v>
      </c>
      <c r="C32" s="1" t="s">
        <v>14</v>
      </c>
      <c r="D32" s="1" t="s">
        <v>21</v>
      </c>
      <c r="E32" s="6">
        <v>8.5</v>
      </c>
    </row>
    <row r="33" spans="1:12" x14ac:dyDescent="0.25">
      <c r="A33" s="10">
        <v>1001073</v>
      </c>
      <c r="B33" s="1" t="s">
        <v>3</v>
      </c>
      <c r="C33" s="1" t="s">
        <v>15</v>
      </c>
      <c r="D33" s="1" t="s">
        <v>21</v>
      </c>
      <c r="E33" s="6">
        <v>8.8000000000000007</v>
      </c>
    </row>
    <row r="34" spans="1:12" x14ac:dyDescent="0.25">
      <c r="A34" s="10">
        <v>1001022</v>
      </c>
      <c r="B34" s="1" t="s">
        <v>5</v>
      </c>
      <c r="C34" s="1" t="s">
        <v>12</v>
      </c>
      <c r="D34" s="1" t="s">
        <v>19</v>
      </c>
      <c r="E34" s="6">
        <v>9</v>
      </c>
      <c r="G34" t="s">
        <v>46</v>
      </c>
    </row>
    <row r="35" spans="1:12" x14ac:dyDescent="0.25">
      <c r="A35" s="10">
        <v>1001019</v>
      </c>
      <c r="B35" s="1" t="s">
        <v>1</v>
      </c>
      <c r="C35" s="1" t="s">
        <v>9</v>
      </c>
      <c r="D35" s="1" t="s">
        <v>19</v>
      </c>
      <c r="E35" s="6">
        <v>9.1</v>
      </c>
    </row>
    <row r="36" spans="1:12" x14ac:dyDescent="0.25">
      <c r="A36" s="10">
        <v>1001027</v>
      </c>
      <c r="B36" s="1" t="s">
        <v>5</v>
      </c>
      <c r="C36" s="1" t="s">
        <v>12</v>
      </c>
      <c r="D36" s="1" t="s">
        <v>21</v>
      </c>
      <c r="E36" s="6">
        <v>10</v>
      </c>
      <c r="G36" s="9">
        <f>COUNTIF(E1:E52, "&gt;24")</f>
        <v>0</v>
      </c>
    </row>
    <row r="37" spans="1:12" x14ac:dyDescent="0.25">
      <c r="A37" s="10">
        <v>1001061</v>
      </c>
      <c r="B37" s="1" t="s">
        <v>5</v>
      </c>
      <c r="C37" s="1" t="s">
        <v>12</v>
      </c>
      <c r="D37" s="1" t="s">
        <v>19</v>
      </c>
      <c r="E37" s="6">
        <v>10.5</v>
      </c>
    </row>
    <row r="38" spans="1:12" x14ac:dyDescent="0.25">
      <c r="A38" s="1">
        <v>1001063</v>
      </c>
      <c r="B38" s="1" t="s">
        <v>2</v>
      </c>
      <c r="C38" s="1" t="s">
        <v>14</v>
      </c>
      <c r="D38" s="1" t="s">
        <v>19</v>
      </c>
      <c r="E38" s="6">
        <v>10.5</v>
      </c>
      <c r="G38" t="s">
        <v>47</v>
      </c>
    </row>
    <row r="39" spans="1:12" x14ac:dyDescent="0.25">
      <c r="A39" s="1">
        <v>1001103</v>
      </c>
      <c r="B39" s="1" t="s">
        <v>11</v>
      </c>
      <c r="C39" s="1" t="s">
        <v>17</v>
      </c>
      <c r="D39" s="1" t="s">
        <v>21</v>
      </c>
      <c r="E39" s="6">
        <v>11.6</v>
      </c>
    </row>
    <row r="40" spans="1:12" x14ac:dyDescent="0.25">
      <c r="A40" s="10">
        <v>1001087</v>
      </c>
      <c r="B40" s="1" t="s">
        <v>5</v>
      </c>
      <c r="C40" s="1" t="s">
        <v>12</v>
      </c>
      <c r="D40" s="1" t="s">
        <v>20</v>
      </c>
      <c r="E40" s="6">
        <v>14</v>
      </c>
      <c r="G40" s="9">
        <v>11</v>
      </c>
    </row>
    <row r="41" spans="1:12" x14ac:dyDescent="0.25">
      <c r="A41" s="10">
        <v>1001047</v>
      </c>
      <c r="B41" s="1" t="s">
        <v>3</v>
      </c>
      <c r="C41" s="1" t="s">
        <v>15</v>
      </c>
      <c r="D41" s="1" t="s">
        <v>21</v>
      </c>
      <c r="E41" s="6">
        <v>15.9</v>
      </c>
    </row>
    <row r="42" spans="1:12" x14ac:dyDescent="0.25">
      <c r="A42" s="10">
        <v>1001088</v>
      </c>
      <c r="B42" s="1" t="s">
        <v>3</v>
      </c>
      <c r="C42" s="1" t="s">
        <v>15</v>
      </c>
      <c r="D42" s="1" t="s">
        <v>21</v>
      </c>
      <c r="E42" s="6">
        <v>17.100000000000001</v>
      </c>
    </row>
    <row r="43" spans="1:12" x14ac:dyDescent="0.25">
      <c r="A43" s="10">
        <v>1001033</v>
      </c>
      <c r="B43" s="1" t="s">
        <v>10</v>
      </c>
      <c r="C43" s="1" t="s">
        <v>13</v>
      </c>
      <c r="D43" s="1" t="s">
        <v>18</v>
      </c>
      <c r="E43" s="6">
        <v>17.399999999999999</v>
      </c>
      <c r="G43" s="14" t="s">
        <v>48</v>
      </c>
      <c r="H43" s="14" t="s">
        <v>42</v>
      </c>
      <c r="I43" s="15" t="s">
        <v>49</v>
      </c>
      <c r="J43" s="15"/>
      <c r="K43" s="15"/>
      <c r="L43" s="15"/>
    </row>
    <row r="44" spans="1:12" x14ac:dyDescent="0.25">
      <c r="A44" s="10">
        <v>1001090</v>
      </c>
      <c r="B44" s="1" t="s">
        <v>3</v>
      </c>
      <c r="C44" s="1" t="s">
        <v>15</v>
      </c>
      <c r="D44" s="1" t="s">
        <v>18</v>
      </c>
      <c r="E44" s="6">
        <v>19.100000000000001</v>
      </c>
    </row>
    <row r="45" spans="1:12" x14ac:dyDescent="0.25">
      <c r="A45" s="10">
        <v>1001039</v>
      </c>
      <c r="B45" s="1" t="s">
        <v>5</v>
      </c>
      <c r="C45" s="1" t="s">
        <v>12</v>
      </c>
      <c r="D45" s="1" t="s">
        <v>18</v>
      </c>
      <c r="E45" s="6">
        <v>21</v>
      </c>
      <c r="G45" s="1" t="s">
        <v>6</v>
      </c>
      <c r="H45" s="1" t="s">
        <v>0</v>
      </c>
      <c r="I45" s="1" t="s">
        <v>7</v>
      </c>
      <c r="J45" s="1" t="s">
        <v>8</v>
      </c>
      <c r="K45" s="1" t="s">
        <v>22</v>
      </c>
    </row>
    <row r="46" spans="1:12" x14ac:dyDescent="0.25">
      <c r="A46" s="10">
        <v>1001067</v>
      </c>
      <c r="B46" s="1" t="s">
        <v>4</v>
      </c>
      <c r="C46" s="1" t="s">
        <v>16</v>
      </c>
      <c r="D46" s="1" t="s">
        <v>18</v>
      </c>
      <c r="E46" s="6">
        <v>21.1</v>
      </c>
      <c r="G46" s="10">
        <v>1001062</v>
      </c>
      <c r="H46" s="1" t="s">
        <v>1</v>
      </c>
      <c r="I46" s="1" t="s">
        <v>9</v>
      </c>
      <c r="J46" s="1" t="s">
        <v>20</v>
      </c>
      <c r="K46" s="7">
        <v>37.1</v>
      </c>
    </row>
    <row r="47" spans="1:12" x14ac:dyDescent="0.25">
      <c r="A47" s="1">
        <v>1001030</v>
      </c>
      <c r="B47" s="1" t="s">
        <v>2</v>
      </c>
      <c r="C47" s="1" t="s">
        <v>14</v>
      </c>
      <c r="D47" s="1" t="s">
        <v>21</v>
      </c>
      <c r="E47" s="6">
        <v>21.2</v>
      </c>
      <c r="G47" s="10">
        <v>1001050</v>
      </c>
      <c r="H47" s="1" t="s">
        <v>1</v>
      </c>
      <c r="I47" s="1" t="s">
        <v>9</v>
      </c>
      <c r="J47" s="1" t="s">
        <v>20</v>
      </c>
      <c r="K47" s="7">
        <v>62</v>
      </c>
    </row>
    <row r="48" spans="1:12" x14ac:dyDescent="0.25">
      <c r="A48" s="10">
        <v>1001072</v>
      </c>
      <c r="B48" s="1" t="s">
        <v>10</v>
      </c>
      <c r="C48" s="1" t="s">
        <v>13</v>
      </c>
      <c r="D48" s="1" t="s">
        <v>18</v>
      </c>
      <c r="E48" s="6">
        <v>23.1</v>
      </c>
    </row>
    <row r="49" spans="1:9" x14ac:dyDescent="0.25">
      <c r="A49" s="10">
        <v>1001085</v>
      </c>
      <c r="B49" s="1" t="s">
        <v>3</v>
      </c>
      <c r="C49" s="1" t="s">
        <v>15</v>
      </c>
      <c r="D49" s="1" t="s">
        <v>21</v>
      </c>
      <c r="E49" s="6">
        <v>23.4</v>
      </c>
    </row>
    <row r="50" spans="1:9" x14ac:dyDescent="0.25">
      <c r="A50" s="1">
        <v>1001008</v>
      </c>
      <c r="B50" s="1" t="s">
        <v>2</v>
      </c>
      <c r="C50" s="1" t="s">
        <v>14</v>
      </c>
      <c r="D50" s="1" t="s">
        <v>18</v>
      </c>
      <c r="E50" s="6">
        <v>23.5</v>
      </c>
      <c r="G50" s="12" t="s">
        <v>50</v>
      </c>
      <c r="H50" s="12"/>
      <c r="I50" s="13">
        <f>2/104</f>
        <v>1.9230769230769232E-2</v>
      </c>
    </row>
    <row r="51" spans="1:9" x14ac:dyDescent="0.25">
      <c r="A51" s="1">
        <v>1001040</v>
      </c>
      <c r="B51" s="1" t="s">
        <v>11</v>
      </c>
      <c r="C51" s="1" t="s">
        <v>17</v>
      </c>
      <c r="D51" s="1" t="s">
        <v>18</v>
      </c>
      <c r="E51" s="6">
        <v>24</v>
      </c>
    </row>
    <row r="52" spans="1:9" x14ac:dyDescent="0.25">
      <c r="A52" s="10">
        <v>1001060</v>
      </c>
      <c r="B52" s="1" t="s">
        <v>5</v>
      </c>
      <c r="C52" s="1" t="s">
        <v>12</v>
      </c>
      <c r="D52" s="1" t="s">
        <v>20</v>
      </c>
      <c r="E52" s="6">
        <v>24</v>
      </c>
    </row>
    <row r="53" spans="1:9" x14ac:dyDescent="0.25">
      <c r="A53" s="10">
        <v>1001031</v>
      </c>
      <c r="B53" s="1" t="s">
        <v>10</v>
      </c>
      <c r="C53" s="1" t="s">
        <v>13</v>
      </c>
      <c r="D53" s="1" t="s">
        <v>21</v>
      </c>
      <c r="E53" s="7">
        <v>26.3</v>
      </c>
    </row>
    <row r="54" spans="1:9" x14ac:dyDescent="0.25">
      <c r="A54" s="1">
        <v>1001024</v>
      </c>
      <c r="B54" s="1" t="s">
        <v>2</v>
      </c>
      <c r="C54" s="1" t="s">
        <v>14</v>
      </c>
      <c r="D54" s="1" t="s">
        <v>19</v>
      </c>
      <c r="E54" s="7">
        <v>29.2</v>
      </c>
    </row>
    <row r="55" spans="1:9" x14ac:dyDescent="0.25">
      <c r="A55" s="1">
        <v>1001094</v>
      </c>
      <c r="B55" s="1" t="s">
        <v>2</v>
      </c>
      <c r="C55" s="1" t="s">
        <v>14</v>
      </c>
      <c r="D55" s="1" t="s">
        <v>18</v>
      </c>
      <c r="E55" s="7">
        <v>30.2</v>
      </c>
    </row>
    <row r="56" spans="1:9" x14ac:dyDescent="0.25">
      <c r="A56" s="1">
        <v>1001035</v>
      </c>
      <c r="B56" s="1" t="s">
        <v>2</v>
      </c>
      <c r="C56" s="1" t="s">
        <v>14</v>
      </c>
      <c r="D56" s="1" t="s">
        <v>21</v>
      </c>
      <c r="E56" s="7">
        <v>32</v>
      </c>
    </row>
    <row r="57" spans="1:9" x14ac:dyDescent="0.25">
      <c r="A57" s="10">
        <v>1001081</v>
      </c>
      <c r="B57" s="1" t="s">
        <v>5</v>
      </c>
      <c r="C57" s="1" t="s">
        <v>12</v>
      </c>
      <c r="D57" s="1" t="s">
        <v>18</v>
      </c>
      <c r="E57" s="7">
        <v>32.4</v>
      </c>
    </row>
    <row r="58" spans="1:9" x14ac:dyDescent="0.25">
      <c r="A58" s="10">
        <v>1001051</v>
      </c>
      <c r="B58" s="1" t="s">
        <v>4</v>
      </c>
      <c r="C58" s="1" t="s">
        <v>16</v>
      </c>
      <c r="D58" s="1" t="s">
        <v>20</v>
      </c>
      <c r="E58" s="7">
        <v>32.5</v>
      </c>
    </row>
    <row r="59" spans="1:9" x14ac:dyDescent="0.25">
      <c r="A59" s="10">
        <v>1001054</v>
      </c>
      <c r="B59" s="1" t="s">
        <v>4</v>
      </c>
      <c r="C59" s="1" t="s">
        <v>16</v>
      </c>
      <c r="D59" s="1" t="s">
        <v>19</v>
      </c>
      <c r="E59" s="7">
        <v>33.4</v>
      </c>
    </row>
    <row r="60" spans="1:9" x14ac:dyDescent="0.25">
      <c r="A60" s="10">
        <v>1001052</v>
      </c>
      <c r="B60" s="1" t="s">
        <v>3</v>
      </c>
      <c r="C60" s="1" t="s">
        <v>15</v>
      </c>
      <c r="D60" s="1" t="s">
        <v>18</v>
      </c>
      <c r="E60" s="7">
        <v>33.9</v>
      </c>
    </row>
    <row r="61" spans="1:9" x14ac:dyDescent="0.25">
      <c r="A61" s="10">
        <v>1001075</v>
      </c>
      <c r="B61" s="1" t="s">
        <v>10</v>
      </c>
      <c r="C61" s="1" t="s">
        <v>13</v>
      </c>
      <c r="D61" s="1" t="s">
        <v>20</v>
      </c>
      <c r="E61" s="7">
        <v>34.299999999999997</v>
      </c>
    </row>
    <row r="62" spans="1:9" x14ac:dyDescent="0.25">
      <c r="A62" s="1">
        <v>1001082</v>
      </c>
      <c r="B62" s="1" t="s">
        <v>2</v>
      </c>
      <c r="C62" s="1" t="s">
        <v>14</v>
      </c>
      <c r="D62" s="1" t="s">
        <v>18</v>
      </c>
      <c r="E62" s="7">
        <v>35.5</v>
      </c>
    </row>
    <row r="63" spans="1:9" x14ac:dyDescent="0.25">
      <c r="A63" s="10">
        <v>1001093</v>
      </c>
      <c r="B63" s="1" t="s">
        <v>10</v>
      </c>
      <c r="C63" s="1" t="s">
        <v>13</v>
      </c>
      <c r="D63" s="1" t="s">
        <v>21</v>
      </c>
      <c r="E63" s="7">
        <v>36.4</v>
      </c>
    </row>
    <row r="64" spans="1:9" x14ac:dyDescent="0.25">
      <c r="A64" s="10">
        <v>1001062</v>
      </c>
      <c r="B64" s="1" t="s">
        <v>1</v>
      </c>
      <c r="C64" s="1" t="s">
        <v>9</v>
      </c>
      <c r="D64" s="1" t="s">
        <v>20</v>
      </c>
      <c r="E64" s="7">
        <v>37.1</v>
      </c>
    </row>
    <row r="65" spans="1:5" x14ac:dyDescent="0.25">
      <c r="A65" s="1">
        <v>1001025</v>
      </c>
      <c r="B65" s="1" t="s">
        <v>2</v>
      </c>
      <c r="C65" s="1" t="s">
        <v>14</v>
      </c>
      <c r="D65" s="1" t="s">
        <v>18</v>
      </c>
      <c r="E65" s="7">
        <v>37.700000000000003</v>
      </c>
    </row>
    <row r="66" spans="1:5" x14ac:dyDescent="0.25">
      <c r="A66" s="10">
        <v>1001104</v>
      </c>
      <c r="B66" s="1" t="s">
        <v>10</v>
      </c>
      <c r="C66" s="1" t="s">
        <v>13</v>
      </c>
      <c r="D66" s="1" t="s">
        <v>21</v>
      </c>
      <c r="E66" s="7">
        <v>38</v>
      </c>
    </row>
    <row r="67" spans="1:5" x14ac:dyDescent="0.25">
      <c r="A67" s="10">
        <v>1001011</v>
      </c>
      <c r="B67" s="1" t="s">
        <v>3</v>
      </c>
      <c r="C67" s="1" t="s">
        <v>15</v>
      </c>
      <c r="D67" s="1" t="s">
        <v>19</v>
      </c>
      <c r="E67" s="7">
        <v>40.299999999999997</v>
      </c>
    </row>
    <row r="68" spans="1:5" x14ac:dyDescent="0.25">
      <c r="A68" s="1">
        <v>1001041</v>
      </c>
      <c r="B68" s="1" t="s">
        <v>2</v>
      </c>
      <c r="C68" s="1" t="s">
        <v>14</v>
      </c>
      <c r="D68" s="1" t="s">
        <v>21</v>
      </c>
      <c r="E68" s="7">
        <v>40.4</v>
      </c>
    </row>
    <row r="69" spans="1:5" x14ac:dyDescent="0.25">
      <c r="A69" s="1">
        <v>1001058</v>
      </c>
      <c r="B69" s="1" t="s">
        <v>2</v>
      </c>
      <c r="C69" s="1" t="s">
        <v>14</v>
      </c>
      <c r="D69" s="1" t="s">
        <v>21</v>
      </c>
      <c r="E69" s="7">
        <v>40.9</v>
      </c>
    </row>
    <row r="70" spans="1:5" x14ac:dyDescent="0.25">
      <c r="A70" s="10">
        <v>1001079</v>
      </c>
      <c r="B70" s="1" t="s">
        <v>1</v>
      </c>
      <c r="C70" s="1" t="s">
        <v>9</v>
      </c>
      <c r="D70" s="1" t="s">
        <v>19</v>
      </c>
      <c r="E70" s="7">
        <v>42.9</v>
      </c>
    </row>
    <row r="71" spans="1:5" x14ac:dyDescent="0.25">
      <c r="A71" s="1">
        <v>1001102</v>
      </c>
      <c r="B71" s="1" t="s">
        <v>2</v>
      </c>
      <c r="C71" s="1" t="s">
        <v>14</v>
      </c>
      <c r="D71" s="1" t="s">
        <v>18</v>
      </c>
      <c r="E71" s="7">
        <v>43.3</v>
      </c>
    </row>
    <row r="72" spans="1:5" x14ac:dyDescent="0.25">
      <c r="A72" s="1">
        <v>1001100</v>
      </c>
      <c r="B72" s="1" t="s">
        <v>2</v>
      </c>
      <c r="C72" s="1" t="s">
        <v>14</v>
      </c>
      <c r="D72" s="1" t="s">
        <v>21</v>
      </c>
      <c r="E72" s="7">
        <v>43.6</v>
      </c>
    </row>
    <row r="73" spans="1:5" x14ac:dyDescent="0.25">
      <c r="A73" s="10">
        <v>1001083</v>
      </c>
      <c r="B73" s="1" t="s">
        <v>10</v>
      </c>
      <c r="C73" s="1" t="s">
        <v>13</v>
      </c>
      <c r="D73" s="1" t="s">
        <v>20</v>
      </c>
      <c r="E73" s="7">
        <v>44.6</v>
      </c>
    </row>
    <row r="74" spans="1:5" x14ac:dyDescent="0.25">
      <c r="A74" s="10">
        <v>1001003</v>
      </c>
      <c r="B74" s="1" t="s">
        <v>3</v>
      </c>
      <c r="C74" s="1" t="s">
        <v>15</v>
      </c>
      <c r="D74" s="1" t="s">
        <v>20</v>
      </c>
      <c r="E74" s="7">
        <v>45.5</v>
      </c>
    </row>
    <row r="75" spans="1:5" x14ac:dyDescent="0.25">
      <c r="A75" s="10">
        <v>1001001</v>
      </c>
      <c r="B75" s="1" t="s">
        <v>1</v>
      </c>
      <c r="C75" s="1" t="s">
        <v>9</v>
      </c>
      <c r="D75" s="1" t="s">
        <v>18</v>
      </c>
      <c r="E75" s="7">
        <v>45.6</v>
      </c>
    </row>
    <row r="76" spans="1:5" x14ac:dyDescent="0.25">
      <c r="A76" s="1">
        <v>1001043</v>
      </c>
      <c r="B76" s="1" t="s">
        <v>2</v>
      </c>
      <c r="C76" s="1" t="s">
        <v>14</v>
      </c>
      <c r="D76" s="1" t="s">
        <v>19</v>
      </c>
      <c r="E76" s="7">
        <v>47</v>
      </c>
    </row>
    <row r="77" spans="1:5" x14ac:dyDescent="0.25">
      <c r="A77" s="10">
        <v>1001020</v>
      </c>
      <c r="B77" s="1" t="s">
        <v>1</v>
      </c>
      <c r="C77" s="1" t="s">
        <v>9</v>
      </c>
      <c r="D77" s="1" t="s">
        <v>19</v>
      </c>
      <c r="E77" s="7">
        <v>47.3</v>
      </c>
    </row>
    <row r="78" spans="1:5" x14ac:dyDescent="0.25">
      <c r="A78" s="10">
        <v>1001089</v>
      </c>
      <c r="B78" s="1" t="s">
        <v>1</v>
      </c>
      <c r="C78" s="1" t="s">
        <v>9</v>
      </c>
      <c r="D78" s="1" t="s">
        <v>18</v>
      </c>
      <c r="E78" s="7">
        <v>48.7</v>
      </c>
    </row>
    <row r="79" spans="1:5" x14ac:dyDescent="0.25">
      <c r="A79" s="10">
        <v>1001084</v>
      </c>
      <c r="B79" s="1" t="s">
        <v>3</v>
      </c>
      <c r="C79" s="1" t="s">
        <v>15</v>
      </c>
      <c r="D79" s="1" t="s">
        <v>19</v>
      </c>
      <c r="E79" s="7">
        <v>49</v>
      </c>
    </row>
    <row r="80" spans="1:5" x14ac:dyDescent="0.25">
      <c r="A80" s="10">
        <v>1001098</v>
      </c>
      <c r="B80" s="1" t="s">
        <v>10</v>
      </c>
      <c r="C80" s="1" t="s">
        <v>13</v>
      </c>
      <c r="D80" s="1" t="s">
        <v>18</v>
      </c>
      <c r="E80" s="7">
        <v>49.6</v>
      </c>
    </row>
    <row r="81" spans="1:5" x14ac:dyDescent="0.25">
      <c r="A81" s="1">
        <v>1001056</v>
      </c>
      <c r="B81" s="1" t="s">
        <v>2</v>
      </c>
      <c r="C81" s="1" t="s">
        <v>14</v>
      </c>
      <c r="D81" s="1" t="s">
        <v>21</v>
      </c>
      <c r="E81" s="7">
        <v>50.4</v>
      </c>
    </row>
    <row r="82" spans="1:5" x14ac:dyDescent="0.25">
      <c r="A82" s="10">
        <v>1001080</v>
      </c>
      <c r="B82" s="1" t="s">
        <v>4</v>
      </c>
      <c r="C82" s="1" t="s">
        <v>16</v>
      </c>
      <c r="D82" s="1" t="s">
        <v>18</v>
      </c>
      <c r="E82" s="7">
        <v>51.4</v>
      </c>
    </row>
    <row r="83" spans="1:5" x14ac:dyDescent="0.25">
      <c r="A83" s="10">
        <v>1001028</v>
      </c>
      <c r="B83" s="1" t="s">
        <v>4</v>
      </c>
      <c r="C83" s="1" t="s">
        <v>16</v>
      </c>
      <c r="D83" s="1" t="s">
        <v>20</v>
      </c>
      <c r="E83" s="7">
        <v>51.7</v>
      </c>
    </row>
    <row r="84" spans="1:5" x14ac:dyDescent="0.25">
      <c r="A84" s="1">
        <v>1001059</v>
      </c>
      <c r="B84" s="1" t="s">
        <v>2</v>
      </c>
      <c r="C84" s="1" t="s">
        <v>14</v>
      </c>
      <c r="D84" s="1" t="s">
        <v>20</v>
      </c>
      <c r="E84" s="7">
        <v>51.9</v>
      </c>
    </row>
    <row r="85" spans="1:5" x14ac:dyDescent="0.25">
      <c r="A85" s="10">
        <v>1001077</v>
      </c>
      <c r="B85" s="1" t="s">
        <v>10</v>
      </c>
      <c r="C85" s="1" t="s">
        <v>13</v>
      </c>
      <c r="D85" s="1" t="s">
        <v>18</v>
      </c>
      <c r="E85" s="7">
        <v>52</v>
      </c>
    </row>
    <row r="86" spans="1:5" x14ac:dyDescent="0.25">
      <c r="A86" s="1">
        <v>1001002</v>
      </c>
      <c r="B86" s="1" t="s">
        <v>2</v>
      </c>
      <c r="C86" s="1" t="s">
        <v>14</v>
      </c>
      <c r="D86" s="1" t="s">
        <v>19</v>
      </c>
      <c r="E86" s="7">
        <v>52.4</v>
      </c>
    </row>
    <row r="87" spans="1:5" x14ac:dyDescent="0.25">
      <c r="A87" s="10">
        <v>1001013</v>
      </c>
      <c r="B87" s="1" t="s">
        <v>4</v>
      </c>
      <c r="C87" s="1" t="s">
        <v>16</v>
      </c>
      <c r="D87" s="1" t="s">
        <v>21</v>
      </c>
      <c r="E87" s="7">
        <v>53.1</v>
      </c>
    </row>
    <row r="88" spans="1:5" x14ac:dyDescent="0.25">
      <c r="A88" s="10">
        <v>1001044</v>
      </c>
      <c r="B88" s="1" t="s">
        <v>4</v>
      </c>
      <c r="C88" s="1" t="s">
        <v>16</v>
      </c>
      <c r="D88" s="1" t="s">
        <v>19</v>
      </c>
      <c r="E88" s="7">
        <v>56.7</v>
      </c>
    </row>
    <row r="89" spans="1:5" x14ac:dyDescent="0.25">
      <c r="A89" s="10">
        <v>1001014</v>
      </c>
      <c r="B89" s="1" t="s">
        <v>3</v>
      </c>
      <c r="C89" s="1" t="s">
        <v>15</v>
      </c>
      <c r="D89" s="1" t="s">
        <v>20</v>
      </c>
      <c r="E89" s="7">
        <v>58.4</v>
      </c>
    </row>
    <row r="90" spans="1:5" x14ac:dyDescent="0.25">
      <c r="A90" s="10">
        <v>1001018</v>
      </c>
      <c r="B90" s="1" t="s">
        <v>3</v>
      </c>
      <c r="C90" s="1" t="s">
        <v>15</v>
      </c>
      <c r="D90" s="1" t="s">
        <v>19</v>
      </c>
      <c r="E90" s="7">
        <v>58.8</v>
      </c>
    </row>
    <row r="91" spans="1:5" x14ac:dyDescent="0.25">
      <c r="A91" s="1">
        <v>1001091</v>
      </c>
      <c r="B91" s="1" t="s">
        <v>2</v>
      </c>
      <c r="C91" s="1" t="s">
        <v>14</v>
      </c>
      <c r="D91" s="1" t="s">
        <v>19</v>
      </c>
      <c r="E91" s="7">
        <v>59.1</v>
      </c>
    </row>
    <row r="92" spans="1:5" x14ac:dyDescent="0.25">
      <c r="A92" s="10">
        <v>1001006</v>
      </c>
      <c r="B92" s="1" t="s">
        <v>10</v>
      </c>
      <c r="C92" s="1" t="s">
        <v>13</v>
      </c>
      <c r="D92" s="1" t="s">
        <v>18</v>
      </c>
      <c r="E92" s="7">
        <v>60.7</v>
      </c>
    </row>
    <row r="93" spans="1:5" x14ac:dyDescent="0.25">
      <c r="A93" s="10">
        <v>1001048</v>
      </c>
      <c r="B93" s="1" t="s">
        <v>4</v>
      </c>
      <c r="C93" s="1" t="s">
        <v>16</v>
      </c>
      <c r="D93" s="1" t="s">
        <v>20</v>
      </c>
      <c r="E93" s="7">
        <v>61.7</v>
      </c>
    </row>
    <row r="94" spans="1:5" x14ac:dyDescent="0.25">
      <c r="A94" s="10">
        <v>1001092</v>
      </c>
      <c r="B94" s="1" t="s">
        <v>4</v>
      </c>
      <c r="C94" s="1" t="s">
        <v>16</v>
      </c>
      <c r="D94" s="1" t="s">
        <v>21</v>
      </c>
      <c r="E94" s="7">
        <v>61.9</v>
      </c>
    </row>
    <row r="95" spans="1:5" x14ac:dyDescent="0.25">
      <c r="A95" s="10">
        <v>1001050</v>
      </c>
      <c r="B95" s="1" t="s">
        <v>1</v>
      </c>
      <c r="C95" s="1" t="s">
        <v>9</v>
      </c>
      <c r="D95" s="1" t="s">
        <v>20</v>
      </c>
      <c r="E95" s="7">
        <v>62</v>
      </c>
    </row>
    <row r="96" spans="1:5" x14ac:dyDescent="0.25">
      <c r="A96" s="1">
        <v>1001097</v>
      </c>
      <c r="B96" s="1" t="s">
        <v>2</v>
      </c>
      <c r="C96" s="1" t="s">
        <v>14</v>
      </c>
      <c r="D96" s="1" t="s">
        <v>21</v>
      </c>
      <c r="E96" s="7">
        <v>62.9</v>
      </c>
    </row>
    <row r="97" spans="1:5" x14ac:dyDescent="0.25">
      <c r="A97" s="10">
        <v>1001004</v>
      </c>
      <c r="B97" s="1" t="s">
        <v>4</v>
      </c>
      <c r="C97" s="1" t="s">
        <v>16</v>
      </c>
      <c r="D97" s="1" t="s">
        <v>21</v>
      </c>
      <c r="E97" s="7">
        <v>63.2</v>
      </c>
    </row>
    <row r="98" spans="1:5" x14ac:dyDescent="0.25">
      <c r="A98" s="10">
        <v>1001057</v>
      </c>
      <c r="B98" s="1" t="s">
        <v>10</v>
      </c>
      <c r="C98" s="1" t="s">
        <v>13</v>
      </c>
      <c r="D98" s="1" t="s">
        <v>18</v>
      </c>
      <c r="E98" s="7">
        <v>63.6</v>
      </c>
    </row>
    <row r="99" spans="1:5" x14ac:dyDescent="0.25">
      <c r="A99" s="10">
        <v>1001065</v>
      </c>
      <c r="B99" s="1" t="s">
        <v>10</v>
      </c>
      <c r="C99" s="1" t="s">
        <v>13</v>
      </c>
      <c r="D99" s="1" t="s">
        <v>21</v>
      </c>
      <c r="E99" s="7">
        <v>66.599999999999994</v>
      </c>
    </row>
    <row r="100" spans="1:5" x14ac:dyDescent="0.25">
      <c r="A100" s="10">
        <v>1001032</v>
      </c>
      <c r="B100" s="1" t="s">
        <v>4</v>
      </c>
      <c r="C100" s="1" t="s">
        <v>16</v>
      </c>
      <c r="D100" s="1" t="s">
        <v>19</v>
      </c>
      <c r="E100" s="7">
        <v>69.3</v>
      </c>
    </row>
    <row r="101" spans="1:5" x14ac:dyDescent="0.25">
      <c r="A101" s="1">
        <v>1001095</v>
      </c>
      <c r="B101" s="1" t="s">
        <v>2</v>
      </c>
      <c r="C101" s="1" t="s">
        <v>14</v>
      </c>
      <c r="D101" s="1" t="s">
        <v>19</v>
      </c>
      <c r="E101" s="7">
        <v>70</v>
      </c>
    </row>
    <row r="102" spans="1:5" x14ac:dyDescent="0.25">
      <c r="A102" s="10">
        <v>1001045</v>
      </c>
      <c r="B102" s="1" t="s">
        <v>1</v>
      </c>
      <c r="C102" s="1" t="s">
        <v>9</v>
      </c>
      <c r="D102" s="1" t="s">
        <v>19</v>
      </c>
      <c r="E102" s="7">
        <v>71.2</v>
      </c>
    </row>
    <row r="103" spans="1:5" x14ac:dyDescent="0.25">
      <c r="A103" s="10">
        <v>1001037</v>
      </c>
      <c r="B103" s="1" t="s">
        <v>1</v>
      </c>
      <c r="C103" s="1" t="s">
        <v>9</v>
      </c>
      <c r="D103" s="1" t="s">
        <v>19</v>
      </c>
      <c r="E103" s="7">
        <v>71.400000000000006</v>
      </c>
    </row>
    <row r="104" spans="1:5" x14ac:dyDescent="0.25">
      <c r="A104" s="10">
        <v>1001034</v>
      </c>
      <c r="B104" s="1" t="s">
        <v>3</v>
      </c>
      <c r="C104" s="1" t="s">
        <v>15</v>
      </c>
      <c r="D104" s="1" t="s">
        <v>20</v>
      </c>
      <c r="E104" s="7">
        <v>71.8</v>
      </c>
    </row>
    <row r="105" spans="1:5" x14ac:dyDescent="0.25">
      <c r="A105" s="10">
        <v>1001042</v>
      </c>
      <c r="B105" s="1" t="s">
        <v>4</v>
      </c>
      <c r="C105" s="1" t="s">
        <v>16</v>
      </c>
      <c r="D105" s="1" t="s">
        <v>19</v>
      </c>
      <c r="E105" s="7">
        <v>86.7</v>
      </c>
    </row>
  </sheetData>
  <autoFilter ref="A1:E105" xr:uid="{00000000-0001-0000-0000-000000000000}">
    <sortState xmlns:xlrd2="http://schemas.microsoft.com/office/spreadsheetml/2017/richdata2" ref="A58:E104">
      <sortCondition ref="E1"/>
    </sortState>
  </autoFilter>
  <mergeCells count="3">
    <mergeCell ref="I28:K28"/>
    <mergeCell ref="G50:H50"/>
    <mergeCell ref="I43:L43"/>
  </mergeCells>
  <pageMargins left="0.7" right="0.7" top="0.75" bottom="0.75" header="0.3" footer="0.3"/>
  <ignoredErrors>
    <ignoredError sqref="K12:K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2025-03-18T20:46:16Z</dcterms:created>
  <dcterms:modified xsi:type="dcterms:W3CDTF">2025-03-20T21:50:46Z</dcterms:modified>
</cp:coreProperties>
</file>