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ge\Desktop\Sem6ULSA\ULSA-6th-Semester\ProbabilityAndStatistics\"/>
    </mc:Choice>
  </mc:AlternateContent>
  <xr:revisionPtr revIDLastSave="0" documentId="13_ncr:1_{241083A6-1110-4A37-BAF2-0DE435D4B00C}" xr6:coauthVersionLast="47" xr6:coauthVersionMax="47" xr10:uidLastSave="{00000000-0000-0000-0000-000000000000}"/>
  <bookViews>
    <workbookView xWindow="-120" yWindow="-120" windowWidth="24240" windowHeight="13740" xr2:uid="{A451E324-A7F6-4799-8A59-5D8BE2C1B2A7}"/>
  </bookViews>
  <sheets>
    <sheet name="Sheet1" sheetId="1" r:id="rId1"/>
  </sheets>
  <definedNames>
    <definedName name="_xlnm._FilterDatabase" localSheetId="0" hidden="1">Sheet1!$B$1:$C$1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  <c r="I16" i="1"/>
  <c r="H16" i="1"/>
  <c r="H12" i="1"/>
  <c r="C3" i="1"/>
  <c r="C4" i="1"/>
  <c r="C23" i="1"/>
  <c r="C5" i="1"/>
  <c r="C6" i="1"/>
  <c r="C7" i="1"/>
  <c r="C32" i="1"/>
  <c r="C29" i="1"/>
  <c r="C33" i="1"/>
  <c r="C8" i="1"/>
  <c r="C9" i="1"/>
  <c r="C24" i="1"/>
  <c r="C10" i="1"/>
  <c r="C11" i="1"/>
  <c r="C30" i="1"/>
  <c r="C12" i="1"/>
  <c r="C13" i="1"/>
  <c r="C14" i="1"/>
  <c r="C15" i="1"/>
  <c r="C34" i="1"/>
  <c r="C16" i="1"/>
  <c r="C17" i="1"/>
  <c r="C37" i="1"/>
  <c r="C18" i="1"/>
  <c r="C35" i="1"/>
  <c r="C38" i="1"/>
  <c r="C31" i="1"/>
  <c r="C39" i="1"/>
  <c r="C25" i="1"/>
  <c r="C26" i="1"/>
  <c r="C27" i="1"/>
  <c r="C19" i="1"/>
  <c r="C28" i="1"/>
  <c r="C20" i="1"/>
  <c r="C36" i="1"/>
  <c r="C21" i="1"/>
  <c r="C22" i="1"/>
  <c r="C2" i="1"/>
</calcChain>
</file>

<file path=xl/sharedStrings.xml><?xml version="1.0" encoding="utf-8"?>
<sst xmlns="http://schemas.openxmlformats.org/spreadsheetml/2006/main" count="56" uniqueCount="18">
  <si>
    <t>Empresa</t>
  </si>
  <si>
    <t>Descripción estrato personal ocupado</t>
  </si>
  <si>
    <t>0 a 5 personas</t>
  </si>
  <si>
    <t>51 a 100 personas</t>
  </si>
  <si>
    <t>6 a 10 personas</t>
  </si>
  <si>
    <t>101 a 250 personas</t>
  </si>
  <si>
    <t>251 y más personas</t>
  </si>
  <si>
    <t>31 a 50 personas</t>
  </si>
  <si>
    <t>11 a 30 personas</t>
  </si>
  <si>
    <t>clases</t>
  </si>
  <si>
    <t>n</t>
  </si>
  <si>
    <t>orden</t>
  </si>
  <si>
    <t>cuartiles</t>
  </si>
  <si>
    <t>n=</t>
  </si>
  <si>
    <t>n/4</t>
  </si>
  <si>
    <t>i=</t>
  </si>
  <si>
    <t>redondeando</t>
  </si>
  <si>
    <t>% por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</si>
</sst>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4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wrapText="1" readingOrder="1"/>
    </xf>
    <xf numFmtId="0" fontId="0" fillId="0" borderId="0" xfId="0" applyAlignment="1">
      <alignment horizontal="center"/>
    </xf>
    <xf numFmtId="9" fontId="0" fillId="0" borderId="0" xfId="1" applyFont="1"/>
    <xf numFmtId="0" fontId="2" fillId="2" borderId="1" xfId="0" applyFont="1" applyFill="1" applyBorder="1" applyAlignment="1">
      <alignment horizontal="center" wrapText="1" readingOrder="1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wrapText="1" readingOrder="1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 wrapText="1" readingOrder="1"/>
    </xf>
    <xf numFmtId="0" fontId="0" fillId="4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 wrapText="1" readingOrder="1"/>
    </xf>
    <xf numFmtId="0" fontId="0" fillId="5" borderId="1" xfId="0" applyFill="1" applyBorder="1" applyAlignment="1">
      <alignment horizontal="center"/>
    </xf>
    <xf numFmtId="0" fontId="2" fillId="0" borderId="1" xfId="0" applyFont="1" applyBorder="1" applyAlignment="1">
      <alignment horizontal="left" wrapText="1" readingOrder="1"/>
    </xf>
    <xf numFmtId="9" fontId="0" fillId="6" borderId="1" xfId="0" applyNumberForma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9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9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7" fontId="0" fillId="0" borderId="0" xfId="0" applyNumberFormat="1"/>
    <xf numFmtId="10" fontId="0" fillId="10" borderId="1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6E2A-9377-473A-88B1-120CC23428A4}">
  <dimension ref="A1:J39"/>
  <sheetViews>
    <sheetView tabSelected="1" zoomScaleNormal="100" workbookViewId="0">
      <selection activeCell="K10" sqref="K10"/>
    </sheetView>
  </sheetViews>
  <sheetFormatPr defaultRowHeight="15" x14ac:dyDescent="0.25"/>
  <cols>
    <col min="1" max="1" width="16" bestFit="1" customWidth="1"/>
    <col min="2" max="2" width="46.42578125" bestFit="1" customWidth="1"/>
    <col min="3" max="3" width="12.42578125" bestFit="1" customWidth="1"/>
    <col min="4" max="4" width="13.42578125" customWidth="1"/>
    <col min="5" max="5" width="14.7109375" bestFit="1" customWidth="1"/>
    <col min="7" max="7" width="18.5703125" bestFit="1" customWidth="1"/>
  </cols>
  <sheetData>
    <row r="1" spans="1:10" ht="18.75" x14ac:dyDescent="0.3">
      <c r="A1" s="2" t="s">
        <v>0</v>
      </c>
      <c r="B1" s="2" t="s">
        <v>1</v>
      </c>
      <c r="C1" s="2" t="s">
        <v>11</v>
      </c>
      <c r="D1" s="13" t="s">
        <v>12</v>
      </c>
      <c r="E1" s="1" t="s">
        <v>17</v>
      </c>
      <c r="G1" s="1" t="s">
        <v>9</v>
      </c>
      <c r="H1" s="1" t="s">
        <v>10</v>
      </c>
    </row>
    <row r="2" spans="1:10" ht="18.75" x14ac:dyDescent="0.3">
      <c r="A2" s="5">
        <v>1</v>
      </c>
      <c r="B2" s="5" t="s">
        <v>2</v>
      </c>
      <c r="C2" s="6">
        <f>VLOOKUP(B2,G:H,2,0)</f>
        <v>1</v>
      </c>
      <c r="D2" s="14">
        <v>0.25</v>
      </c>
      <c r="E2" s="23">
        <f>A2*$H$16</f>
        <v>2.6315789473684209E-2</v>
      </c>
      <c r="G2" s="1" t="s">
        <v>2</v>
      </c>
      <c r="H2" s="1">
        <v>1</v>
      </c>
    </row>
    <row r="3" spans="1:10" ht="18.75" x14ac:dyDescent="0.3">
      <c r="A3" s="5">
        <v>2</v>
      </c>
      <c r="B3" s="5" t="s">
        <v>2</v>
      </c>
      <c r="C3" s="6">
        <f>VLOOKUP(B3,G:H,2,0)</f>
        <v>1</v>
      </c>
      <c r="D3" s="15"/>
      <c r="E3" s="23">
        <f t="shared" ref="E3:E39" si="0">A3*$H$16</f>
        <v>5.2631578947368418E-2</v>
      </c>
      <c r="G3" s="1" t="s">
        <v>4</v>
      </c>
      <c r="H3" s="1">
        <v>2</v>
      </c>
    </row>
    <row r="4" spans="1:10" ht="18.75" x14ac:dyDescent="0.3">
      <c r="A4" s="5">
        <v>3</v>
      </c>
      <c r="B4" s="5" t="s">
        <v>2</v>
      </c>
      <c r="C4" s="6">
        <f>VLOOKUP(B4,G:H,2,0)</f>
        <v>1</v>
      </c>
      <c r="D4" s="15"/>
      <c r="E4" s="23">
        <f t="shared" si="0"/>
        <v>7.8947368421052627E-2</v>
      </c>
      <c r="G4" s="1" t="s">
        <v>8</v>
      </c>
      <c r="H4" s="1">
        <v>3</v>
      </c>
    </row>
    <row r="5" spans="1:10" ht="18.75" x14ac:dyDescent="0.3">
      <c r="A5" s="9">
        <v>4</v>
      </c>
      <c r="B5" s="5" t="s">
        <v>2</v>
      </c>
      <c r="C5" s="6">
        <f>VLOOKUP(B5,G:H,2,0)</f>
        <v>1</v>
      </c>
      <c r="D5" s="15"/>
      <c r="E5" s="23">
        <f t="shared" si="0"/>
        <v>0.10526315789473684</v>
      </c>
      <c r="G5" s="1" t="s">
        <v>7</v>
      </c>
      <c r="H5" s="1">
        <v>4</v>
      </c>
    </row>
    <row r="6" spans="1:10" ht="18.75" x14ac:dyDescent="0.3">
      <c r="A6" s="5">
        <v>5</v>
      </c>
      <c r="B6" s="5" t="s">
        <v>2</v>
      </c>
      <c r="C6" s="6">
        <f>VLOOKUP(B6,G:H,2,0)</f>
        <v>1</v>
      </c>
      <c r="D6" s="15"/>
      <c r="E6" s="23">
        <f t="shared" si="0"/>
        <v>0.13157894736842105</v>
      </c>
      <c r="G6" s="1" t="s">
        <v>3</v>
      </c>
      <c r="H6" s="1">
        <v>5</v>
      </c>
    </row>
    <row r="7" spans="1:10" ht="18.75" x14ac:dyDescent="0.3">
      <c r="A7" s="5">
        <v>6</v>
      </c>
      <c r="B7" s="5" t="s">
        <v>2</v>
      </c>
      <c r="C7" s="6">
        <f>VLOOKUP(B7,G:H,2,0)</f>
        <v>1</v>
      </c>
      <c r="D7" s="15"/>
      <c r="E7" s="23">
        <f t="shared" si="0"/>
        <v>0.15789473684210525</v>
      </c>
      <c r="G7" s="1" t="s">
        <v>5</v>
      </c>
      <c r="H7" s="1">
        <v>6</v>
      </c>
    </row>
    <row r="8" spans="1:10" ht="18.75" x14ac:dyDescent="0.3">
      <c r="A8" s="5">
        <v>7</v>
      </c>
      <c r="B8" s="5" t="s">
        <v>2</v>
      </c>
      <c r="C8" s="6">
        <f>VLOOKUP(B8,G:H,2,0)</f>
        <v>1</v>
      </c>
      <c r="D8" s="15"/>
      <c r="E8" s="23">
        <f t="shared" si="0"/>
        <v>0.18421052631578946</v>
      </c>
      <c r="G8" s="1" t="s">
        <v>6</v>
      </c>
      <c r="H8" s="1">
        <v>7</v>
      </c>
    </row>
    <row r="9" spans="1:10" ht="18.75" x14ac:dyDescent="0.3">
      <c r="A9" s="9">
        <v>8</v>
      </c>
      <c r="B9" s="5" t="s">
        <v>2</v>
      </c>
      <c r="C9" s="6">
        <f>VLOOKUP(B9,G:H,2,0)</f>
        <v>1</v>
      </c>
      <c r="D9" s="15"/>
      <c r="E9" s="23">
        <f t="shared" si="0"/>
        <v>0.21052631578947367</v>
      </c>
    </row>
    <row r="10" spans="1:10" ht="18.75" x14ac:dyDescent="0.3">
      <c r="A10" s="9">
        <v>9</v>
      </c>
      <c r="B10" s="5" t="s">
        <v>2</v>
      </c>
      <c r="C10" s="6">
        <f>VLOOKUP(B10,G:H,2,0)</f>
        <v>1</v>
      </c>
      <c r="D10" s="15"/>
      <c r="E10" s="23">
        <f t="shared" si="0"/>
        <v>0.23684210526315788</v>
      </c>
    </row>
    <row r="11" spans="1:10" ht="18.75" x14ac:dyDescent="0.3">
      <c r="A11" s="9">
        <v>10</v>
      </c>
      <c r="B11" s="5" t="s">
        <v>2</v>
      </c>
      <c r="C11" s="6">
        <f>VLOOKUP(B11,G:H,2,0)</f>
        <v>1</v>
      </c>
      <c r="D11" s="15"/>
      <c r="E11" s="23">
        <f t="shared" si="0"/>
        <v>0.26315789473684209</v>
      </c>
      <c r="G11" s="3" t="s">
        <v>13</v>
      </c>
      <c r="H11" s="3">
        <v>38</v>
      </c>
    </row>
    <row r="12" spans="1:10" ht="18.75" x14ac:dyDescent="0.3">
      <c r="A12" s="5">
        <v>11</v>
      </c>
      <c r="B12" s="7" t="s">
        <v>2</v>
      </c>
      <c r="C12" s="8">
        <f>VLOOKUP(B12,G:H,2,0)</f>
        <v>1</v>
      </c>
      <c r="D12" s="16">
        <v>0.5</v>
      </c>
      <c r="E12" s="23">
        <f t="shared" si="0"/>
        <v>0.28947368421052633</v>
      </c>
      <c r="G12" s="3" t="s">
        <v>14</v>
      </c>
      <c r="H12">
        <f>H11/4</f>
        <v>9.5</v>
      </c>
    </row>
    <row r="13" spans="1:10" ht="18.75" x14ac:dyDescent="0.3">
      <c r="A13" s="5">
        <v>12</v>
      </c>
      <c r="B13" s="7" t="s">
        <v>2</v>
      </c>
      <c r="C13" s="8">
        <f>VLOOKUP(B13,G:H,2,0)</f>
        <v>1</v>
      </c>
      <c r="D13" s="17"/>
      <c r="E13" s="23">
        <f t="shared" si="0"/>
        <v>0.31578947368421051</v>
      </c>
      <c r="G13" s="3" t="s">
        <v>15</v>
      </c>
      <c r="H13" s="4"/>
    </row>
    <row r="14" spans="1:10" ht="18.75" x14ac:dyDescent="0.3">
      <c r="A14" s="11">
        <v>13</v>
      </c>
      <c r="B14" s="7" t="s">
        <v>2</v>
      </c>
      <c r="C14" s="8">
        <f>VLOOKUP(B14,G:H,2,0)</f>
        <v>1</v>
      </c>
      <c r="D14" s="17"/>
      <c r="E14" s="23">
        <f t="shared" si="0"/>
        <v>0.34210526315789469</v>
      </c>
      <c r="G14" s="3" t="s">
        <v>16</v>
      </c>
    </row>
    <row r="15" spans="1:10" ht="18.75" x14ac:dyDescent="0.3">
      <c r="A15" s="5">
        <v>14</v>
      </c>
      <c r="B15" s="7" t="s">
        <v>2</v>
      </c>
      <c r="C15" s="8">
        <f>VLOOKUP(B15,G:H,2,0)</f>
        <v>1</v>
      </c>
      <c r="D15" s="17"/>
      <c r="E15" s="23">
        <f t="shared" si="0"/>
        <v>0.36842105263157893</v>
      </c>
      <c r="J15" s="22"/>
    </row>
    <row r="16" spans="1:10" ht="18.75" x14ac:dyDescent="0.3">
      <c r="A16" s="5">
        <v>15</v>
      </c>
      <c r="B16" s="7" t="s">
        <v>2</v>
      </c>
      <c r="C16" s="8">
        <f>VLOOKUP(B16,G:H,2,0)</f>
        <v>1</v>
      </c>
      <c r="D16" s="17"/>
      <c r="E16" s="23">
        <f t="shared" si="0"/>
        <v>0.39473684210526316</v>
      </c>
      <c r="H16">
        <f>1/38</f>
        <v>2.6315789473684209E-2</v>
      </c>
      <c r="I16">
        <f>H16*100</f>
        <v>2.6315789473684208</v>
      </c>
    </row>
    <row r="17" spans="1:5" ht="18.75" x14ac:dyDescent="0.3">
      <c r="A17" s="9">
        <v>16</v>
      </c>
      <c r="B17" s="7" t="s">
        <v>2</v>
      </c>
      <c r="C17" s="8">
        <f>VLOOKUP(B17,G:H,2,0)</f>
        <v>1</v>
      </c>
      <c r="D17" s="17"/>
      <c r="E17" s="23">
        <f t="shared" si="0"/>
        <v>0.42105263157894735</v>
      </c>
    </row>
    <row r="18" spans="1:5" ht="18.75" x14ac:dyDescent="0.3">
      <c r="A18" s="7">
        <v>17</v>
      </c>
      <c r="B18" s="7" t="s">
        <v>2</v>
      </c>
      <c r="C18" s="8">
        <f>VLOOKUP(B18,G:H,2,0)</f>
        <v>1</v>
      </c>
      <c r="D18" s="17"/>
      <c r="E18" s="23">
        <f t="shared" si="0"/>
        <v>0.44736842105263153</v>
      </c>
    </row>
    <row r="19" spans="1:5" ht="18.75" x14ac:dyDescent="0.3">
      <c r="A19" s="7">
        <v>18</v>
      </c>
      <c r="B19" s="7" t="s">
        <v>2</v>
      </c>
      <c r="C19" s="8">
        <f>VLOOKUP(B19,G:H,2,0)</f>
        <v>1</v>
      </c>
      <c r="D19" s="17"/>
      <c r="E19" s="23">
        <f t="shared" si="0"/>
        <v>0.47368421052631576</v>
      </c>
    </row>
    <row r="20" spans="1:5" ht="18.75" x14ac:dyDescent="0.3">
      <c r="A20" s="7">
        <v>19</v>
      </c>
      <c r="B20" s="7" t="s">
        <v>2</v>
      </c>
      <c r="C20" s="8">
        <f>VLOOKUP(B20,G:H,2,0)</f>
        <v>1</v>
      </c>
      <c r="D20" s="17"/>
      <c r="E20" s="23">
        <f t="shared" si="0"/>
        <v>0.5</v>
      </c>
    </row>
    <row r="21" spans="1:5" ht="18.75" x14ac:dyDescent="0.3">
      <c r="A21" s="7">
        <v>20</v>
      </c>
      <c r="B21" s="9" t="s">
        <v>2</v>
      </c>
      <c r="C21" s="10">
        <f>VLOOKUP(B21,G:H,2,0)</f>
        <v>1</v>
      </c>
      <c r="D21" s="18">
        <v>0.75</v>
      </c>
      <c r="E21" s="23">
        <f t="shared" si="0"/>
        <v>0.52631578947368418</v>
      </c>
    </row>
    <row r="22" spans="1:5" ht="18.75" x14ac:dyDescent="0.3">
      <c r="A22" s="9">
        <v>21</v>
      </c>
      <c r="B22" s="9" t="s">
        <v>2</v>
      </c>
      <c r="C22" s="10">
        <f>VLOOKUP(B22,G:H,2,0)</f>
        <v>1</v>
      </c>
      <c r="D22" s="19"/>
      <c r="E22" s="23">
        <f t="shared" si="0"/>
        <v>0.55263157894736836</v>
      </c>
    </row>
    <row r="23" spans="1:5" ht="18.75" x14ac:dyDescent="0.3">
      <c r="A23" s="7">
        <v>22</v>
      </c>
      <c r="B23" s="9" t="s">
        <v>4</v>
      </c>
      <c r="C23" s="10">
        <f>VLOOKUP(B23,G:H,2,0)</f>
        <v>2</v>
      </c>
      <c r="D23" s="19"/>
      <c r="E23" s="23">
        <f t="shared" si="0"/>
        <v>0.57894736842105265</v>
      </c>
    </row>
    <row r="24" spans="1:5" ht="18.75" x14ac:dyDescent="0.3">
      <c r="A24" s="7">
        <v>23</v>
      </c>
      <c r="B24" s="11" t="s">
        <v>8</v>
      </c>
      <c r="C24" s="12">
        <f>VLOOKUP(B24,G:H,2,0)</f>
        <v>3</v>
      </c>
      <c r="D24" s="19"/>
      <c r="E24" s="23">
        <f t="shared" si="0"/>
        <v>0.60526315789473684</v>
      </c>
    </row>
    <row r="25" spans="1:5" ht="18.75" x14ac:dyDescent="0.3">
      <c r="A25" s="11">
        <v>24</v>
      </c>
      <c r="B25" s="11" t="s">
        <v>8</v>
      </c>
      <c r="C25" s="12">
        <f>VLOOKUP(B25,G:H,2,0)</f>
        <v>3</v>
      </c>
      <c r="D25" s="19"/>
      <c r="E25" s="23">
        <f t="shared" si="0"/>
        <v>0.63157894736842102</v>
      </c>
    </row>
    <row r="26" spans="1:5" ht="18.75" x14ac:dyDescent="0.3">
      <c r="A26" s="7">
        <v>25</v>
      </c>
      <c r="B26" s="11" t="s">
        <v>8</v>
      </c>
      <c r="C26" s="12">
        <f>VLOOKUP(B26,G:H,2,0)</f>
        <v>3</v>
      </c>
      <c r="D26" s="19"/>
      <c r="E26" s="23">
        <f t="shared" si="0"/>
        <v>0.6578947368421052</v>
      </c>
    </row>
    <row r="27" spans="1:5" ht="18.75" x14ac:dyDescent="0.3">
      <c r="A27" s="9">
        <v>26</v>
      </c>
      <c r="B27" s="11" t="s">
        <v>8</v>
      </c>
      <c r="C27" s="12">
        <f>VLOOKUP(B27,G:H,2,0)</f>
        <v>3</v>
      </c>
      <c r="D27" s="19"/>
      <c r="E27" s="23">
        <f t="shared" si="0"/>
        <v>0.68421052631578938</v>
      </c>
    </row>
    <row r="28" spans="1:5" ht="18.75" x14ac:dyDescent="0.3">
      <c r="A28" s="11">
        <v>27</v>
      </c>
      <c r="B28" s="11" t="s">
        <v>8</v>
      </c>
      <c r="C28" s="12">
        <f>VLOOKUP(B28,G:H,2,0)</f>
        <v>3</v>
      </c>
      <c r="D28" s="19"/>
      <c r="E28" s="23">
        <f t="shared" si="0"/>
        <v>0.71052631578947367</v>
      </c>
    </row>
    <row r="29" spans="1:5" ht="18.75" x14ac:dyDescent="0.3">
      <c r="A29" s="11">
        <v>28</v>
      </c>
      <c r="B29" s="9" t="s">
        <v>7</v>
      </c>
      <c r="C29" s="10">
        <f>VLOOKUP(B29,G:H,2,0)</f>
        <v>4</v>
      </c>
      <c r="D29" s="19"/>
      <c r="E29" s="23">
        <f t="shared" si="0"/>
        <v>0.73684210526315785</v>
      </c>
    </row>
    <row r="30" spans="1:5" ht="18.75" x14ac:dyDescent="0.3">
      <c r="A30" s="11">
        <v>29</v>
      </c>
      <c r="B30" s="9" t="s">
        <v>7</v>
      </c>
      <c r="C30" s="10">
        <f>VLOOKUP(B30,G:H,2,0)</f>
        <v>4</v>
      </c>
      <c r="D30" s="19"/>
      <c r="E30" s="23">
        <f t="shared" si="0"/>
        <v>0.76315789473684204</v>
      </c>
    </row>
    <row r="31" spans="1:5" ht="18.75" x14ac:dyDescent="0.3">
      <c r="A31" s="11">
        <v>30</v>
      </c>
      <c r="B31" s="11" t="s">
        <v>7</v>
      </c>
      <c r="C31" s="12">
        <f>VLOOKUP(B31,G:H,2,0)</f>
        <v>4</v>
      </c>
      <c r="D31" s="20">
        <v>1</v>
      </c>
      <c r="E31" s="23">
        <f t="shared" si="0"/>
        <v>0.78947368421052633</v>
      </c>
    </row>
    <row r="32" spans="1:5" ht="18.75" x14ac:dyDescent="0.3">
      <c r="A32" s="11">
        <v>31</v>
      </c>
      <c r="B32" s="9" t="s">
        <v>3</v>
      </c>
      <c r="C32" s="10">
        <f>VLOOKUP(B32,G:H,2,0)</f>
        <v>5</v>
      </c>
      <c r="D32" s="21"/>
      <c r="E32" s="23">
        <f t="shared" si="0"/>
        <v>0.81578947368421051</v>
      </c>
    </row>
    <row r="33" spans="1:5" ht="18.75" x14ac:dyDescent="0.3">
      <c r="A33" s="11">
        <v>32</v>
      </c>
      <c r="B33" s="9" t="s">
        <v>3</v>
      </c>
      <c r="C33" s="10">
        <f>VLOOKUP(B33,G:H,2,0)</f>
        <v>5</v>
      </c>
      <c r="D33" s="21"/>
      <c r="E33" s="23">
        <f t="shared" si="0"/>
        <v>0.84210526315789469</v>
      </c>
    </row>
    <row r="34" spans="1:5" ht="18.75" x14ac:dyDescent="0.3">
      <c r="A34" s="7">
        <v>33</v>
      </c>
      <c r="B34" s="9" t="s">
        <v>3</v>
      </c>
      <c r="C34" s="10">
        <f>VLOOKUP(B34,G:H,2,0)</f>
        <v>5</v>
      </c>
      <c r="D34" s="21"/>
      <c r="E34" s="23">
        <f t="shared" si="0"/>
        <v>0.86842105263157887</v>
      </c>
    </row>
    <row r="35" spans="1:5" ht="18.75" x14ac:dyDescent="0.3">
      <c r="A35" s="11">
        <v>34</v>
      </c>
      <c r="B35" s="9" t="s">
        <v>3</v>
      </c>
      <c r="C35" s="10">
        <f>VLOOKUP(B35,G:H,2,0)</f>
        <v>5</v>
      </c>
      <c r="D35" s="21"/>
      <c r="E35" s="23">
        <f t="shared" si="0"/>
        <v>0.89473684210526305</v>
      </c>
    </row>
    <row r="36" spans="1:5" ht="18.75" x14ac:dyDescent="0.3">
      <c r="A36" s="7">
        <v>35</v>
      </c>
      <c r="B36" s="9" t="s">
        <v>3</v>
      </c>
      <c r="C36" s="10">
        <f>VLOOKUP(B36,G:H,2,0)</f>
        <v>5</v>
      </c>
      <c r="D36" s="21"/>
      <c r="E36" s="23">
        <f t="shared" si="0"/>
        <v>0.92105263157894735</v>
      </c>
    </row>
    <row r="37" spans="1:5" ht="18.75" x14ac:dyDescent="0.3">
      <c r="A37" s="9">
        <v>36</v>
      </c>
      <c r="B37" s="11" t="s">
        <v>5</v>
      </c>
      <c r="C37" s="12">
        <f>VLOOKUP(B37,G:H,2,0)</f>
        <v>6</v>
      </c>
      <c r="D37" s="21"/>
      <c r="E37" s="23">
        <f t="shared" si="0"/>
        <v>0.94736842105263153</v>
      </c>
    </row>
    <row r="38" spans="1:5" ht="18.75" x14ac:dyDescent="0.3">
      <c r="A38" s="9">
        <v>37</v>
      </c>
      <c r="B38" s="11" t="s">
        <v>6</v>
      </c>
      <c r="C38" s="12">
        <f>VLOOKUP(B38,G:H,2,0)</f>
        <v>7</v>
      </c>
      <c r="D38" s="21"/>
      <c r="E38" s="23">
        <f t="shared" si="0"/>
        <v>0.97368421052631571</v>
      </c>
    </row>
    <row r="39" spans="1:5" ht="18.75" x14ac:dyDescent="0.3">
      <c r="A39" s="9">
        <v>38</v>
      </c>
      <c r="B39" s="11" t="s">
        <v>6</v>
      </c>
      <c r="C39" s="12">
        <f>VLOOKUP(B39,G:H,2,0)</f>
        <v>7</v>
      </c>
      <c r="D39" s="21"/>
      <c r="E39" s="23">
        <f t="shared" si="0"/>
        <v>1</v>
      </c>
    </row>
  </sheetData>
  <autoFilter ref="B1:C1" xr:uid="{4EAB6E2A-9377-473A-88B1-120CC23428A4}">
    <sortState xmlns:xlrd2="http://schemas.microsoft.com/office/spreadsheetml/2017/richdata2" ref="B2:C39">
      <sortCondition ref="C1"/>
    </sortState>
  </autoFilter>
  <mergeCells count="4">
    <mergeCell ref="D2:D11"/>
    <mergeCell ref="D12:D20"/>
    <mergeCell ref="D21:D30"/>
    <mergeCell ref="D31:D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Parra Hidalgo</dc:creator>
  <cp:lastModifiedBy>Jorge Parra Hidalgo</cp:lastModifiedBy>
  <dcterms:created xsi:type="dcterms:W3CDTF">2025-02-11T22:27:21Z</dcterms:created>
  <dcterms:modified xsi:type="dcterms:W3CDTF">2025-02-12T22:36:29Z</dcterms:modified>
</cp:coreProperties>
</file>