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E70264D-8F01-4992-9FFE-44CC8B1D24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</sheets>
  <definedNames>
    <definedName name="_xlnm._FilterDatabase" localSheetId="0" hidden="1">Hoja2!$E$6:$E$65</definedName>
    <definedName name="_xlchart.v1.0" hidden="1">Hoja2!$B$2</definedName>
    <definedName name="_xlchart.v1.1" hidden="1">Hoja2!$B$3:$B$62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2" l="1"/>
  <c r="L33" i="2"/>
  <c r="L32" i="2"/>
  <c r="L31" i="2"/>
  <c r="L30" i="2"/>
  <c r="K31" i="2"/>
  <c r="K30" i="2"/>
  <c r="J31" i="2" s="1"/>
  <c r="J32" i="2" s="1"/>
  <c r="K32" i="2" s="1"/>
  <c r="N25" i="2"/>
  <c r="L2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2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6" i="2"/>
  <c r="J33" i="2" l="1"/>
  <c r="K33" i="2" s="1"/>
  <c r="J34" i="2" s="1"/>
  <c r="K34" i="2" s="1"/>
</calcChain>
</file>

<file path=xl/sharedStrings.xml><?xml version="1.0" encoding="utf-8"?>
<sst xmlns="http://schemas.openxmlformats.org/spreadsheetml/2006/main" count="16" uniqueCount="15">
  <si>
    <t>Duración de Equipos de Computo en una Empresa (años)</t>
  </si>
  <si>
    <t>Equipo</t>
  </si>
  <si>
    <t>Duración</t>
  </si>
  <si>
    <t>Tabla de frecuencia</t>
  </si>
  <si>
    <t>Años Dura</t>
  </si>
  <si>
    <t>Frecuencia</t>
  </si>
  <si>
    <t>TOTAL</t>
  </si>
  <si>
    <t>Porcentaje</t>
  </si>
  <si>
    <t>Rango=</t>
  </si>
  <si>
    <t>Rango</t>
  </si>
  <si>
    <t>Grupos</t>
  </si>
  <si>
    <t>Grupo</t>
  </si>
  <si>
    <t>Minimo</t>
  </si>
  <si>
    <t>Maximo</t>
  </si>
  <si>
    <t>Tamaño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</si>
</sst>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Hoja2!$F$5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Hoja2!$E$6:$E$26</c:f>
              <c:numCache>
                <c:formatCode>General</c:formatCode>
                <c:ptCount val="21"/>
                <c:pt idx="0">
                  <c:v>2.1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4.9000000000000004</c:v>
                </c:pt>
                <c:pt idx="19">
                  <c:v>5</c:v>
                </c:pt>
                <c:pt idx="20">
                  <c:v>6.4</c:v>
                </c:pt>
              </c:numCache>
            </c:numRef>
          </c:cat>
          <c:val>
            <c:numRef>
              <c:f>Hoja2!$F$6:$F$26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D-4869-A1DB-605CE0D127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9432000"/>
        <c:axId val="1449768128"/>
      </c:barChart>
      <c:catAx>
        <c:axId val="15194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768128"/>
        <c:crosses val="autoZero"/>
        <c:auto val="1"/>
        <c:lblAlgn val="ctr"/>
        <c:lblOffset val="100"/>
        <c:noMultiLvlLbl val="0"/>
      </c:catAx>
      <c:valAx>
        <c:axId val="14497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94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DE5715E-92AD-407A-AF54-ABE9E1561738}">
          <cx:tx>
            <cx:txData>
              <cx:f>_xlchart.v1.0</cx:f>
              <cx:v>Duración</cx:v>
            </cx:txData>
          </cx:tx>
          <cx:dataId val="0"/>
          <cx:layoutPr>
            <cx:binning intervalClosed="r" underflow="2.1000000000000001" overflow="5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71437</xdr:rowOff>
    </xdr:from>
    <xdr:to>
      <xdr:col>14</xdr:col>
      <xdr:colOff>0</xdr:colOff>
      <xdr:row>22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2B779D-1FF0-8E72-E4DE-CC76F303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695325</xdr:colOff>
      <xdr:row>35</xdr:row>
      <xdr:rowOff>23812</xdr:rowOff>
    </xdr:from>
    <xdr:to>
      <xdr:col>13</xdr:col>
      <xdr:colOff>666750</xdr:colOff>
      <xdr:row>49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1A2BF91-8135-3664-AE05-1C766E0BC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9325" y="6691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A22" workbookViewId="0">
      <selection activeCell="N30" sqref="N30"/>
    </sheetView>
  </sheetViews>
  <sheetFormatPr baseColWidth="10" defaultRowHeight="15" x14ac:dyDescent="0.25"/>
  <cols>
    <col min="12" max="12" width="11.85546875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1</v>
      </c>
      <c r="B2" s="1" t="s">
        <v>2</v>
      </c>
    </row>
    <row r="3" spans="1:8" x14ac:dyDescent="0.25">
      <c r="A3" s="1">
        <v>2</v>
      </c>
      <c r="B3" s="1">
        <v>2.1</v>
      </c>
    </row>
    <row r="4" spans="1:8" x14ac:dyDescent="0.25">
      <c r="A4" s="1">
        <v>14</v>
      </c>
      <c r="B4" s="1">
        <v>3</v>
      </c>
      <c r="E4" s="5" t="s">
        <v>3</v>
      </c>
      <c r="F4" s="5"/>
      <c r="G4" s="5"/>
    </row>
    <row r="5" spans="1:8" x14ac:dyDescent="0.25">
      <c r="A5" s="1">
        <v>21</v>
      </c>
      <c r="B5" s="1">
        <v>3</v>
      </c>
      <c r="E5" s="3" t="s">
        <v>4</v>
      </c>
      <c r="F5" s="3" t="s">
        <v>5</v>
      </c>
      <c r="G5" s="3" t="s">
        <v>7</v>
      </c>
    </row>
    <row r="6" spans="1:8" x14ac:dyDescent="0.25">
      <c r="A6" s="1">
        <v>17</v>
      </c>
      <c r="B6" s="1">
        <v>3.1</v>
      </c>
      <c r="E6" s="1">
        <v>2.1</v>
      </c>
      <c r="F6" s="1">
        <f>COUNTIF(B:B,E6)</f>
        <v>1</v>
      </c>
      <c r="G6" s="4">
        <f>F6/$F$27</f>
        <v>1.6666666666666666E-2</v>
      </c>
    </row>
    <row r="7" spans="1:8" x14ac:dyDescent="0.25">
      <c r="A7" s="1">
        <v>47</v>
      </c>
      <c r="B7" s="1">
        <v>3.1</v>
      </c>
      <c r="E7" s="1">
        <v>3</v>
      </c>
      <c r="F7" s="1">
        <f t="shared" ref="F7:F26" si="0">COUNTIF(B:B,E7)</f>
        <v>2</v>
      </c>
      <c r="G7" s="4">
        <f t="shared" ref="G7:G26" si="1">F7/$F$27</f>
        <v>3.3333333333333333E-2</v>
      </c>
    </row>
    <row r="8" spans="1:8" x14ac:dyDescent="0.25">
      <c r="A8" s="1">
        <v>49</v>
      </c>
      <c r="B8" s="1">
        <v>3.1</v>
      </c>
      <c r="E8" s="1">
        <v>3.1</v>
      </c>
      <c r="F8" s="1">
        <f t="shared" si="0"/>
        <v>4</v>
      </c>
      <c r="G8" s="4">
        <f t="shared" si="1"/>
        <v>6.6666666666666666E-2</v>
      </c>
    </row>
    <row r="9" spans="1:8" x14ac:dyDescent="0.25">
      <c r="A9" s="1">
        <v>57</v>
      </c>
      <c r="B9" s="1">
        <v>3.1</v>
      </c>
      <c r="E9" s="1">
        <v>3.2</v>
      </c>
      <c r="F9" s="1">
        <f t="shared" si="0"/>
        <v>2</v>
      </c>
      <c r="G9" s="4">
        <f t="shared" si="1"/>
        <v>3.3333333333333333E-2</v>
      </c>
    </row>
    <row r="10" spans="1:8" x14ac:dyDescent="0.25">
      <c r="A10" s="1">
        <v>44</v>
      </c>
      <c r="B10" s="1">
        <v>3.2</v>
      </c>
      <c r="E10" s="1">
        <v>3.4</v>
      </c>
      <c r="F10" s="1">
        <f t="shared" si="0"/>
        <v>5</v>
      </c>
      <c r="G10" s="4">
        <f t="shared" si="1"/>
        <v>8.3333333333333329E-2</v>
      </c>
    </row>
    <row r="11" spans="1:8" x14ac:dyDescent="0.25">
      <c r="A11" s="1">
        <v>46</v>
      </c>
      <c r="B11" s="1">
        <v>3.2</v>
      </c>
      <c r="E11" s="1">
        <v>3.5</v>
      </c>
      <c r="F11" s="1">
        <f t="shared" si="0"/>
        <v>3</v>
      </c>
      <c r="G11" s="4">
        <f t="shared" si="1"/>
        <v>0.05</v>
      </c>
    </row>
    <row r="12" spans="1:8" x14ac:dyDescent="0.25">
      <c r="A12" s="1">
        <v>9</v>
      </c>
      <c r="B12" s="1">
        <v>3.4</v>
      </c>
      <c r="E12" s="1">
        <v>3.6</v>
      </c>
      <c r="F12" s="1">
        <f t="shared" si="0"/>
        <v>3</v>
      </c>
      <c r="G12" s="4">
        <f t="shared" si="1"/>
        <v>0.05</v>
      </c>
    </row>
    <row r="13" spans="1:8" x14ac:dyDescent="0.25">
      <c r="A13" s="1">
        <v>36</v>
      </c>
      <c r="B13" s="1">
        <v>3.4</v>
      </c>
      <c r="E13" s="1">
        <v>3.7</v>
      </c>
      <c r="F13" s="1">
        <f t="shared" si="0"/>
        <v>3</v>
      </c>
      <c r="G13" s="4">
        <f t="shared" si="1"/>
        <v>0.05</v>
      </c>
    </row>
    <row r="14" spans="1:8" x14ac:dyDescent="0.25">
      <c r="A14" s="1">
        <v>37</v>
      </c>
      <c r="B14" s="1">
        <v>3.4</v>
      </c>
      <c r="E14" s="1">
        <v>3.8</v>
      </c>
      <c r="F14" s="1">
        <f t="shared" si="0"/>
        <v>3</v>
      </c>
      <c r="G14" s="4">
        <f t="shared" si="1"/>
        <v>0.05</v>
      </c>
    </row>
    <row r="15" spans="1:8" x14ac:dyDescent="0.25">
      <c r="A15" s="1">
        <v>41</v>
      </c>
      <c r="B15" s="1">
        <v>3.4</v>
      </c>
      <c r="E15" s="1">
        <v>3.9</v>
      </c>
      <c r="F15" s="1">
        <f t="shared" si="0"/>
        <v>4</v>
      </c>
      <c r="G15" s="4">
        <f t="shared" si="1"/>
        <v>6.6666666666666666E-2</v>
      </c>
    </row>
    <row r="16" spans="1:8" x14ac:dyDescent="0.25">
      <c r="A16" s="1">
        <v>59</v>
      </c>
      <c r="B16" s="1">
        <v>3.4</v>
      </c>
      <c r="E16" s="1">
        <v>4</v>
      </c>
      <c r="F16" s="1">
        <f t="shared" si="0"/>
        <v>4</v>
      </c>
      <c r="G16" s="4">
        <f t="shared" si="1"/>
        <v>6.6666666666666666E-2</v>
      </c>
    </row>
    <row r="17" spans="1:14" x14ac:dyDescent="0.25">
      <c r="A17" s="1">
        <v>1</v>
      </c>
      <c r="B17" s="1">
        <v>3.5</v>
      </c>
      <c r="E17" s="1">
        <v>4.0999999999999996</v>
      </c>
      <c r="F17" s="1">
        <f t="shared" si="0"/>
        <v>3</v>
      </c>
      <c r="G17" s="4">
        <f t="shared" si="1"/>
        <v>0.05</v>
      </c>
    </row>
    <row r="18" spans="1:14" x14ac:dyDescent="0.25">
      <c r="A18" s="1">
        <v>32</v>
      </c>
      <c r="B18" s="1">
        <v>3.5</v>
      </c>
      <c r="E18" s="1">
        <v>4.2</v>
      </c>
      <c r="F18" s="1">
        <f t="shared" si="0"/>
        <v>2</v>
      </c>
      <c r="G18" s="4">
        <f t="shared" si="1"/>
        <v>3.3333333333333333E-2</v>
      </c>
    </row>
    <row r="19" spans="1:14" x14ac:dyDescent="0.25">
      <c r="A19" s="1">
        <v>60</v>
      </c>
      <c r="B19" s="1">
        <v>3.5</v>
      </c>
      <c r="E19" s="1">
        <v>4.3</v>
      </c>
      <c r="F19" s="1">
        <f t="shared" si="0"/>
        <v>4</v>
      </c>
      <c r="G19" s="4">
        <f t="shared" si="1"/>
        <v>6.6666666666666666E-2</v>
      </c>
    </row>
    <row r="20" spans="1:14" x14ac:dyDescent="0.25">
      <c r="A20" s="1">
        <v>29</v>
      </c>
      <c r="B20" s="1">
        <v>3.6</v>
      </c>
      <c r="E20" s="1">
        <v>4.4000000000000004</v>
      </c>
      <c r="F20" s="1">
        <f t="shared" si="0"/>
        <v>2</v>
      </c>
      <c r="G20" s="4">
        <f t="shared" si="1"/>
        <v>3.3333333333333333E-2</v>
      </c>
    </row>
    <row r="21" spans="1:14" x14ac:dyDescent="0.25">
      <c r="A21" s="1">
        <v>39</v>
      </c>
      <c r="B21" s="1">
        <v>3.6</v>
      </c>
      <c r="E21" s="1">
        <v>4.5</v>
      </c>
      <c r="F21" s="1">
        <f t="shared" si="0"/>
        <v>4</v>
      </c>
      <c r="G21" s="4">
        <f t="shared" si="1"/>
        <v>6.6666666666666666E-2</v>
      </c>
    </row>
    <row r="22" spans="1:14" x14ac:dyDescent="0.25">
      <c r="A22" s="1">
        <v>56</v>
      </c>
      <c r="B22" s="1">
        <v>3.6</v>
      </c>
      <c r="E22" s="1">
        <v>4.5999999999999996</v>
      </c>
      <c r="F22" s="1">
        <f t="shared" si="0"/>
        <v>2</v>
      </c>
      <c r="G22" s="4">
        <f t="shared" si="1"/>
        <v>3.3333333333333333E-2</v>
      </c>
    </row>
    <row r="23" spans="1:14" x14ac:dyDescent="0.25">
      <c r="A23" s="1">
        <v>28</v>
      </c>
      <c r="B23" s="1">
        <v>3.7</v>
      </c>
      <c r="E23" s="1">
        <v>4.7</v>
      </c>
      <c r="F23" s="1">
        <f t="shared" si="0"/>
        <v>3</v>
      </c>
      <c r="G23" s="4">
        <f t="shared" si="1"/>
        <v>0.05</v>
      </c>
    </row>
    <row r="24" spans="1:14" x14ac:dyDescent="0.25">
      <c r="A24" s="1">
        <v>35</v>
      </c>
      <c r="B24" s="1">
        <v>3.7</v>
      </c>
      <c r="E24" s="1">
        <v>4.9000000000000004</v>
      </c>
      <c r="F24" s="1">
        <f t="shared" si="0"/>
        <v>3</v>
      </c>
      <c r="G24" s="4">
        <f t="shared" si="1"/>
        <v>0.05</v>
      </c>
      <c r="I24" s="1"/>
      <c r="J24" s="1"/>
      <c r="K24" s="1"/>
      <c r="L24" s="1" t="s">
        <v>9</v>
      </c>
      <c r="M24" s="1" t="s">
        <v>10</v>
      </c>
      <c r="N24" s="1" t="s">
        <v>14</v>
      </c>
    </row>
    <row r="25" spans="1:14" x14ac:dyDescent="0.25">
      <c r="A25" s="1">
        <v>45</v>
      </c>
      <c r="B25" s="1">
        <v>3.7</v>
      </c>
      <c r="E25" s="1">
        <v>5</v>
      </c>
      <c r="F25" s="1">
        <f t="shared" si="0"/>
        <v>2</v>
      </c>
      <c r="G25" s="4">
        <f t="shared" si="1"/>
        <v>3.3333333333333333E-2</v>
      </c>
      <c r="I25" s="1" t="s">
        <v>8</v>
      </c>
      <c r="J25" s="1">
        <v>2.1</v>
      </c>
      <c r="K25" s="1">
        <v>6.4</v>
      </c>
      <c r="L25" s="1">
        <f>K25-J25</f>
        <v>4.3000000000000007</v>
      </c>
      <c r="M25" s="1">
        <v>5</v>
      </c>
      <c r="N25" s="1">
        <f>L25/M25</f>
        <v>0.8600000000000001</v>
      </c>
    </row>
    <row r="26" spans="1:14" x14ac:dyDescent="0.25">
      <c r="A26" s="1">
        <v>18</v>
      </c>
      <c r="B26" s="1">
        <v>3.8</v>
      </c>
      <c r="E26" s="1">
        <v>6.4</v>
      </c>
      <c r="F26" s="1">
        <f t="shared" si="0"/>
        <v>1</v>
      </c>
      <c r="G26" s="4">
        <f t="shared" si="1"/>
        <v>1.6666666666666666E-2</v>
      </c>
    </row>
    <row r="27" spans="1:14" x14ac:dyDescent="0.25">
      <c r="A27" s="1">
        <v>27</v>
      </c>
      <c r="B27" s="1">
        <v>3.8</v>
      </c>
      <c r="E27" s="1" t="s">
        <v>6</v>
      </c>
      <c r="F27" s="1">
        <f>SUM(F6:F26)</f>
        <v>60</v>
      </c>
      <c r="G27" s="1"/>
    </row>
    <row r="28" spans="1:14" x14ac:dyDescent="0.25">
      <c r="A28" s="1">
        <v>50</v>
      </c>
      <c r="B28" s="1">
        <v>3.8</v>
      </c>
    </row>
    <row r="29" spans="1:14" x14ac:dyDescent="0.25">
      <c r="A29" s="1">
        <v>16</v>
      </c>
      <c r="B29" s="1">
        <v>3.9</v>
      </c>
      <c r="I29" s="1" t="s">
        <v>11</v>
      </c>
      <c r="J29" s="1" t="s">
        <v>12</v>
      </c>
      <c r="K29" s="1" t="s">
        <v>13</v>
      </c>
      <c r="L29" s="1" t="s">
        <v>5</v>
      </c>
    </row>
    <row r="30" spans="1:14" x14ac:dyDescent="0.25">
      <c r="A30" s="1">
        <v>30</v>
      </c>
      <c r="B30" s="1">
        <v>3.9</v>
      </c>
      <c r="I30" s="1">
        <v>1</v>
      </c>
      <c r="J30" s="1">
        <v>2.1</v>
      </c>
      <c r="K30" s="1">
        <f>J30+$N$25</f>
        <v>2.96</v>
      </c>
      <c r="L30" s="1">
        <f>COUNTIFS(B3:B62,"&gt;=2.1",B3:B62,"&lt;=2.96")</f>
        <v>1</v>
      </c>
    </row>
    <row r="31" spans="1:14" x14ac:dyDescent="0.25">
      <c r="A31" s="1">
        <v>53</v>
      </c>
      <c r="B31" s="1">
        <v>3.9</v>
      </c>
      <c r="I31" s="1">
        <v>2</v>
      </c>
      <c r="J31" s="1">
        <f>K30</f>
        <v>2.96</v>
      </c>
      <c r="K31" s="1">
        <f t="shared" ref="K31:K34" si="2">J31+$N$25</f>
        <v>3.8200000000000003</v>
      </c>
      <c r="L31" s="1">
        <f>COUNTIFS(B4:B63,"&gt;=2.96",B4:B63,"&lt;=3.82")</f>
        <v>25</v>
      </c>
    </row>
    <row r="32" spans="1:14" x14ac:dyDescent="0.25">
      <c r="A32" s="1">
        <v>54</v>
      </c>
      <c r="B32" s="1">
        <v>3.9</v>
      </c>
      <c r="I32" s="1">
        <v>3</v>
      </c>
      <c r="J32" s="1">
        <f t="shared" ref="J32:J34" si="3">K31</f>
        <v>3.8200000000000003</v>
      </c>
      <c r="K32" s="1">
        <f t="shared" si="2"/>
        <v>4.6800000000000006</v>
      </c>
      <c r="L32" s="1">
        <f>COUNTIFS(B5:B64,"&gt;=3.82",B5:B64,"&lt;=4.68")</f>
        <v>25</v>
      </c>
    </row>
    <row r="33" spans="1:12" x14ac:dyDescent="0.25">
      <c r="A33" s="1">
        <v>3</v>
      </c>
      <c r="B33" s="1">
        <v>4</v>
      </c>
      <c r="I33" s="1">
        <v>4</v>
      </c>
      <c r="J33" s="1">
        <f t="shared" si="3"/>
        <v>4.6800000000000006</v>
      </c>
      <c r="K33" s="1">
        <f t="shared" si="2"/>
        <v>5.5400000000000009</v>
      </c>
      <c r="L33" s="1">
        <f>COUNTIFS(B6:B65,"&gt;=4.68",B6:B65,"&lt;=5.53")</f>
        <v>8</v>
      </c>
    </row>
    <row r="34" spans="1:12" x14ac:dyDescent="0.25">
      <c r="A34" s="1">
        <v>10</v>
      </c>
      <c r="B34" s="1">
        <v>4</v>
      </c>
      <c r="I34" s="1">
        <v>5</v>
      </c>
      <c r="J34" s="1">
        <f t="shared" si="3"/>
        <v>5.5400000000000009</v>
      </c>
      <c r="K34" s="1">
        <f t="shared" si="2"/>
        <v>6.4000000000000012</v>
      </c>
      <c r="L34" s="1">
        <f>COUNTIFS(B7:B66,"&gt;=5.54",B7:B66,"&lt;=6.4")</f>
        <v>1</v>
      </c>
    </row>
    <row r="35" spans="1:12" x14ac:dyDescent="0.25">
      <c r="A35" s="1">
        <v>13</v>
      </c>
      <c r="B35" s="1">
        <v>4</v>
      </c>
    </row>
    <row r="36" spans="1:12" x14ac:dyDescent="0.25">
      <c r="A36" s="1">
        <v>52</v>
      </c>
      <c r="B36" s="1">
        <v>4</v>
      </c>
    </row>
    <row r="37" spans="1:12" x14ac:dyDescent="0.25">
      <c r="A37" s="1">
        <v>20</v>
      </c>
      <c r="B37" s="1">
        <v>4.0999999999999996</v>
      </c>
    </row>
    <row r="38" spans="1:12" x14ac:dyDescent="0.25">
      <c r="A38" s="1">
        <v>22</v>
      </c>
      <c r="B38" s="1">
        <v>4.0999999999999996</v>
      </c>
    </row>
    <row r="39" spans="1:12" x14ac:dyDescent="0.25">
      <c r="A39" s="1">
        <v>23</v>
      </c>
      <c r="B39" s="1">
        <v>4.0999999999999996</v>
      </c>
    </row>
    <row r="40" spans="1:12" x14ac:dyDescent="0.25">
      <c r="A40" s="1">
        <v>4</v>
      </c>
      <c r="B40" s="1">
        <v>4.2</v>
      </c>
    </row>
    <row r="41" spans="1:12" x14ac:dyDescent="0.25">
      <c r="A41" s="1">
        <v>40</v>
      </c>
      <c r="B41" s="1">
        <v>4.2</v>
      </c>
    </row>
    <row r="42" spans="1:12" x14ac:dyDescent="0.25">
      <c r="A42" s="1">
        <v>11</v>
      </c>
      <c r="B42" s="1">
        <v>4.3</v>
      </c>
    </row>
    <row r="43" spans="1:12" x14ac:dyDescent="0.25">
      <c r="A43" s="1">
        <v>33</v>
      </c>
      <c r="B43" s="1">
        <v>4.3</v>
      </c>
    </row>
    <row r="44" spans="1:12" x14ac:dyDescent="0.25">
      <c r="A44" s="1">
        <v>34</v>
      </c>
      <c r="B44" s="1">
        <v>4.3</v>
      </c>
    </row>
    <row r="45" spans="1:12" x14ac:dyDescent="0.25">
      <c r="A45" s="1">
        <v>55</v>
      </c>
      <c r="B45" s="1">
        <v>4.3</v>
      </c>
    </row>
    <row r="46" spans="1:12" x14ac:dyDescent="0.25">
      <c r="A46" s="1">
        <v>31</v>
      </c>
      <c r="B46" s="1">
        <v>4.4000000000000004</v>
      </c>
    </row>
    <row r="47" spans="1:12" x14ac:dyDescent="0.25">
      <c r="A47" s="1">
        <v>38</v>
      </c>
      <c r="B47" s="1">
        <v>4.4000000000000004</v>
      </c>
    </row>
    <row r="48" spans="1:12" x14ac:dyDescent="0.25">
      <c r="A48" s="1">
        <v>5</v>
      </c>
      <c r="B48" s="1">
        <v>4.5</v>
      </c>
    </row>
    <row r="49" spans="1:2" x14ac:dyDescent="0.25">
      <c r="A49" s="1">
        <v>8</v>
      </c>
      <c r="B49" s="1">
        <v>4.5</v>
      </c>
    </row>
    <row r="50" spans="1:2" x14ac:dyDescent="0.25">
      <c r="A50" s="1">
        <v>26</v>
      </c>
      <c r="B50" s="1">
        <v>4.5</v>
      </c>
    </row>
    <row r="51" spans="1:2" x14ac:dyDescent="0.25">
      <c r="A51" s="1">
        <v>48</v>
      </c>
      <c r="B51" s="1">
        <v>4.5</v>
      </c>
    </row>
    <row r="52" spans="1:2" x14ac:dyDescent="0.25">
      <c r="A52" s="1">
        <v>19</v>
      </c>
      <c r="B52" s="1">
        <v>4.5999999999999996</v>
      </c>
    </row>
    <row r="53" spans="1:2" x14ac:dyDescent="0.25">
      <c r="A53" s="1">
        <v>51</v>
      </c>
      <c r="B53" s="1">
        <v>4.5999999999999996</v>
      </c>
    </row>
    <row r="54" spans="1:2" x14ac:dyDescent="0.25">
      <c r="A54" s="1">
        <v>7</v>
      </c>
      <c r="B54" s="1">
        <v>4.7</v>
      </c>
    </row>
    <row r="55" spans="1:2" x14ac:dyDescent="0.25">
      <c r="A55" s="1">
        <v>25</v>
      </c>
      <c r="B55" s="1">
        <v>4.7</v>
      </c>
    </row>
    <row r="56" spans="1:2" x14ac:dyDescent="0.25">
      <c r="A56" s="1">
        <v>42</v>
      </c>
      <c r="B56" s="1">
        <v>4.7</v>
      </c>
    </row>
    <row r="57" spans="1:2" x14ac:dyDescent="0.25">
      <c r="A57" s="1">
        <v>6</v>
      </c>
      <c r="B57" s="1">
        <v>4.9000000000000004</v>
      </c>
    </row>
    <row r="58" spans="1:2" x14ac:dyDescent="0.25">
      <c r="A58" s="1">
        <v>12</v>
      </c>
      <c r="B58" s="1">
        <v>4.9000000000000004</v>
      </c>
    </row>
    <row r="59" spans="1:2" x14ac:dyDescent="0.25">
      <c r="A59" s="1">
        <v>58</v>
      </c>
      <c r="B59" s="1">
        <v>4.9000000000000004</v>
      </c>
    </row>
    <row r="60" spans="1:2" x14ac:dyDescent="0.25">
      <c r="A60" s="1">
        <v>24</v>
      </c>
      <c r="B60" s="1">
        <v>5</v>
      </c>
    </row>
    <row r="61" spans="1:2" x14ac:dyDescent="0.25">
      <c r="A61" s="1">
        <v>43</v>
      </c>
      <c r="B61" s="1">
        <v>5</v>
      </c>
    </row>
    <row r="62" spans="1:2" x14ac:dyDescent="0.25">
      <c r="A62" s="1">
        <v>15</v>
      </c>
      <c r="B62" s="1">
        <v>6.4</v>
      </c>
    </row>
  </sheetData>
  <mergeCells count="1">
    <mergeCell ref="E4:G4"/>
  </mergeCells>
  <pageMargins left="0.7" right="0.7" top="0.75" bottom="0.75" header="0.3" footer="0.3"/>
  <ignoredErrors>
    <ignoredError sqref="L31:L3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Jose Ricardo Holguin Chiquito</cp:lastModifiedBy>
  <dcterms:created xsi:type="dcterms:W3CDTF">2025-02-20T20:38:14Z</dcterms:created>
  <dcterms:modified xsi:type="dcterms:W3CDTF">2025-02-21T03:43:10Z</dcterms:modified>
</cp:coreProperties>
</file>