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:\My Drive\UP2021\MIT807\Experiment 1\"/>
    </mc:Choice>
  </mc:AlternateContent>
  <xr:revisionPtr revIDLastSave="0" documentId="13_ncr:1_{898703AC-12C5-4C0D-8094-6BBE3AD1759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Experiment 1 Accuracy score" sheetId="3" r:id="rId1"/>
    <sheet name="Pivot table" sheetId="2" r:id="rId2"/>
  </sheets>
  <definedNames>
    <definedName name="ExternalData_1" localSheetId="0" hidden="1">'Experiment 1 Accuracy score'!$A$1:$H$289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K67" i="2"/>
  <c r="K68" i="2"/>
  <c r="K69" i="2"/>
  <c r="K71" i="2"/>
  <c r="K72" i="2"/>
  <c r="K73" i="2"/>
  <c r="K74" i="2"/>
  <c r="K66" i="2"/>
  <c r="J67" i="2"/>
  <c r="J68" i="2"/>
  <c r="J69" i="2"/>
  <c r="J71" i="2"/>
  <c r="J72" i="2"/>
  <c r="J73" i="2"/>
  <c r="J74" i="2"/>
  <c r="J66" i="2"/>
  <c r="K56" i="2"/>
  <c r="K57" i="2"/>
  <c r="K58" i="2"/>
  <c r="K60" i="2"/>
  <c r="K61" i="2"/>
  <c r="K62" i="2"/>
  <c r="K63" i="2"/>
  <c r="K55" i="2"/>
  <c r="J56" i="2"/>
  <c r="J57" i="2"/>
  <c r="J58" i="2"/>
  <c r="J60" i="2"/>
  <c r="J61" i="2"/>
  <c r="J62" i="2"/>
  <c r="J63" i="2"/>
  <c r="J55" i="2"/>
  <c r="L5" i="3" a="1"/>
  <c r="L5" i="3" s="1"/>
  <c r="L4" i="3" a="1"/>
  <c r="L4" i="3" s="1"/>
  <c r="U1" i="2" a="1"/>
  <c r="U1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9D1C9-0187-45BB-976F-8391E18C3CCF}" keepAlive="1" name="Query - Experiment 1 Accuracy scores" description="Connection to the 'Experiment 1 Accuracy scores' query in the workbook." type="5" refreshedVersion="8" background="1" saveData="1">
    <dbPr connection="Provider=Microsoft.Mashup.OleDb.1;Data Source=$Workbook$;Location=&quot;Experiment 1 Accuracy scores&quot;;Extended Properties=&quot;&quot;" command="SELECT * FROM [Experiment 1 Accuracy scor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<sst xmlns="http://schemas.openxmlformats.org/spreadsheetml/2006/main" count="1257" uniqueCount="25">
  <si>
    <t>sampler</t>
  </si>
  <si>
    <t>feature_set</t>
  </si>
  <si>
    <t>dimension</t>
  </si>
  <si>
    <t>sample_size</t>
  </si>
  <si>
    <t>classifier</t>
  </si>
  <si>
    <t>accuracy</t>
  </si>
  <si>
    <t>number_of_nan_rows</t>
  </si>
  <si>
    <t>nan_test_idx</t>
  </si>
  <si>
    <t>Latin Hypercube</t>
  </si>
  <si>
    <t>disp</t>
  </si>
  <si>
    <t>dtree</t>
  </si>
  <si>
    <t>Int64Index([], dtype='int64', name='test_id')</t>
  </si>
  <si>
    <t>knn</t>
  </si>
  <si>
    <t>ela_distr</t>
  </si>
  <si>
    <t>ela_meta</t>
  </si>
  <si>
    <t>ic</t>
  </si>
  <si>
    <t>Random walk</t>
  </si>
  <si>
    <t>Int64Index([1364], dtype='int64', name='test_id')</t>
  </si>
  <si>
    <t>Hilbert curve</t>
  </si>
  <si>
    <t>Row Labels</t>
  </si>
  <si>
    <t>Column Labels</t>
  </si>
  <si>
    <t>Average of accuracy</t>
  </si>
  <si>
    <t>Slicer</t>
  </si>
  <si>
    <t>TRUE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</si>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</sst>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left" indent="1"/>
    </xf>
    <xf numFmtId="0" fontId="16" fillId="33" borderId="10" xfId="0" applyFont="1" applyFill="1" applyBorder="1"/>
    <xf numFmtId="0" fontId="16" fillId="34" borderId="10" xfId="0" applyFont="1" applyFill="1" applyBorder="1"/>
    <xf numFmtId="0" fontId="16" fillId="0" borderId="10" xfId="0" applyFont="1" applyBorder="1" applyAlignment="1">
      <alignment horizontal="left"/>
    </xf>
    <xf numFmtId="10" fontId="16" fillId="0" borderId="10" xfId="0" applyNumberFormat="1" applyFont="1" applyBorder="1"/>
    <xf numFmtId="10" fontId="16" fillId="34" borderId="10" xfId="0" applyNumberFormat="1" applyFont="1" applyFill="1" applyBorder="1"/>
    <xf numFmtId="10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n" refreshedDate="45266.66269016204" createdVersion="8" refreshedVersion="8" minRefreshableVersion="3" recordCount="288" xr:uid="{4E1B39A4-69CD-4536-B171-E5E5ED9ADB46}">
  <cacheSource type="worksheet">
    <worksheetSource name="Table_Experiment_1_Accuracy_scores"/>
  </cacheSource>
  <cacheFields count="9">
    <cacheField name="sampler" numFmtId="0">
      <sharedItems count="3">
        <s v="Latin Hypercube"/>
        <s v="Random walk"/>
        <s v="Hilbert curve"/>
      </sharedItems>
    </cacheField>
    <cacheField name="feature_set" numFmtId="0">
      <sharedItems count="4">
        <s v="disp"/>
        <s v="ela_distr"/>
        <s v="ela_meta"/>
        <s v="ic"/>
      </sharedItems>
    </cacheField>
    <cacheField name="dimension" numFmtId="0">
      <sharedItems containsSemiMixedTypes="0" containsString="0" containsNumber="1" containsInteger="1" minValue="2" maxValue="20" count="4">
        <n v="2"/>
        <n v="5"/>
        <n v="10"/>
        <n v="20"/>
      </sharedItems>
    </cacheField>
    <cacheField name="sample_size" numFmtId="0">
      <sharedItems containsSemiMixedTypes="0" containsString="0" containsNumber="1" containsInteger="1" minValue="100" maxValue="1000" count="5">
        <n v="100"/>
        <n v="1000"/>
        <n v="178" u="1"/>
        <n v="316" u="1"/>
        <n v="562" u="1"/>
      </sharedItems>
    </cacheField>
    <cacheField name="classifier" numFmtId="0">
      <sharedItems count="3">
        <s v="dtree"/>
        <s v="knn"/>
        <s v="rfc"/>
      </sharedItems>
    </cacheField>
    <cacheField name="accuracy" numFmtId="0">
      <sharedItems containsSemiMixedTypes="0" containsString="0" containsNumber="1" minValue="0.16666666666666666" maxValue="0.97222222222222221"/>
    </cacheField>
    <cacheField name="number_of_nan_rows" numFmtId="0">
      <sharedItems containsSemiMixedTypes="0" containsString="0" containsNumber="1" containsInteger="1" minValue="0" maxValue="1"/>
    </cacheField>
    <cacheField name="nan_test_idx" numFmtId="0">
      <sharedItems/>
    </cacheField>
    <cacheField name="Slicer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8">
  <r>
    <x v="0"/>
    <x v="0"/>
    <x v="0"/>
    <x v="0"/>
    <x v="0"/>
    <n v="0.5"/>
    <n v="0"/>
    <s v="Int64Index([], dtype='int64', name='test_id')"/>
    <x v="0"/>
  </r>
  <r>
    <x v="1"/>
    <x v="0"/>
    <x v="0"/>
    <x v="0"/>
    <x v="0"/>
    <n v="0.30555555555555558"/>
    <n v="0"/>
    <s v="Int64Index([], dtype='int64', name='test_id')"/>
    <x v="0"/>
  </r>
  <r>
    <x v="2"/>
    <x v="0"/>
    <x v="0"/>
    <x v="0"/>
    <x v="0"/>
    <n v="0.41666666666666669"/>
    <n v="0"/>
    <s v="Int64Index([], dtype='int64', name='test_id')"/>
    <x v="0"/>
  </r>
  <r>
    <x v="0"/>
    <x v="0"/>
    <x v="1"/>
    <x v="0"/>
    <x v="0"/>
    <n v="0.375"/>
    <n v="0"/>
    <s v="Int64Index([], dtype='int64', name='test_id')"/>
    <x v="0"/>
  </r>
  <r>
    <x v="1"/>
    <x v="0"/>
    <x v="1"/>
    <x v="0"/>
    <x v="0"/>
    <n v="0.25"/>
    <n v="0"/>
    <s v="Int64Index([], dtype='int64', name='test_id')"/>
    <x v="0"/>
  </r>
  <r>
    <x v="2"/>
    <x v="0"/>
    <x v="1"/>
    <x v="0"/>
    <x v="0"/>
    <n v="0.27777777777777779"/>
    <n v="0"/>
    <s v="Int64Index([], dtype='int64', name='test_id')"/>
    <x v="0"/>
  </r>
  <r>
    <x v="0"/>
    <x v="0"/>
    <x v="2"/>
    <x v="0"/>
    <x v="0"/>
    <n v="0.40277777777777779"/>
    <n v="0"/>
    <s v="Int64Index([], dtype='int64', name='test_id')"/>
    <x v="0"/>
  </r>
  <r>
    <x v="1"/>
    <x v="0"/>
    <x v="2"/>
    <x v="0"/>
    <x v="0"/>
    <n v="0.2638888888888889"/>
    <n v="0"/>
    <s v="Int64Index([], dtype='int64', name='test_id')"/>
    <x v="0"/>
  </r>
  <r>
    <x v="2"/>
    <x v="0"/>
    <x v="2"/>
    <x v="0"/>
    <x v="0"/>
    <n v="0.3888888888888889"/>
    <n v="0"/>
    <s v="Int64Index([], dtype='int64', name='test_id')"/>
    <x v="0"/>
  </r>
  <r>
    <x v="0"/>
    <x v="0"/>
    <x v="3"/>
    <x v="0"/>
    <x v="0"/>
    <n v="0.3888888888888889"/>
    <n v="0"/>
    <s v="Int64Index([], dtype='int64', name='test_id')"/>
    <x v="0"/>
  </r>
  <r>
    <x v="1"/>
    <x v="0"/>
    <x v="3"/>
    <x v="0"/>
    <x v="0"/>
    <n v="0.22222222222222221"/>
    <n v="0"/>
    <s v="Int64Index([], dtype='int64', name='test_id')"/>
    <x v="0"/>
  </r>
  <r>
    <x v="2"/>
    <x v="0"/>
    <x v="3"/>
    <x v="0"/>
    <x v="0"/>
    <n v="0.4861111111111111"/>
    <n v="0"/>
    <s v="Int64Index([], dtype='int64', name='test_id')"/>
    <x v="0"/>
  </r>
  <r>
    <x v="0"/>
    <x v="0"/>
    <x v="0"/>
    <x v="0"/>
    <x v="1"/>
    <n v="0.55555555555555558"/>
    <n v="0"/>
    <s v="Int64Index([], dtype='int64', name='test_id')"/>
    <x v="0"/>
  </r>
  <r>
    <x v="1"/>
    <x v="0"/>
    <x v="0"/>
    <x v="0"/>
    <x v="1"/>
    <n v="0.29166666666666669"/>
    <n v="0"/>
    <s v="Int64Index([], dtype='int64', name='test_id')"/>
    <x v="0"/>
  </r>
  <r>
    <x v="2"/>
    <x v="0"/>
    <x v="0"/>
    <x v="0"/>
    <x v="1"/>
    <n v="0.51388888888888884"/>
    <n v="0"/>
    <s v="Int64Index([], dtype='int64', name='test_id')"/>
    <x v="0"/>
  </r>
  <r>
    <x v="0"/>
    <x v="0"/>
    <x v="1"/>
    <x v="0"/>
    <x v="1"/>
    <n v="0.375"/>
    <n v="0"/>
    <s v="Int64Index([], dtype='int64', name='test_id')"/>
    <x v="0"/>
  </r>
  <r>
    <x v="1"/>
    <x v="0"/>
    <x v="1"/>
    <x v="0"/>
    <x v="1"/>
    <n v="0.27777777777777779"/>
    <n v="0"/>
    <s v="Int64Index([], dtype='int64', name='test_id')"/>
    <x v="0"/>
  </r>
  <r>
    <x v="2"/>
    <x v="0"/>
    <x v="1"/>
    <x v="0"/>
    <x v="1"/>
    <n v="0.34722222222222221"/>
    <n v="0"/>
    <s v="Int64Index([], dtype='int64', name='test_id')"/>
    <x v="0"/>
  </r>
  <r>
    <x v="0"/>
    <x v="0"/>
    <x v="2"/>
    <x v="0"/>
    <x v="1"/>
    <n v="0.3888888888888889"/>
    <n v="0"/>
    <s v="Int64Index([], dtype='int64', name='test_id')"/>
    <x v="0"/>
  </r>
  <r>
    <x v="1"/>
    <x v="0"/>
    <x v="2"/>
    <x v="0"/>
    <x v="1"/>
    <n v="0.18055555555555555"/>
    <n v="0"/>
    <s v="Int64Index([], dtype='int64', name='test_id')"/>
    <x v="0"/>
  </r>
  <r>
    <x v="2"/>
    <x v="0"/>
    <x v="2"/>
    <x v="0"/>
    <x v="1"/>
    <n v="0.43055555555555558"/>
    <n v="0"/>
    <s v="Int64Index([], dtype='int64', name='test_id')"/>
    <x v="0"/>
  </r>
  <r>
    <x v="0"/>
    <x v="0"/>
    <x v="3"/>
    <x v="0"/>
    <x v="1"/>
    <n v="0.51388888888888884"/>
    <n v="0"/>
    <s v="Int64Index([], dtype='int64', name='test_id')"/>
    <x v="0"/>
  </r>
  <r>
    <x v="1"/>
    <x v="0"/>
    <x v="3"/>
    <x v="0"/>
    <x v="1"/>
    <n v="0.27777777777777779"/>
    <n v="0"/>
    <s v="Int64Index([], dtype='int64', name='test_id')"/>
    <x v="0"/>
  </r>
  <r>
    <x v="2"/>
    <x v="0"/>
    <x v="3"/>
    <x v="0"/>
    <x v="1"/>
    <n v="0.52777777777777779"/>
    <n v="0"/>
    <s v="Int64Index([], dtype='int64', name='test_id')"/>
    <x v="0"/>
  </r>
  <r>
    <x v="0"/>
    <x v="0"/>
    <x v="0"/>
    <x v="0"/>
    <x v="2"/>
    <n v="0.54166666666666663"/>
    <n v="0"/>
    <s v="Int64Index([], dtype='int64', name='test_id')"/>
    <x v="0"/>
  </r>
  <r>
    <x v="1"/>
    <x v="0"/>
    <x v="0"/>
    <x v="0"/>
    <x v="2"/>
    <n v="0.40277777777777779"/>
    <n v="0"/>
    <s v="Int64Index([], dtype='int64', name='test_id')"/>
    <x v="0"/>
  </r>
  <r>
    <x v="2"/>
    <x v="0"/>
    <x v="0"/>
    <x v="0"/>
    <x v="2"/>
    <n v="0.625"/>
    <n v="0"/>
    <s v="Int64Index([], dtype='int64', name='test_id')"/>
    <x v="0"/>
  </r>
  <r>
    <x v="0"/>
    <x v="0"/>
    <x v="1"/>
    <x v="0"/>
    <x v="2"/>
    <n v="0.40277777777777779"/>
    <n v="0"/>
    <s v="Int64Index([], dtype='int64', name='test_id')"/>
    <x v="0"/>
  </r>
  <r>
    <x v="1"/>
    <x v="0"/>
    <x v="1"/>
    <x v="0"/>
    <x v="2"/>
    <n v="0.22222222222222221"/>
    <n v="0"/>
    <s v="Int64Index([], dtype='int64', name='test_id')"/>
    <x v="0"/>
  </r>
  <r>
    <x v="2"/>
    <x v="0"/>
    <x v="1"/>
    <x v="0"/>
    <x v="2"/>
    <n v="0.375"/>
    <n v="0"/>
    <s v="Int64Index([], dtype='int64', name='test_id')"/>
    <x v="0"/>
  </r>
  <r>
    <x v="0"/>
    <x v="0"/>
    <x v="2"/>
    <x v="0"/>
    <x v="2"/>
    <n v="0.3888888888888889"/>
    <n v="0"/>
    <s v="Int64Index([], dtype='int64', name='test_id')"/>
    <x v="0"/>
  </r>
  <r>
    <x v="1"/>
    <x v="0"/>
    <x v="2"/>
    <x v="0"/>
    <x v="2"/>
    <n v="0.44444444444444442"/>
    <n v="0"/>
    <s v="Int64Index([], dtype='int64', name='test_id')"/>
    <x v="0"/>
  </r>
  <r>
    <x v="2"/>
    <x v="0"/>
    <x v="2"/>
    <x v="0"/>
    <x v="2"/>
    <n v="0.45833333333333331"/>
    <n v="0"/>
    <s v="Int64Index([], dtype='int64', name='test_id')"/>
    <x v="0"/>
  </r>
  <r>
    <x v="0"/>
    <x v="0"/>
    <x v="3"/>
    <x v="0"/>
    <x v="2"/>
    <n v="0.52777777777777779"/>
    <n v="0"/>
    <s v="Int64Index([], dtype='int64', name='test_id')"/>
    <x v="0"/>
  </r>
  <r>
    <x v="1"/>
    <x v="0"/>
    <x v="3"/>
    <x v="0"/>
    <x v="2"/>
    <n v="0.2638888888888889"/>
    <n v="0"/>
    <s v="Int64Index([], dtype='int64', name='test_id')"/>
    <x v="0"/>
  </r>
  <r>
    <x v="2"/>
    <x v="0"/>
    <x v="3"/>
    <x v="0"/>
    <x v="2"/>
    <n v="0.47222222222222221"/>
    <n v="0"/>
    <s v="Int64Index([], dtype='int64', name='test_id')"/>
    <x v="0"/>
  </r>
  <r>
    <x v="0"/>
    <x v="0"/>
    <x v="0"/>
    <x v="1"/>
    <x v="0"/>
    <n v="0.52777777777777779"/>
    <n v="0"/>
    <s v="Int64Index([], dtype='int64', name='test_id')"/>
    <x v="0"/>
  </r>
  <r>
    <x v="1"/>
    <x v="0"/>
    <x v="0"/>
    <x v="1"/>
    <x v="0"/>
    <n v="0.3611111111111111"/>
    <n v="1"/>
    <s v="Int64Index([1364], dtype='int64', name='test_id')"/>
    <x v="0"/>
  </r>
  <r>
    <x v="2"/>
    <x v="0"/>
    <x v="0"/>
    <x v="1"/>
    <x v="0"/>
    <n v="0.66666666666666663"/>
    <n v="0"/>
    <s v="Int64Index([], dtype='int64', name='test_id')"/>
    <x v="0"/>
  </r>
  <r>
    <x v="0"/>
    <x v="0"/>
    <x v="1"/>
    <x v="1"/>
    <x v="0"/>
    <n v="0.55555555555555558"/>
    <n v="0"/>
    <s v="Int64Index([], dtype='int64', name='test_id')"/>
    <x v="0"/>
  </r>
  <r>
    <x v="1"/>
    <x v="0"/>
    <x v="1"/>
    <x v="1"/>
    <x v="0"/>
    <n v="0.375"/>
    <n v="0"/>
    <s v="Int64Index([], dtype='int64', name='test_id')"/>
    <x v="0"/>
  </r>
  <r>
    <x v="2"/>
    <x v="0"/>
    <x v="1"/>
    <x v="1"/>
    <x v="0"/>
    <n v="0.61111111111111116"/>
    <n v="0"/>
    <s v="Int64Index([], dtype='int64', name='test_id')"/>
    <x v="0"/>
  </r>
  <r>
    <x v="0"/>
    <x v="0"/>
    <x v="2"/>
    <x v="1"/>
    <x v="0"/>
    <n v="0.55555555555555558"/>
    <n v="0"/>
    <s v="Int64Index([], dtype='int64', name='test_id')"/>
    <x v="0"/>
  </r>
  <r>
    <x v="1"/>
    <x v="0"/>
    <x v="2"/>
    <x v="1"/>
    <x v="0"/>
    <n v="0.25"/>
    <n v="0"/>
    <s v="Int64Index([], dtype='int64', name='test_id')"/>
    <x v="0"/>
  </r>
  <r>
    <x v="2"/>
    <x v="0"/>
    <x v="2"/>
    <x v="1"/>
    <x v="0"/>
    <n v="0.55555555555555558"/>
    <n v="0"/>
    <s v="Int64Index([], dtype='int64', name='test_id')"/>
    <x v="0"/>
  </r>
  <r>
    <x v="0"/>
    <x v="0"/>
    <x v="3"/>
    <x v="1"/>
    <x v="0"/>
    <n v="0.65277777777777779"/>
    <n v="0"/>
    <s v="Int64Index([], dtype='int64', name='test_id')"/>
    <x v="0"/>
  </r>
  <r>
    <x v="1"/>
    <x v="0"/>
    <x v="3"/>
    <x v="1"/>
    <x v="0"/>
    <n v="0.34722222222222221"/>
    <n v="0"/>
    <s v="Int64Index([], dtype='int64', name='test_id')"/>
    <x v="0"/>
  </r>
  <r>
    <x v="2"/>
    <x v="0"/>
    <x v="3"/>
    <x v="1"/>
    <x v="0"/>
    <n v="0.58333333333333337"/>
    <n v="0"/>
    <s v="Int64Index([], dtype='int64', name='test_id')"/>
    <x v="0"/>
  </r>
  <r>
    <x v="0"/>
    <x v="0"/>
    <x v="0"/>
    <x v="1"/>
    <x v="1"/>
    <n v="0.72222222222222221"/>
    <n v="0"/>
    <s v="Int64Index([], dtype='int64', name='test_id')"/>
    <x v="0"/>
  </r>
  <r>
    <x v="1"/>
    <x v="0"/>
    <x v="0"/>
    <x v="1"/>
    <x v="1"/>
    <n v="0.34722222222222221"/>
    <n v="1"/>
    <s v="Int64Index([1364], dtype='int64', name='test_id')"/>
    <x v="0"/>
  </r>
  <r>
    <x v="2"/>
    <x v="0"/>
    <x v="0"/>
    <x v="1"/>
    <x v="1"/>
    <n v="0.70833333333333337"/>
    <n v="0"/>
    <s v="Int64Index([], dtype='int64', name='test_id')"/>
    <x v="0"/>
  </r>
  <r>
    <x v="0"/>
    <x v="0"/>
    <x v="1"/>
    <x v="1"/>
    <x v="1"/>
    <n v="0.56944444444444442"/>
    <n v="0"/>
    <s v="Int64Index([], dtype='int64', name='test_id')"/>
    <x v="0"/>
  </r>
  <r>
    <x v="1"/>
    <x v="0"/>
    <x v="1"/>
    <x v="1"/>
    <x v="1"/>
    <n v="0.3611111111111111"/>
    <n v="0"/>
    <s v="Int64Index([], dtype='int64', name='test_id')"/>
    <x v="0"/>
  </r>
  <r>
    <x v="2"/>
    <x v="0"/>
    <x v="1"/>
    <x v="1"/>
    <x v="1"/>
    <n v="0.61111111111111116"/>
    <n v="0"/>
    <s v="Int64Index([], dtype='int64', name='test_id')"/>
    <x v="0"/>
  </r>
  <r>
    <x v="0"/>
    <x v="0"/>
    <x v="2"/>
    <x v="1"/>
    <x v="1"/>
    <n v="0.65277777777777779"/>
    <n v="0"/>
    <s v="Int64Index([], dtype='int64', name='test_id')"/>
    <x v="0"/>
  </r>
  <r>
    <x v="1"/>
    <x v="0"/>
    <x v="2"/>
    <x v="1"/>
    <x v="1"/>
    <n v="0.20833333333333334"/>
    <n v="0"/>
    <s v="Int64Index([], dtype='int64', name='test_id')"/>
    <x v="0"/>
  </r>
  <r>
    <x v="2"/>
    <x v="0"/>
    <x v="2"/>
    <x v="1"/>
    <x v="1"/>
    <n v="0.52777777777777779"/>
    <n v="0"/>
    <s v="Int64Index([], dtype='int64', name='test_id')"/>
    <x v="0"/>
  </r>
  <r>
    <x v="0"/>
    <x v="0"/>
    <x v="3"/>
    <x v="1"/>
    <x v="1"/>
    <n v="0.63888888888888884"/>
    <n v="0"/>
    <s v="Int64Index([], dtype='int64', name='test_id')"/>
    <x v="0"/>
  </r>
  <r>
    <x v="1"/>
    <x v="0"/>
    <x v="3"/>
    <x v="1"/>
    <x v="1"/>
    <n v="0.31944444444444442"/>
    <n v="0"/>
    <s v="Int64Index([], dtype='int64', name='test_id')"/>
    <x v="0"/>
  </r>
  <r>
    <x v="2"/>
    <x v="0"/>
    <x v="3"/>
    <x v="1"/>
    <x v="1"/>
    <n v="0.65277777777777779"/>
    <n v="0"/>
    <s v="Int64Index([], dtype='int64', name='test_id')"/>
    <x v="0"/>
  </r>
  <r>
    <x v="0"/>
    <x v="0"/>
    <x v="0"/>
    <x v="1"/>
    <x v="2"/>
    <n v="0.69444444444444442"/>
    <n v="0"/>
    <s v="Int64Index([], dtype='int64', name='test_id')"/>
    <x v="0"/>
  </r>
  <r>
    <x v="1"/>
    <x v="0"/>
    <x v="0"/>
    <x v="1"/>
    <x v="2"/>
    <n v="0.40277777777777779"/>
    <n v="1"/>
    <s v="Int64Index([1364], dtype='int64', name='test_id')"/>
    <x v="0"/>
  </r>
  <r>
    <x v="2"/>
    <x v="0"/>
    <x v="0"/>
    <x v="1"/>
    <x v="2"/>
    <n v="0.72222222222222221"/>
    <n v="0"/>
    <s v="Int64Index([], dtype='int64', name='test_id')"/>
    <x v="0"/>
  </r>
  <r>
    <x v="0"/>
    <x v="0"/>
    <x v="1"/>
    <x v="1"/>
    <x v="2"/>
    <n v="0.69444444444444442"/>
    <n v="0"/>
    <s v="Int64Index([], dtype='int64', name='test_id')"/>
    <x v="0"/>
  </r>
  <r>
    <x v="1"/>
    <x v="0"/>
    <x v="1"/>
    <x v="1"/>
    <x v="2"/>
    <n v="0.25"/>
    <n v="0"/>
    <s v="Int64Index([], dtype='int64', name='test_id')"/>
    <x v="0"/>
  </r>
  <r>
    <x v="2"/>
    <x v="0"/>
    <x v="1"/>
    <x v="1"/>
    <x v="2"/>
    <n v="0.54166666666666663"/>
    <n v="0"/>
    <s v="Int64Index([], dtype='int64', name='test_id')"/>
    <x v="0"/>
  </r>
  <r>
    <x v="0"/>
    <x v="0"/>
    <x v="2"/>
    <x v="1"/>
    <x v="2"/>
    <n v="0.63888888888888884"/>
    <n v="0"/>
    <s v="Int64Index([], dtype='int64', name='test_id')"/>
    <x v="0"/>
  </r>
  <r>
    <x v="1"/>
    <x v="0"/>
    <x v="2"/>
    <x v="1"/>
    <x v="2"/>
    <n v="0.2638888888888889"/>
    <n v="0"/>
    <s v="Int64Index([], dtype='int64', name='test_id')"/>
    <x v="0"/>
  </r>
  <r>
    <x v="2"/>
    <x v="0"/>
    <x v="2"/>
    <x v="1"/>
    <x v="2"/>
    <n v="0.66666666666666663"/>
    <n v="0"/>
    <s v="Int64Index([], dtype='int64', name='test_id')"/>
    <x v="0"/>
  </r>
  <r>
    <x v="0"/>
    <x v="0"/>
    <x v="3"/>
    <x v="1"/>
    <x v="2"/>
    <n v="0.66666666666666663"/>
    <n v="0"/>
    <s v="Int64Index([], dtype='int64', name='test_id')"/>
    <x v="0"/>
  </r>
  <r>
    <x v="1"/>
    <x v="0"/>
    <x v="3"/>
    <x v="1"/>
    <x v="2"/>
    <n v="0.22222222222222221"/>
    <n v="0"/>
    <s v="Int64Index([], dtype='int64', name='test_id')"/>
    <x v="0"/>
  </r>
  <r>
    <x v="2"/>
    <x v="0"/>
    <x v="3"/>
    <x v="1"/>
    <x v="2"/>
    <n v="0.63888888888888884"/>
    <n v="0"/>
    <s v="Int64Index([], dtype='int64', name='test_id')"/>
    <x v="0"/>
  </r>
  <r>
    <x v="0"/>
    <x v="1"/>
    <x v="0"/>
    <x v="0"/>
    <x v="0"/>
    <n v="0.43055555555555558"/>
    <n v="0"/>
    <s v="Int64Index([], dtype='int64', name='test_id')"/>
    <x v="0"/>
  </r>
  <r>
    <x v="1"/>
    <x v="1"/>
    <x v="0"/>
    <x v="0"/>
    <x v="0"/>
    <n v="0.16666666666666666"/>
    <n v="0"/>
    <s v="Int64Index([], dtype='int64', name='test_id')"/>
    <x v="0"/>
  </r>
  <r>
    <x v="2"/>
    <x v="1"/>
    <x v="0"/>
    <x v="0"/>
    <x v="0"/>
    <n v="0.40277777777777779"/>
    <n v="0"/>
    <s v="Int64Index([], dtype='int64', name='test_id')"/>
    <x v="0"/>
  </r>
  <r>
    <x v="0"/>
    <x v="1"/>
    <x v="1"/>
    <x v="0"/>
    <x v="0"/>
    <n v="0.51388888888888884"/>
    <n v="0"/>
    <s v="Int64Index([], dtype='int64', name='test_id')"/>
    <x v="0"/>
  </r>
  <r>
    <x v="1"/>
    <x v="1"/>
    <x v="1"/>
    <x v="0"/>
    <x v="0"/>
    <n v="0.43055555555555558"/>
    <n v="0"/>
    <s v="Int64Index([], dtype='int64', name='test_id')"/>
    <x v="0"/>
  </r>
  <r>
    <x v="2"/>
    <x v="1"/>
    <x v="1"/>
    <x v="0"/>
    <x v="0"/>
    <n v="0.65277777777777779"/>
    <n v="0"/>
    <s v="Int64Index([], dtype='int64', name='test_id')"/>
    <x v="0"/>
  </r>
  <r>
    <x v="0"/>
    <x v="1"/>
    <x v="2"/>
    <x v="0"/>
    <x v="0"/>
    <n v="0.65277777777777779"/>
    <n v="0"/>
    <s v="Int64Index([], dtype='int64', name='test_id')"/>
    <x v="0"/>
  </r>
  <r>
    <x v="1"/>
    <x v="1"/>
    <x v="2"/>
    <x v="0"/>
    <x v="0"/>
    <n v="0.34722222222222221"/>
    <n v="0"/>
    <s v="Int64Index([], dtype='int64', name='test_id')"/>
    <x v="0"/>
  </r>
  <r>
    <x v="2"/>
    <x v="1"/>
    <x v="2"/>
    <x v="0"/>
    <x v="0"/>
    <n v="0.52777777777777779"/>
    <n v="0"/>
    <s v="Int64Index([], dtype='int64', name='test_id')"/>
    <x v="0"/>
  </r>
  <r>
    <x v="0"/>
    <x v="1"/>
    <x v="3"/>
    <x v="0"/>
    <x v="0"/>
    <n v="0.54166666666666663"/>
    <n v="0"/>
    <s v="Int64Index([], dtype='int64', name='test_id')"/>
    <x v="0"/>
  </r>
  <r>
    <x v="1"/>
    <x v="1"/>
    <x v="3"/>
    <x v="0"/>
    <x v="0"/>
    <n v="0.34722222222222221"/>
    <n v="0"/>
    <s v="Int64Index([], dtype='int64', name='test_id')"/>
    <x v="0"/>
  </r>
  <r>
    <x v="2"/>
    <x v="1"/>
    <x v="3"/>
    <x v="0"/>
    <x v="0"/>
    <n v="0.66666666666666663"/>
    <n v="0"/>
    <s v="Int64Index([], dtype='int64', name='test_id')"/>
    <x v="0"/>
  </r>
  <r>
    <x v="0"/>
    <x v="1"/>
    <x v="0"/>
    <x v="0"/>
    <x v="1"/>
    <n v="0.45833333333333331"/>
    <n v="0"/>
    <s v="Int64Index([], dtype='int64', name='test_id')"/>
    <x v="0"/>
  </r>
  <r>
    <x v="1"/>
    <x v="1"/>
    <x v="0"/>
    <x v="0"/>
    <x v="1"/>
    <n v="0.29166666666666669"/>
    <n v="0"/>
    <s v="Int64Index([], dtype='int64', name='test_id')"/>
    <x v="0"/>
  </r>
  <r>
    <x v="2"/>
    <x v="1"/>
    <x v="0"/>
    <x v="0"/>
    <x v="1"/>
    <n v="0.44444444444444442"/>
    <n v="0"/>
    <s v="Int64Index([], dtype='int64', name='test_id')"/>
    <x v="0"/>
  </r>
  <r>
    <x v="0"/>
    <x v="1"/>
    <x v="1"/>
    <x v="0"/>
    <x v="1"/>
    <n v="0.5"/>
    <n v="0"/>
    <s v="Int64Index([], dtype='int64', name='test_id')"/>
    <x v="0"/>
  </r>
  <r>
    <x v="1"/>
    <x v="1"/>
    <x v="1"/>
    <x v="0"/>
    <x v="1"/>
    <n v="0.44444444444444442"/>
    <n v="0"/>
    <s v="Int64Index([], dtype='int64', name='test_id')"/>
    <x v="0"/>
  </r>
  <r>
    <x v="2"/>
    <x v="1"/>
    <x v="1"/>
    <x v="0"/>
    <x v="1"/>
    <n v="0.58333333333333337"/>
    <n v="0"/>
    <s v="Int64Index([], dtype='int64', name='test_id')"/>
    <x v="0"/>
  </r>
  <r>
    <x v="0"/>
    <x v="1"/>
    <x v="2"/>
    <x v="0"/>
    <x v="1"/>
    <n v="0.61111111111111116"/>
    <n v="0"/>
    <s v="Int64Index([], dtype='int64', name='test_id')"/>
    <x v="0"/>
  </r>
  <r>
    <x v="1"/>
    <x v="1"/>
    <x v="2"/>
    <x v="0"/>
    <x v="1"/>
    <n v="0.43055555555555558"/>
    <n v="0"/>
    <s v="Int64Index([], dtype='int64', name='test_id')"/>
    <x v="0"/>
  </r>
  <r>
    <x v="2"/>
    <x v="1"/>
    <x v="2"/>
    <x v="0"/>
    <x v="1"/>
    <n v="0.56944444444444442"/>
    <n v="0"/>
    <s v="Int64Index([], dtype='int64', name='test_id')"/>
    <x v="0"/>
  </r>
  <r>
    <x v="0"/>
    <x v="1"/>
    <x v="3"/>
    <x v="0"/>
    <x v="1"/>
    <n v="0.68055555555555558"/>
    <n v="0"/>
    <s v="Int64Index([], dtype='int64', name='test_id')"/>
    <x v="0"/>
  </r>
  <r>
    <x v="1"/>
    <x v="1"/>
    <x v="3"/>
    <x v="0"/>
    <x v="1"/>
    <n v="0.3888888888888889"/>
    <n v="0"/>
    <s v="Int64Index([], dtype='int64', name='test_id')"/>
    <x v="0"/>
  </r>
  <r>
    <x v="2"/>
    <x v="1"/>
    <x v="3"/>
    <x v="0"/>
    <x v="1"/>
    <n v="0.61111111111111116"/>
    <n v="0"/>
    <s v="Int64Index([], dtype='int64', name='test_id')"/>
    <x v="0"/>
  </r>
  <r>
    <x v="0"/>
    <x v="1"/>
    <x v="0"/>
    <x v="0"/>
    <x v="2"/>
    <n v="0.44444444444444442"/>
    <n v="0"/>
    <s v="Int64Index([], dtype='int64', name='test_id')"/>
    <x v="0"/>
  </r>
  <r>
    <x v="1"/>
    <x v="1"/>
    <x v="0"/>
    <x v="0"/>
    <x v="2"/>
    <n v="0.29166666666666669"/>
    <n v="0"/>
    <s v="Int64Index([], dtype='int64', name='test_id')"/>
    <x v="0"/>
  </r>
  <r>
    <x v="2"/>
    <x v="1"/>
    <x v="0"/>
    <x v="0"/>
    <x v="2"/>
    <n v="0.45833333333333331"/>
    <n v="0"/>
    <s v="Int64Index([], dtype='int64', name='test_id')"/>
    <x v="0"/>
  </r>
  <r>
    <x v="0"/>
    <x v="1"/>
    <x v="1"/>
    <x v="0"/>
    <x v="2"/>
    <n v="0.625"/>
    <n v="0"/>
    <s v="Int64Index([], dtype='int64', name='test_id')"/>
    <x v="0"/>
  </r>
  <r>
    <x v="1"/>
    <x v="1"/>
    <x v="1"/>
    <x v="0"/>
    <x v="2"/>
    <n v="0.375"/>
    <n v="0"/>
    <s v="Int64Index([], dtype='int64', name='test_id')"/>
    <x v="0"/>
  </r>
  <r>
    <x v="2"/>
    <x v="1"/>
    <x v="1"/>
    <x v="0"/>
    <x v="2"/>
    <n v="0.45833333333333331"/>
    <n v="0"/>
    <s v="Int64Index([], dtype='int64', name='test_id')"/>
    <x v="0"/>
  </r>
  <r>
    <x v="0"/>
    <x v="1"/>
    <x v="2"/>
    <x v="0"/>
    <x v="2"/>
    <n v="0.69444444444444442"/>
    <n v="0"/>
    <s v="Int64Index([], dtype='int64', name='test_id')"/>
    <x v="0"/>
  </r>
  <r>
    <x v="1"/>
    <x v="1"/>
    <x v="2"/>
    <x v="0"/>
    <x v="2"/>
    <n v="0.40277777777777779"/>
    <n v="0"/>
    <s v="Int64Index([], dtype='int64', name='test_id')"/>
    <x v="0"/>
  </r>
  <r>
    <x v="2"/>
    <x v="1"/>
    <x v="2"/>
    <x v="0"/>
    <x v="2"/>
    <n v="0.54166666666666663"/>
    <n v="0"/>
    <s v="Int64Index([], dtype='int64', name='test_id')"/>
    <x v="0"/>
  </r>
  <r>
    <x v="0"/>
    <x v="1"/>
    <x v="3"/>
    <x v="0"/>
    <x v="2"/>
    <n v="0.61111111111111116"/>
    <n v="0"/>
    <s v="Int64Index([], dtype='int64', name='test_id')"/>
    <x v="0"/>
  </r>
  <r>
    <x v="1"/>
    <x v="1"/>
    <x v="3"/>
    <x v="0"/>
    <x v="2"/>
    <n v="0.375"/>
    <n v="0"/>
    <s v="Int64Index([], dtype='int64', name='test_id')"/>
    <x v="0"/>
  </r>
  <r>
    <x v="2"/>
    <x v="1"/>
    <x v="3"/>
    <x v="0"/>
    <x v="2"/>
    <n v="0.65277777777777779"/>
    <n v="0"/>
    <s v="Int64Index([], dtype='int64', name='test_id')"/>
    <x v="0"/>
  </r>
  <r>
    <x v="0"/>
    <x v="1"/>
    <x v="0"/>
    <x v="1"/>
    <x v="0"/>
    <n v="0.4861111111111111"/>
    <n v="0"/>
    <s v="Int64Index([], dtype='int64', name='test_id')"/>
    <x v="0"/>
  </r>
  <r>
    <x v="1"/>
    <x v="1"/>
    <x v="0"/>
    <x v="1"/>
    <x v="0"/>
    <n v="0.34722222222222221"/>
    <n v="0"/>
    <s v="Int64Index([], dtype='int64', name='test_id')"/>
    <x v="0"/>
  </r>
  <r>
    <x v="2"/>
    <x v="1"/>
    <x v="0"/>
    <x v="1"/>
    <x v="0"/>
    <n v="0.58333333333333337"/>
    <n v="0"/>
    <s v="Int64Index([], dtype='int64', name='test_id')"/>
    <x v="0"/>
  </r>
  <r>
    <x v="0"/>
    <x v="1"/>
    <x v="1"/>
    <x v="1"/>
    <x v="0"/>
    <n v="0.66666666666666663"/>
    <n v="0"/>
    <s v="Int64Index([], dtype='int64', name='test_id')"/>
    <x v="0"/>
  </r>
  <r>
    <x v="1"/>
    <x v="1"/>
    <x v="1"/>
    <x v="1"/>
    <x v="0"/>
    <n v="0.33333333333333331"/>
    <n v="0"/>
    <s v="Int64Index([], dtype='int64', name='test_id')"/>
    <x v="0"/>
  </r>
  <r>
    <x v="2"/>
    <x v="1"/>
    <x v="1"/>
    <x v="1"/>
    <x v="0"/>
    <n v="0.66666666666666663"/>
    <n v="0"/>
    <s v="Int64Index([], dtype='int64', name='test_id')"/>
    <x v="0"/>
  </r>
  <r>
    <x v="0"/>
    <x v="1"/>
    <x v="2"/>
    <x v="1"/>
    <x v="0"/>
    <n v="0.79166666666666663"/>
    <n v="0"/>
    <s v="Int64Index([], dtype='int64', name='test_id')"/>
    <x v="0"/>
  </r>
  <r>
    <x v="1"/>
    <x v="1"/>
    <x v="2"/>
    <x v="1"/>
    <x v="0"/>
    <n v="0.40277777777777779"/>
    <n v="0"/>
    <s v="Int64Index([], dtype='int64', name='test_id')"/>
    <x v="0"/>
  </r>
  <r>
    <x v="2"/>
    <x v="1"/>
    <x v="2"/>
    <x v="1"/>
    <x v="0"/>
    <n v="0.73611111111111116"/>
    <n v="0"/>
    <s v="Int64Index([], dtype='int64', name='test_id')"/>
    <x v="0"/>
  </r>
  <r>
    <x v="0"/>
    <x v="1"/>
    <x v="3"/>
    <x v="1"/>
    <x v="0"/>
    <n v="0.75"/>
    <n v="0"/>
    <s v="Int64Index([], dtype='int64', name='test_id')"/>
    <x v="0"/>
  </r>
  <r>
    <x v="1"/>
    <x v="1"/>
    <x v="3"/>
    <x v="1"/>
    <x v="0"/>
    <n v="0.41666666666666669"/>
    <n v="0"/>
    <s v="Int64Index([], dtype='int64', name='test_id')"/>
    <x v="0"/>
  </r>
  <r>
    <x v="2"/>
    <x v="1"/>
    <x v="3"/>
    <x v="1"/>
    <x v="0"/>
    <n v="0.79166666666666663"/>
    <n v="0"/>
    <s v="Int64Index([], dtype='int64', name='test_id')"/>
    <x v="0"/>
  </r>
  <r>
    <x v="0"/>
    <x v="1"/>
    <x v="0"/>
    <x v="1"/>
    <x v="1"/>
    <n v="0.55555555555555558"/>
    <n v="0"/>
    <s v="Int64Index([], dtype='int64', name='test_id')"/>
    <x v="0"/>
  </r>
  <r>
    <x v="1"/>
    <x v="1"/>
    <x v="0"/>
    <x v="1"/>
    <x v="1"/>
    <n v="0.33333333333333331"/>
    <n v="0"/>
    <s v="Int64Index([], dtype='int64', name='test_id')"/>
    <x v="0"/>
  </r>
  <r>
    <x v="2"/>
    <x v="1"/>
    <x v="0"/>
    <x v="1"/>
    <x v="1"/>
    <n v="0.52777777777777779"/>
    <n v="0"/>
    <s v="Int64Index([], dtype='int64', name='test_id')"/>
    <x v="0"/>
  </r>
  <r>
    <x v="0"/>
    <x v="1"/>
    <x v="1"/>
    <x v="1"/>
    <x v="1"/>
    <n v="0.625"/>
    <n v="0"/>
    <s v="Int64Index([], dtype='int64', name='test_id')"/>
    <x v="0"/>
  </r>
  <r>
    <x v="1"/>
    <x v="1"/>
    <x v="1"/>
    <x v="1"/>
    <x v="1"/>
    <n v="0.30555555555555558"/>
    <n v="0"/>
    <s v="Int64Index([], dtype='int64', name='test_id')"/>
    <x v="0"/>
  </r>
  <r>
    <x v="2"/>
    <x v="1"/>
    <x v="1"/>
    <x v="1"/>
    <x v="1"/>
    <n v="0.58333333333333337"/>
    <n v="0"/>
    <s v="Int64Index([], dtype='int64', name='test_id')"/>
    <x v="0"/>
  </r>
  <r>
    <x v="0"/>
    <x v="1"/>
    <x v="2"/>
    <x v="1"/>
    <x v="1"/>
    <n v="0.68055555555555558"/>
    <n v="0"/>
    <s v="Int64Index([], dtype='int64', name='test_id')"/>
    <x v="0"/>
  </r>
  <r>
    <x v="1"/>
    <x v="1"/>
    <x v="2"/>
    <x v="1"/>
    <x v="1"/>
    <n v="0.45833333333333331"/>
    <n v="0"/>
    <s v="Int64Index([], dtype='int64', name='test_id')"/>
    <x v="0"/>
  </r>
  <r>
    <x v="2"/>
    <x v="1"/>
    <x v="2"/>
    <x v="1"/>
    <x v="1"/>
    <n v="0.70833333333333337"/>
    <n v="0"/>
    <s v="Int64Index([], dtype='int64', name='test_id')"/>
    <x v="0"/>
  </r>
  <r>
    <x v="0"/>
    <x v="1"/>
    <x v="3"/>
    <x v="1"/>
    <x v="1"/>
    <n v="0.63888888888888884"/>
    <n v="0"/>
    <s v="Int64Index([], dtype='int64', name='test_id')"/>
    <x v="0"/>
  </r>
  <r>
    <x v="1"/>
    <x v="1"/>
    <x v="3"/>
    <x v="1"/>
    <x v="1"/>
    <n v="0.43055555555555558"/>
    <n v="0"/>
    <s v="Int64Index([], dtype='int64', name='test_id')"/>
    <x v="0"/>
  </r>
  <r>
    <x v="2"/>
    <x v="1"/>
    <x v="3"/>
    <x v="1"/>
    <x v="1"/>
    <n v="0.69444444444444442"/>
    <n v="0"/>
    <s v="Int64Index([], dtype='int64', name='test_id')"/>
    <x v="0"/>
  </r>
  <r>
    <x v="0"/>
    <x v="1"/>
    <x v="0"/>
    <x v="1"/>
    <x v="2"/>
    <n v="0.51388888888888884"/>
    <n v="0"/>
    <s v="Int64Index([], dtype='int64', name='test_id')"/>
    <x v="0"/>
  </r>
  <r>
    <x v="1"/>
    <x v="1"/>
    <x v="0"/>
    <x v="1"/>
    <x v="2"/>
    <n v="0.31944444444444442"/>
    <n v="0"/>
    <s v="Int64Index([], dtype='int64', name='test_id')"/>
    <x v="0"/>
  </r>
  <r>
    <x v="2"/>
    <x v="1"/>
    <x v="0"/>
    <x v="1"/>
    <x v="2"/>
    <n v="0.51388888888888884"/>
    <n v="0"/>
    <s v="Int64Index([], dtype='int64', name='test_id')"/>
    <x v="0"/>
  </r>
  <r>
    <x v="0"/>
    <x v="1"/>
    <x v="1"/>
    <x v="1"/>
    <x v="2"/>
    <n v="0.68055555555555558"/>
    <n v="0"/>
    <s v="Int64Index([], dtype='int64', name='test_id')"/>
    <x v="0"/>
  </r>
  <r>
    <x v="1"/>
    <x v="1"/>
    <x v="1"/>
    <x v="1"/>
    <x v="2"/>
    <n v="0.40277777777777779"/>
    <n v="0"/>
    <s v="Int64Index([], dtype='int64', name='test_id')"/>
    <x v="0"/>
  </r>
  <r>
    <x v="2"/>
    <x v="1"/>
    <x v="1"/>
    <x v="1"/>
    <x v="2"/>
    <n v="0.63888888888888884"/>
    <n v="0"/>
    <s v="Int64Index([], dtype='int64', name='test_id')"/>
    <x v="0"/>
  </r>
  <r>
    <x v="0"/>
    <x v="1"/>
    <x v="2"/>
    <x v="1"/>
    <x v="2"/>
    <n v="0.75"/>
    <n v="0"/>
    <s v="Int64Index([], dtype='int64', name='test_id')"/>
    <x v="0"/>
  </r>
  <r>
    <x v="1"/>
    <x v="1"/>
    <x v="2"/>
    <x v="1"/>
    <x v="2"/>
    <n v="0.3611111111111111"/>
    <n v="0"/>
    <s v="Int64Index([], dtype='int64', name='test_id')"/>
    <x v="0"/>
  </r>
  <r>
    <x v="2"/>
    <x v="1"/>
    <x v="2"/>
    <x v="1"/>
    <x v="2"/>
    <n v="0.77777777777777779"/>
    <n v="0"/>
    <s v="Int64Index([], dtype='int64', name='test_id')"/>
    <x v="0"/>
  </r>
  <r>
    <x v="0"/>
    <x v="1"/>
    <x v="3"/>
    <x v="1"/>
    <x v="2"/>
    <n v="0.76388888888888884"/>
    <n v="0"/>
    <s v="Int64Index([], dtype='int64', name='test_id')"/>
    <x v="0"/>
  </r>
  <r>
    <x v="1"/>
    <x v="1"/>
    <x v="3"/>
    <x v="1"/>
    <x v="2"/>
    <n v="0.43055555555555558"/>
    <n v="0"/>
    <s v="Int64Index([], dtype='int64', name='test_id')"/>
    <x v="0"/>
  </r>
  <r>
    <x v="2"/>
    <x v="1"/>
    <x v="3"/>
    <x v="1"/>
    <x v="2"/>
    <n v="0.76388888888888884"/>
    <n v="0"/>
    <s v="Int64Index([], dtype='int64', name='test_id')"/>
    <x v="0"/>
  </r>
  <r>
    <x v="0"/>
    <x v="2"/>
    <x v="0"/>
    <x v="0"/>
    <x v="0"/>
    <n v="0.83333333333333337"/>
    <n v="0"/>
    <s v="Int64Index([], dtype='int64', name='test_id')"/>
    <x v="0"/>
  </r>
  <r>
    <x v="1"/>
    <x v="2"/>
    <x v="0"/>
    <x v="0"/>
    <x v="0"/>
    <n v="0.61111111111111116"/>
    <n v="0"/>
    <s v="Int64Index([], dtype='int64', name='test_id')"/>
    <x v="0"/>
  </r>
  <r>
    <x v="2"/>
    <x v="2"/>
    <x v="0"/>
    <x v="0"/>
    <x v="0"/>
    <n v="0.72222222222222221"/>
    <n v="0"/>
    <s v="Int64Index([], dtype='int64', name='test_id')"/>
    <x v="0"/>
  </r>
  <r>
    <x v="0"/>
    <x v="2"/>
    <x v="1"/>
    <x v="0"/>
    <x v="0"/>
    <n v="0.875"/>
    <n v="0"/>
    <s v="Int64Index([], dtype='int64', name='test_id')"/>
    <x v="0"/>
  </r>
  <r>
    <x v="1"/>
    <x v="2"/>
    <x v="1"/>
    <x v="0"/>
    <x v="0"/>
    <n v="0.77777777777777779"/>
    <n v="0"/>
    <s v="Int64Index([], dtype='int64', name='test_id')"/>
    <x v="0"/>
  </r>
  <r>
    <x v="2"/>
    <x v="2"/>
    <x v="1"/>
    <x v="0"/>
    <x v="0"/>
    <n v="0.83333333333333337"/>
    <n v="0"/>
    <s v="Int64Index([], dtype='int64', name='test_id')"/>
    <x v="0"/>
  </r>
  <r>
    <x v="0"/>
    <x v="2"/>
    <x v="2"/>
    <x v="0"/>
    <x v="0"/>
    <n v="0.91666666666666663"/>
    <n v="0"/>
    <s v="Int64Index([], dtype='int64', name='test_id')"/>
    <x v="0"/>
  </r>
  <r>
    <x v="1"/>
    <x v="2"/>
    <x v="2"/>
    <x v="0"/>
    <x v="0"/>
    <n v="0.86111111111111116"/>
    <n v="0"/>
    <s v="Int64Index([], dtype='int64', name='test_id')"/>
    <x v="0"/>
  </r>
  <r>
    <x v="2"/>
    <x v="2"/>
    <x v="2"/>
    <x v="0"/>
    <x v="0"/>
    <n v="0.90277777777777779"/>
    <n v="0"/>
    <s v="Int64Index([], dtype='int64', name='test_id')"/>
    <x v="0"/>
  </r>
  <r>
    <x v="0"/>
    <x v="2"/>
    <x v="3"/>
    <x v="0"/>
    <x v="0"/>
    <n v="0.90277777777777779"/>
    <n v="0"/>
    <s v="Int64Index([], dtype='int64', name='test_id')"/>
    <x v="0"/>
  </r>
  <r>
    <x v="1"/>
    <x v="2"/>
    <x v="3"/>
    <x v="0"/>
    <x v="0"/>
    <n v="0.84722222222222221"/>
    <n v="0"/>
    <s v="Int64Index([], dtype='int64', name='test_id')"/>
    <x v="0"/>
  </r>
  <r>
    <x v="2"/>
    <x v="2"/>
    <x v="3"/>
    <x v="0"/>
    <x v="0"/>
    <n v="0.91666666666666663"/>
    <n v="0"/>
    <s v="Int64Index([], dtype='int64', name='test_id')"/>
    <x v="0"/>
  </r>
  <r>
    <x v="0"/>
    <x v="2"/>
    <x v="0"/>
    <x v="0"/>
    <x v="1"/>
    <n v="0.59722222222222221"/>
    <n v="0"/>
    <s v="Int64Index([], dtype='int64', name='test_id')"/>
    <x v="0"/>
  </r>
  <r>
    <x v="1"/>
    <x v="2"/>
    <x v="0"/>
    <x v="0"/>
    <x v="1"/>
    <n v="0.4861111111111111"/>
    <n v="0"/>
    <s v="Int64Index([], dtype='int64', name='test_id')"/>
    <x v="0"/>
  </r>
  <r>
    <x v="2"/>
    <x v="2"/>
    <x v="0"/>
    <x v="0"/>
    <x v="1"/>
    <n v="0.63888888888888884"/>
    <n v="0"/>
    <s v="Int64Index([], dtype='int64', name='test_id')"/>
    <x v="0"/>
  </r>
  <r>
    <x v="0"/>
    <x v="2"/>
    <x v="1"/>
    <x v="0"/>
    <x v="1"/>
    <n v="0.76388888888888884"/>
    <n v="0"/>
    <s v="Int64Index([], dtype='int64', name='test_id')"/>
    <x v="0"/>
  </r>
  <r>
    <x v="1"/>
    <x v="2"/>
    <x v="1"/>
    <x v="0"/>
    <x v="1"/>
    <n v="0.58333333333333337"/>
    <n v="0"/>
    <s v="Int64Index([], dtype='int64', name='test_id')"/>
    <x v="0"/>
  </r>
  <r>
    <x v="2"/>
    <x v="2"/>
    <x v="1"/>
    <x v="0"/>
    <x v="1"/>
    <n v="0.70833333333333337"/>
    <n v="0"/>
    <s v="Int64Index([], dtype='int64', name='test_id')"/>
    <x v="0"/>
  </r>
  <r>
    <x v="0"/>
    <x v="2"/>
    <x v="2"/>
    <x v="0"/>
    <x v="1"/>
    <n v="0.83333333333333337"/>
    <n v="0"/>
    <s v="Int64Index([], dtype='int64', name='test_id')"/>
    <x v="0"/>
  </r>
  <r>
    <x v="1"/>
    <x v="2"/>
    <x v="2"/>
    <x v="0"/>
    <x v="1"/>
    <n v="0.56944444444444442"/>
    <n v="0"/>
    <s v="Int64Index([], dtype='int64', name='test_id')"/>
    <x v="0"/>
  </r>
  <r>
    <x v="2"/>
    <x v="2"/>
    <x v="2"/>
    <x v="0"/>
    <x v="1"/>
    <n v="0.70833333333333337"/>
    <n v="0"/>
    <s v="Int64Index([], dtype='int64', name='test_id')"/>
    <x v="0"/>
  </r>
  <r>
    <x v="0"/>
    <x v="2"/>
    <x v="3"/>
    <x v="0"/>
    <x v="1"/>
    <n v="0.88888888888888884"/>
    <n v="0"/>
    <s v="Int64Index([], dtype='int64', name='test_id')"/>
    <x v="0"/>
  </r>
  <r>
    <x v="1"/>
    <x v="2"/>
    <x v="3"/>
    <x v="0"/>
    <x v="1"/>
    <n v="0.54166666666666663"/>
    <n v="0"/>
    <s v="Int64Index([], dtype='int64', name='test_id')"/>
    <x v="0"/>
  </r>
  <r>
    <x v="2"/>
    <x v="2"/>
    <x v="3"/>
    <x v="0"/>
    <x v="1"/>
    <n v="0.79166666666666663"/>
    <n v="0"/>
    <s v="Int64Index([], dtype='int64', name='test_id')"/>
    <x v="0"/>
  </r>
  <r>
    <x v="0"/>
    <x v="2"/>
    <x v="0"/>
    <x v="0"/>
    <x v="2"/>
    <n v="0.77777777777777779"/>
    <n v="0"/>
    <s v="Int64Index([], dtype='int64', name='test_id')"/>
    <x v="0"/>
  </r>
  <r>
    <x v="1"/>
    <x v="2"/>
    <x v="0"/>
    <x v="0"/>
    <x v="2"/>
    <n v="0.77777777777777779"/>
    <n v="0"/>
    <s v="Int64Index([], dtype='int64', name='test_id')"/>
    <x v="0"/>
  </r>
  <r>
    <x v="2"/>
    <x v="2"/>
    <x v="0"/>
    <x v="0"/>
    <x v="2"/>
    <n v="0.81944444444444442"/>
    <n v="0"/>
    <s v="Int64Index([], dtype='int64', name='test_id')"/>
    <x v="0"/>
  </r>
  <r>
    <x v="0"/>
    <x v="2"/>
    <x v="1"/>
    <x v="0"/>
    <x v="2"/>
    <n v="0.93055555555555558"/>
    <n v="0"/>
    <s v="Int64Index([], dtype='int64', name='test_id')"/>
    <x v="0"/>
  </r>
  <r>
    <x v="1"/>
    <x v="2"/>
    <x v="1"/>
    <x v="0"/>
    <x v="2"/>
    <n v="0.875"/>
    <n v="0"/>
    <s v="Int64Index([], dtype='int64', name='test_id')"/>
    <x v="0"/>
  </r>
  <r>
    <x v="2"/>
    <x v="2"/>
    <x v="1"/>
    <x v="0"/>
    <x v="2"/>
    <n v="0.88888888888888884"/>
    <n v="0"/>
    <s v="Int64Index([], dtype='int64', name='test_id')"/>
    <x v="0"/>
  </r>
  <r>
    <x v="0"/>
    <x v="2"/>
    <x v="2"/>
    <x v="0"/>
    <x v="2"/>
    <n v="0.95833333333333337"/>
    <n v="0"/>
    <s v="Int64Index([], dtype='int64', name='test_id')"/>
    <x v="0"/>
  </r>
  <r>
    <x v="1"/>
    <x v="2"/>
    <x v="2"/>
    <x v="0"/>
    <x v="2"/>
    <n v="0.91666666666666663"/>
    <n v="0"/>
    <s v="Int64Index([], dtype='int64', name='test_id')"/>
    <x v="0"/>
  </r>
  <r>
    <x v="2"/>
    <x v="2"/>
    <x v="2"/>
    <x v="0"/>
    <x v="2"/>
    <n v="0.93055555555555558"/>
    <n v="0"/>
    <s v="Int64Index([], dtype='int64', name='test_id')"/>
    <x v="0"/>
  </r>
  <r>
    <x v="0"/>
    <x v="2"/>
    <x v="3"/>
    <x v="0"/>
    <x v="2"/>
    <n v="0.97222222222222221"/>
    <n v="0"/>
    <s v="Int64Index([], dtype='int64', name='test_id')"/>
    <x v="0"/>
  </r>
  <r>
    <x v="1"/>
    <x v="2"/>
    <x v="3"/>
    <x v="0"/>
    <x v="2"/>
    <n v="0.88888888888888884"/>
    <n v="0"/>
    <s v="Int64Index([], dtype='int64', name='test_id')"/>
    <x v="0"/>
  </r>
  <r>
    <x v="2"/>
    <x v="2"/>
    <x v="3"/>
    <x v="0"/>
    <x v="2"/>
    <n v="0.97222222222222221"/>
    <n v="0"/>
    <s v="Int64Index([], dtype='int64', name='test_id')"/>
    <x v="0"/>
  </r>
  <r>
    <x v="0"/>
    <x v="2"/>
    <x v="0"/>
    <x v="1"/>
    <x v="0"/>
    <n v="0.79166666666666663"/>
    <n v="0"/>
    <s v="Int64Index([], dtype='int64', name='test_id')"/>
    <x v="0"/>
  </r>
  <r>
    <x v="1"/>
    <x v="2"/>
    <x v="0"/>
    <x v="1"/>
    <x v="0"/>
    <n v="0.59722222222222221"/>
    <n v="0"/>
    <s v="Int64Index([], dtype='int64', name='test_id')"/>
    <x v="0"/>
  </r>
  <r>
    <x v="2"/>
    <x v="2"/>
    <x v="0"/>
    <x v="1"/>
    <x v="0"/>
    <n v="0.79166666666666663"/>
    <n v="0"/>
    <s v="Int64Index([], dtype='int64', name='test_id')"/>
    <x v="0"/>
  </r>
  <r>
    <x v="0"/>
    <x v="2"/>
    <x v="1"/>
    <x v="1"/>
    <x v="0"/>
    <n v="0.86111111111111116"/>
    <n v="0"/>
    <s v="Int64Index([], dtype='int64', name='test_id')"/>
    <x v="0"/>
  </r>
  <r>
    <x v="1"/>
    <x v="2"/>
    <x v="1"/>
    <x v="1"/>
    <x v="0"/>
    <n v="0.83333333333333337"/>
    <n v="0"/>
    <s v="Int64Index([], dtype='int64', name='test_id')"/>
    <x v="0"/>
  </r>
  <r>
    <x v="2"/>
    <x v="2"/>
    <x v="1"/>
    <x v="1"/>
    <x v="0"/>
    <n v="0.83333333333333337"/>
    <n v="0"/>
    <s v="Int64Index([], dtype='int64', name='test_id')"/>
    <x v="0"/>
  </r>
  <r>
    <x v="0"/>
    <x v="2"/>
    <x v="2"/>
    <x v="1"/>
    <x v="0"/>
    <n v="0.90277777777777779"/>
    <n v="0"/>
    <s v="Int64Index([], dtype='int64', name='test_id')"/>
    <x v="0"/>
  </r>
  <r>
    <x v="1"/>
    <x v="2"/>
    <x v="2"/>
    <x v="1"/>
    <x v="0"/>
    <n v="0.86111111111111116"/>
    <n v="0"/>
    <s v="Int64Index([], dtype='int64', name='test_id')"/>
    <x v="0"/>
  </r>
  <r>
    <x v="2"/>
    <x v="2"/>
    <x v="2"/>
    <x v="1"/>
    <x v="0"/>
    <n v="0.95833333333333337"/>
    <n v="0"/>
    <s v="Int64Index([], dtype='int64', name='test_id')"/>
    <x v="0"/>
  </r>
  <r>
    <x v="0"/>
    <x v="2"/>
    <x v="3"/>
    <x v="1"/>
    <x v="0"/>
    <n v="0.88888888888888884"/>
    <n v="0"/>
    <s v="Int64Index([], dtype='int64', name='test_id')"/>
    <x v="0"/>
  </r>
  <r>
    <x v="1"/>
    <x v="2"/>
    <x v="3"/>
    <x v="1"/>
    <x v="0"/>
    <n v="0.83333333333333337"/>
    <n v="0"/>
    <s v="Int64Index([], dtype='int64', name='test_id')"/>
    <x v="0"/>
  </r>
  <r>
    <x v="2"/>
    <x v="2"/>
    <x v="3"/>
    <x v="1"/>
    <x v="0"/>
    <n v="0.91666666666666663"/>
    <n v="0"/>
    <s v="Int64Index([], dtype='int64', name='test_id')"/>
    <x v="0"/>
  </r>
  <r>
    <x v="0"/>
    <x v="2"/>
    <x v="0"/>
    <x v="1"/>
    <x v="1"/>
    <n v="0.66666666666666663"/>
    <n v="0"/>
    <s v="Int64Index([], dtype='int64', name='test_id')"/>
    <x v="0"/>
  </r>
  <r>
    <x v="1"/>
    <x v="2"/>
    <x v="0"/>
    <x v="1"/>
    <x v="1"/>
    <n v="0.4861111111111111"/>
    <n v="0"/>
    <s v="Int64Index([], dtype='int64', name='test_id')"/>
    <x v="0"/>
  </r>
  <r>
    <x v="2"/>
    <x v="2"/>
    <x v="0"/>
    <x v="1"/>
    <x v="1"/>
    <n v="0.625"/>
    <n v="0"/>
    <s v="Int64Index([], dtype='int64', name='test_id')"/>
    <x v="0"/>
  </r>
  <r>
    <x v="0"/>
    <x v="2"/>
    <x v="1"/>
    <x v="1"/>
    <x v="1"/>
    <n v="0.79166666666666663"/>
    <n v="0"/>
    <s v="Int64Index([], dtype='int64', name='test_id')"/>
    <x v="0"/>
  </r>
  <r>
    <x v="1"/>
    <x v="2"/>
    <x v="1"/>
    <x v="1"/>
    <x v="1"/>
    <n v="0.59722222222222221"/>
    <n v="0"/>
    <s v="Int64Index([], dtype='int64', name='test_id')"/>
    <x v="0"/>
  </r>
  <r>
    <x v="2"/>
    <x v="2"/>
    <x v="1"/>
    <x v="1"/>
    <x v="1"/>
    <n v="0.75"/>
    <n v="0"/>
    <s v="Int64Index([], dtype='int64', name='test_id')"/>
    <x v="0"/>
  </r>
  <r>
    <x v="0"/>
    <x v="2"/>
    <x v="2"/>
    <x v="1"/>
    <x v="1"/>
    <n v="0.875"/>
    <n v="0"/>
    <s v="Int64Index([], dtype='int64', name='test_id')"/>
    <x v="0"/>
  </r>
  <r>
    <x v="1"/>
    <x v="2"/>
    <x v="2"/>
    <x v="1"/>
    <x v="1"/>
    <n v="0.52777777777777779"/>
    <n v="0"/>
    <s v="Int64Index([], dtype='int64', name='test_id')"/>
    <x v="0"/>
  </r>
  <r>
    <x v="2"/>
    <x v="2"/>
    <x v="2"/>
    <x v="1"/>
    <x v="1"/>
    <n v="0.76388888888888884"/>
    <n v="0"/>
    <s v="Int64Index([], dtype='int64', name='test_id')"/>
    <x v="0"/>
  </r>
  <r>
    <x v="0"/>
    <x v="2"/>
    <x v="3"/>
    <x v="1"/>
    <x v="1"/>
    <n v="0.875"/>
    <n v="0"/>
    <s v="Int64Index([], dtype='int64', name='test_id')"/>
    <x v="0"/>
  </r>
  <r>
    <x v="1"/>
    <x v="2"/>
    <x v="3"/>
    <x v="1"/>
    <x v="1"/>
    <n v="0.5"/>
    <n v="0"/>
    <s v="Int64Index([], dtype='int64', name='test_id')"/>
    <x v="0"/>
  </r>
  <r>
    <x v="2"/>
    <x v="2"/>
    <x v="3"/>
    <x v="1"/>
    <x v="1"/>
    <n v="0.81944444444444442"/>
    <n v="0"/>
    <s v="Int64Index([], dtype='int64', name='test_id')"/>
    <x v="0"/>
  </r>
  <r>
    <x v="0"/>
    <x v="2"/>
    <x v="0"/>
    <x v="1"/>
    <x v="2"/>
    <n v="0.81944444444444442"/>
    <n v="0"/>
    <s v="Int64Index([], dtype='int64', name='test_id')"/>
    <x v="0"/>
  </r>
  <r>
    <x v="1"/>
    <x v="2"/>
    <x v="0"/>
    <x v="1"/>
    <x v="2"/>
    <n v="0.79166666666666663"/>
    <n v="0"/>
    <s v="Int64Index([], dtype='int64', name='test_id')"/>
    <x v="0"/>
  </r>
  <r>
    <x v="2"/>
    <x v="2"/>
    <x v="0"/>
    <x v="1"/>
    <x v="2"/>
    <n v="0.86111111111111116"/>
    <n v="0"/>
    <s v="Int64Index([], dtype='int64', name='test_id')"/>
    <x v="0"/>
  </r>
  <r>
    <x v="0"/>
    <x v="2"/>
    <x v="1"/>
    <x v="1"/>
    <x v="2"/>
    <n v="0.93055555555555558"/>
    <n v="0"/>
    <s v="Int64Index([], dtype='int64', name='test_id')"/>
    <x v="0"/>
  </r>
  <r>
    <x v="1"/>
    <x v="2"/>
    <x v="1"/>
    <x v="1"/>
    <x v="2"/>
    <n v="0.84722222222222221"/>
    <n v="0"/>
    <s v="Int64Index([], dtype='int64', name='test_id')"/>
    <x v="0"/>
  </r>
  <r>
    <x v="2"/>
    <x v="2"/>
    <x v="1"/>
    <x v="1"/>
    <x v="2"/>
    <n v="0.875"/>
    <n v="0"/>
    <s v="Int64Index([], dtype='int64', name='test_id')"/>
    <x v="0"/>
  </r>
  <r>
    <x v="0"/>
    <x v="2"/>
    <x v="2"/>
    <x v="1"/>
    <x v="2"/>
    <n v="0.94444444444444442"/>
    <n v="0"/>
    <s v="Int64Index([], dtype='int64', name='test_id')"/>
    <x v="0"/>
  </r>
  <r>
    <x v="1"/>
    <x v="2"/>
    <x v="2"/>
    <x v="1"/>
    <x v="2"/>
    <n v="0.88888888888888884"/>
    <n v="0"/>
    <s v="Int64Index([], dtype='int64', name='test_id')"/>
    <x v="0"/>
  </r>
  <r>
    <x v="2"/>
    <x v="2"/>
    <x v="2"/>
    <x v="1"/>
    <x v="2"/>
    <n v="0.91666666666666663"/>
    <n v="0"/>
    <s v="Int64Index([], dtype='int64', name='test_id')"/>
    <x v="0"/>
  </r>
  <r>
    <x v="0"/>
    <x v="2"/>
    <x v="3"/>
    <x v="1"/>
    <x v="2"/>
    <n v="0.91666666666666663"/>
    <n v="0"/>
    <s v="Int64Index([], dtype='int64', name='test_id')"/>
    <x v="0"/>
  </r>
  <r>
    <x v="1"/>
    <x v="2"/>
    <x v="3"/>
    <x v="1"/>
    <x v="2"/>
    <n v="0.875"/>
    <n v="0"/>
    <s v="Int64Index([], dtype='int64', name='test_id')"/>
    <x v="0"/>
  </r>
  <r>
    <x v="2"/>
    <x v="2"/>
    <x v="3"/>
    <x v="1"/>
    <x v="2"/>
    <n v="0.94444444444444442"/>
    <n v="0"/>
    <s v="Int64Index([], dtype='int64', name='test_id')"/>
    <x v="0"/>
  </r>
  <r>
    <x v="0"/>
    <x v="3"/>
    <x v="0"/>
    <x v="0"/>
    <x v="0"/>
    <n v="0.79166666666666663"/>
    <n v="0"/>
    <s v="Int64Index([], dtype='int64', name='test_id')"/>
    <x v="1"/>
  </r>
  <r>
    <x v="1"/>
    <x v="3"/>
    <x v="0"/>
    <x v="0"/>
    <x v="0"/>
    <n v="0.70833333333333337"/>
    <n v="0"/>
    <s v="Int64Index([], dtype='int64', name='test_id')"/>
    <x v="1"/>
  </r>
  <r>
    <x v="2"/>
    <x v="3"/>
    <x v="0"/>
    <x v="0"/>
    <x v="0"/>
    <n v="0.75"/>
    <n v="0"/>
    <s v="Int64Index([], dtype='int64', name='test_id')"/>
    <x v="1"/>
  </r>
  <r>
    <x v="0"/>
    <x v="3"/>
    <x v="1"/>
    <x v="0"/>
    <x v="0"/>
    <n v="0.84722222222222221"/>
    <n v="0"/>
    <s v="Int64Index([], dtype='int64', name='test_id')"/>
    <x v="1"/>
  </r>
  <r>
    <x v="1"/>
    <x v="3"/>
    <x v="1"/>
    <x v="0"/>
    <x v="0"/>
    <n v="0.77777777777777779"/>
    <n v="0"/>
    <s v="Int64Index([], dtype='int64', name='test_id')"/>
    <x v="1"/>
  </r>
  <r>
    <x v="2"/>
    <x v="3"/>
    <x v="1"/>
    <x v="0"/>
    <x v="0"/>
    <n v="0.81944444444444442"/>
    <n v="0"/>
    <s v="Int64Index([], dtype='int64', name='test_id')"/>
    <x v="1"/>
  </r>
  <r>
    <x v="0"/>
    <x v="3"/>
    <x v="2"/>
    <x v="0"/>
    <x v="0"/>
    <n v="0.84722222222222221"/>
    <n v="0"/>
    <s v="Int64Index([], dtype='int64', name='test_id')"/>
    <x v="1"/>
  </r>
  <r>
    <x v="1"/>
    <x v="3"/>
    <x v="2"/>
    <x v="0"/>
    <x v="0"/>
    <n v="0.80555555555555558"/>
    <n v="0"/>
    <s v="Int64Index([], dtype='int64', name='test_id')"/>
    <x v="1"/>
  </r>
  <r>
    <x v="2"/>
    <x v="3"/>
    <x v="2"/>
    <x v="0"/>
    <x v="0"/>
    <n v="0.76388888888888884"/>
    <n v="0"/>
    <s v="Int64Index([], dtype='int64', name='test_id')"/>
    <x v="1"/>
  </r>
  <r>
    <x v="0"/>
    <x v="3"/>
    <x v="3"/>
    <x v="0"/>
    <x v="0"/>
    <n v="0.88888888888888884"/>
    <n v="0"/>
    <s v="Int64Index([], dtype='int64', name='test_id')"/>
    <x v="1"/>
  </r>
  <r>
    <x v="1"/>
    <x v="3"/>
    <x v="3"/>
    <x v="0"/>
    <x v="0"/>
    <n v="0.93055555555555558"/>
    <n v="0"/>
    <s v="Int64Index([], dtype='int64', name='test_id')"/>
    <x v="1"/>
  </r>
  <r>
    <x v="2"/>
    <x v="3"/>
    <x v="3"/>
    <x v="0"/>
    <x v="0"/>
    <n v="0.91666666666666663"/>
    <n v="0"/>
    <s v="Int64Index([], dtype='int64', name='test_id')"/>
    <x v="1"/>
  </r>
  <r>
    <x v="0"/>
    <x v="3"/>
    <x v="0"/>
    <x v="0"/>
    <x v="1"/>
    <n v="0.73611111111111116"/>
    <n v="0"/>
    <s v="Int64Index([], dtype='int64', name='test_id')"/>
    <x v="1"/>
  </r>
  <r>
    <x v="1"/>
    <x v="3"/>
    <x v="0"/>
    <x v="0"/>
    <x v="1"/>
    <n v="0.66666666666666663"/>
    <n v="0"/>
    <s v="Int64Index([], dtype='int64', name='test_id')"/>
    <x v="1"/>
  </r>
  <r>
    <x v="2"/>
    <x v="3"/>
    <x v="0"/>
    <x v="0"/>
    <x v="1"/>
    <n v="0.79166666666666663"/>
    <n v="0"/>
    <s v="Int64Index([], dtype='int64', name='test_id')"/>
    <x v="1"/>
  </r>
  <r>
    <x v="0"/>
    <x v="3"/>
    <x v="1"/>
    <x v="0"/>
    <x v="1"/>
    <n v="0.77777777777777779"/>
    <n v="0"/>
    <s v="Int64Index([], dtype='int64', name='test_id')"/>
    <x v="1"/>
  </r>
  <r>
    <x v="1"/>
    <x v="3"/>
    <x v="1"/>
    <x v="0"/>
    <x v="1"/>
    <n v="0.77777777777777779"/>
    <n v="0"/>
    <s v="Int64Index([], dtype='int64', name='test_id')"/>
    <x v="1"/>
  </r>
  <r>
    <x v="2"/>
    <x v="3"/>
    <x v="1"/>
    <x v="0"/>
    <x v="1"/>
    <n v="0.68055555555555558"/>
    <n v="0"/>
    <s v="Int64Index([], dtype='int64', name='test_id')"/>
    <x v="1"/>
  </r>
  <r>
    <x v="0"/>
    <x v="3"/>
    <x v="2"/>
    <x v="0"/>
    <x v="1"/>
    <n v="0.84722222222222221"/>
    <n v="0"/>
    <s v="Int64Index([], dtype='int64', name='test_id')"/>
    <x v="1"/>
  </r>
  <r>
    <x v="1"/>
    <x v="3"/>
    <x v="2"/>
    <x v="0"/>
    <x v="1"/>
    <n v="0.79166666666666663"/>
    <n v="0"/>
    <s v="Int64Index([], dtype='int64', name='test_id')"/>
    <x v="1"/>
  </r>
  <r>
    <x v="2"/>
    <x v="3"/>
    <x v="2"/>
    <x v="0"/>
    <x v="1"/>
    <n v="0.72222222222222221"/>
    <n v="0"/>
    <s v="Int64Index([], dtype='int64', name='test_id')"/>
    <x v="1"/>
  </r>
  <r>
    <x v="0"/>
    <x v="3"/>
    <x v="3"/>
    <x v="0"/>
    <x v="1"/>
    <n v="0.83333333333333337"/>
    <n v="0"/>
    <s v="Int64Index([], dtype='int64', name='test_id')"/>
    <x v="1"/>
  </r>
  <r>
    <x v="1"/>
    <x v="3"/>
    <x v="3"/>
    <x v="0"/>
    <x v="1"/>
    <n v="0.86111111111111116"/>
    <n v="0"/>
    <s v="Int64Index([], dtype='int64', name='test_id')"/>
    <x v="1"/>
  </r>
  <r>
    <x v="2"/>
    <x v="3"/>
    <x v="3"/>
    <x v="0"/>
    <x v="1"/>
    <n v="0.69444444444444442"/>
    <n v="0"/>
    <s v="Int64Index([], dtype='int64', name='test_id')"/>
    <x v="1"/>
  </r>
  <r>
    <x v="0"/>
    <x v="3"/>
    <x v="0"/>
    <x v="0"/>
    <x v="2"/>
    <n v="0.84722222222222221"/>
    <n v="0"/>
    <s v="Int64Index([], dtype='int64', name='test_id')"/>
    <x v="1"/>
  </r>
  <r>
    <x v="1"/>
    <x v="3"/>
    <x v="0"/>
    <x v="0"/>
    <x v="2"/>
    <n v="0.76388888888888884"/>
    <n v="0"/>
    <s v="Int64Index([], dtype='int64', name='test_id')"/>
    <x v="1"/>
  </r>
  <r>
    <x v="2"/>
    <x v="3"/>
    <x v="0"/>
    <x v="0"/>
    <x v="2"/>
    <n v="0.80555555555555558"/>
    <n v="0"/>
    <s v="Int64Index([], dtype='int64', name='test_id')"/>
    <x v="1"/>
  </r>
  <r>
    <x v="0"/>
    <x v="3"/>
    <x v="1"/>
    <x v="0"/>
    <x v="2"/>
    <n v="0.84722222222222221"/>
    <n v="0"/>
    <s v="Int64Index([], dtype='int64', name='test_id')"/>
    <x v="1"/>
  </r>
  <r>
    <x v="1"/>
    <x v="3"/>
    <x v="1"/>
    <x v="0"/>
    <x v="2"/>
    <n v="0.80555555555555558"/>
    <n v="0"/>
    <s v="Int64Index([], dtype='int64', name='test_id')"/>
    <x v="1"/>
  </r>
  <r>
    <x v="2"/>
    <x v="3"/>
    <x v="1"/>
    <x v="0"/>
    <x v="2"/>
    <n v="0.86111111111111116"/>
    <n v="0"/>
    <s v="Int64Index([], dtype='int64', name='test_id')"/>
    <x v="1"/>
  </r>
  <r>
    <x v="0"/>
    <x v="3"/>
    <x v="2"/>
    <x v="0"/>
    <x v="2"/>
    <n v="0.93055555555555558"/>
    <n v="0"/>
    <s v="Int64Index([], dtype='int64', name='test_id')"/>
    <x v="1"/>
  </r>
  <r>
    <x v="1"/>
    <x v="3"/>
    <x v="2"/>
    <x v="0"/>
    <x v="2"/>
    <n v="0.88888888888888884"/>
    <n v="0"/>
    <s v="Int64Index([], dtype='int64', name='test_id')"/>
    <x v="1"/>
  </r>
  <r>
    <x v="2"/>
    <x v="3"/>
    <x v="2"/>
    <x v="0"/>
    <x v="2"/>
    <n v="0.90277777777777779"/>
    <n v="0"/>
    <s v="Int64Index([], dtype='int64', name='test_id')"/>
    <x v="1"/>
  </r>
  <r>
    <x v="0"/>
    <x v="3"/>
    <x v="3"/>
    <x v="0"/>
    <x v="2"/>
    <n v="0.91666666666666663"/>
    <n v="0"/>
    <s v="Int64Index([], dtype='int64', name='test_id')"/>
    <x v="1"/>
  </r>
  <r>
    <x v="1"/>
    <x v="3"/>
    <x v="3"/>
    <x v="0"/>
    <x v="2"/>
    <n v="0.88888888888888884"/>
    <n v="0"/>
    <s v="Int64Index([], dtype='int64', name='test_id')"/>
    <x v="1"/>
  </r>
  <r>
    <x v="2"/>
    <x v="3"/>
    <x v="3"/>
    <x v="0"/>
    <x v="2"/>
    <n v="0.91666666666666663"/>
    <n v="0"/>
    <s v="Int64Index([], dtype='int64', name='test_id')"/>
    <x v="1"/>
  </r>
  <r>
    <x v="0"/>
    <x v="3"/>
    <x v="0"/>
    <x v="1"/>
    <x v="0"/>
    <n v="0.94444444444444442"/>
    <n v="0"/>
    <s v="Int64Index([], dtype='int64', name='test_id')"/>
    <x v="1"/>
  </r>
  <r>
    <x v="1"/>
    <x v="3"/>
    <x v="0"/>
    <x v="1"/>
    <x v="0"/>
    <n v="0.81944444444444442"/>
    <n v="0"/>
    <s v="Int64Index([], dtype='int64', name='test_id')"/>
    <x v="1"/>
  </r>
  <r>
    <x v="2"/>
    <x v="3"/>
    <x v="0"/>
    <x v="1"/>
    <x v="0"/>
    <n v="0.90277777777777779"/>
    <n v="0"/>
    <s v="Int64Index([], dtype='int64', name='test_id')"/>
    <x v="1"/>
  </r>
  <r>
    <x v="0"/>
    <x v="3"/>
    <x v="1"/>
    <x v="1"/>
    <x v="0"/>
    <n v="0.90277777777777779"/>
    <n v="0"/>
    <s v="Int64Index([], dtype='int64', name='test_id')"/>
    <x v="1"/>
  </r>
  <r>
    <x v="1"/>
    <x v="3"/>
    <x v="1"/>
    <x v="1"/>
    <x v="0"/>
    <n v="0.84722222222222221"/>
    <n v="0"/>
    <s v="Int64Index([], dtype='int64', name='test_id')"/>
    <x v="1"/>
  </r>
  <r>
    <x v="2"/>
    <x v="3"/>
    <x v="1"/>
    <x v="1"/>
    <x v="0"/>
    <n v="0.90277777777777779"/>
    <n v="0"/>
    <s v="Int64Index([], dtype='int64', name='test_id')"/>
    <x v="1"/>
  </r>
  <r>
    <x v="0"/>
    <x v="3"/>
    <x v="2"/>
    <x v="1"/>
    <x v="0"/>
    <n v="0.91666666666666663"/>
    <n v="0"/>
    <s v="Int64Index([], dtype='int64', name='test_id')"/>
    <x v="1"/>
  </r>
  <r>
    <x v="1"/>
    <x v="3"/>
    <x v="2"/>
    <x v="1"/>
    <x v="0"/>
    <n v="0.91666666666666663"/>
    <n v="0"/>
    <s v="Int64Index([], dtype='int64', name='test_id')"/>
    <x v="1"/>
  </r>
  <r>
    <x v="2"/>
    <x v="3"/>
    <x v="2"/>
    <x v="1"/>
    <x v="0"/>
    <n v="0.875"/>
    <n v="0"/>
    <s v="Int64Index([], dtype='int64', name='test_id')"/>
    <x v="1"/>
  </r>
  <r>
    <x v="0"/>
    <x v="3"/>
    <x v="3"/>
    <x v="1"/>
    <x v="0"/>
    <n v="0.84722222222222221"/>
    <n v="0"/>
    <s v="Int64Index([], dtype='int64', name='test_id')"/>
    <x v="1"/>
  </r>
  <r>
    <x v="1"/>
    <x v="3"/>
    <x v="3"/>
    <x v="1"/>
    <x v="0"/>
    <n v="0.94444444444444442"/>
    <n v="0"/>
    <s v="Int64Index([], dtype='int64', name='test_id')"/>
    <x v="1"/>
  </r>
  <r>
    <x v="2"/>
    <x v="3"/>
    <x v="3"/>
    <x v="1"/>
    <x v="0"/>
    <n v="0.88888888888888884"/>
    <n v="0"/>
    <s v="Int64Index([], dtype='int64', name='test_id')"/>
    <x v="1"/>
  </r>
  <r>
    <x v="0"/>
    <x v="3"/>
    <x v="0"/>
    <x v="1"/>
    <x v="1"/>
    <n v="0.88888888888888884"/>
    <n v="0"/>
    <s v="Int64Index([], dtype='int64', name='test_id')"/>
    <x v="1"/>
  </r>
  <r>
    <x v="1"/>
    <x v="3"/>
    <x v="0"/>
    <x v="1"/>
    <x v="1"/>
    <n v="0.84722222222222221"/>
    <n v="0"/>
    <s v="Int64Index([], dtype='int64', name='test_id')"/>
    <x v="1"/>
  </r>
  <r>
    <x v="2"/>
    <x v="3"/>
    <x v="0"/>
    <x v="1"/>
    <x v="1"/>
    <n v="0.90277777777777779"/>
    <n v="0"/>
    <s v="Int64Index([], dtype='int64', name='test_id')"/>
    <x v="1"/>
  </r>
  <r>
    <x v="0"/>
    <x v="3"/>
    <x v="1"/>
    <x v="1"/>
    <x v="1"/>
    <n v="0.91666666666666663"/>
    <n v="0"/>
    <s v="Int64Index([], dtype='int64', name='test_id')"/>
    <x v="1"/>
  </r>
  <r>
    <x v="1"/>
    <x v="3"/>
    <x v="1"/>
    <x v="1"/>
    <x v="1"/>
    <n v="0.86111111111111116"/>
    <n v="0"/>
    <s v="Int64Index([], dtype='int64', name='test_id')"/>
    <x v="1"/>
  </r>
  <r>
    <x v="2"/>
    <x v="3"/>
    <x v="1"/>
    <x v="1"/>
    <x v="1"/>
    <n v="0.84722222222222221"/>
    <n v="0"/>
    <s v="Int64Index([], dtype='int64', name='test_id')"/>
    <x v="1"/>
  </r>
  <r>
    <x v="0"/>
    <x v="3"/>
    <x v="2"/>
    <x v="1"/>
    <x v="1"/>
    <n v="0.93055555555555558"/>
    <n v="0"/>
    <s v="Int64Index([], dtype='int64', name='test_id')"/>
    <x v="1"/>
  </r>
  <r>
    <x v="1"/>
    <x v="3"/>
    <x v="2"/>
    <x v="1"/>
    <x v="1"/>
    <n v="0.86111111111111116"/>
    <n v="0"/>
    <s v="Int64Index([], dtype='int64', name='test_id')"/>
    <x v="1"/>
  </r>
  <r>
    <x v="2"/>
    <x v="3"/>
    <x v="2"/>
    <x v="1"/>
    <x v="1"/>
    <n v="0.86111111111111116"/>
    <n v="0"/>
    <s v="Int64Index([], dtype='int64', name='test_id')"/>
    <x v="1"/>
  </r>
  <r>
    <x v="0"/>
    <x v="3"/>
    <x v="3"/>
    <x v="1"/>
    <x v="1"/>
    <n v="0.91666666666666663"/>
    <n v="0"/>
    <s v="Int64Index([], dtype='int64', name='test_id')"/>
    <x v="1"/>
  </r>
  <r>
    <x v="1"/>
    <x v="3"/>
    <x v="3"/>
    <x v="1"/>
    <x v="1"/>
    <n v="0.88888888888888884"/>
    <n v="0"/>
    <s v="Int64Index([], dtype='int64', name='test_id')"/>
    <x v="1"/>
  </r>
  <r>
    <x v="2"/>
    <x v="3"/>
    <x v="3"/>
    <x v="1"/>
    <x v="1"/>
    <n v="0.73611111111111116"/>
    <n v="0"/>
    <s v="Int64Index([], dtype='int64', name='test_id')"/>
    <x v="1"/>
  </r>
  <r>
    <x v="0"/>
    <x v="3"/>
    <x v="0"/>
    <x v="1"/>
    <x v="2"/>
    <n v="0.875"/>
    <n v="0"/>
    <s v="Int64Index([], dtype='int64', name='test_id')"/>
    <x v="1"/>
  </r>
  <r>
    <x v="1"/>
    <x v="3"/>
    <x v="0"/>
    <x v="1"/>
    <x v="2"/>
    <n v="0.875"/>
    <n v="0"/>
    <s v="Int64Index([], dtype='int64', name='test_id')"/>
    <x v="1"/>
  </r>
  <r>
    <x v="2"/>
    <x v="3"/>
    <x v="0"/>
    <x v="1"/>
    <x v="2"/>
    <n v="0.90277777777777779"/>
    <n v="0"/>
    <s v="Int64Index([], dtype='int64', name='test_id')"/>
    <x v="1"/>
  </r>
  <r>
    <x v="0"/>
    <x v="3"/>
    <x v="1"/>
    <x v="1"/>
    <x v="2"/>
    <n v="0.93055555555555558"/>
    <n v="0"/>
    <s v="Int64Index([], dtype='int64', name='test_id')"/>
    <x v="1"/>
  </r>
  <r>
    <x v="1"/>
    <x v="3"/>
    <x v="1"/>
    <x v="1"/>
    <x v="2"/>
    <n v="0.91666666666666663"/>
    <n v="0"/>
    <s v="Int64Index([], dtype='int64', name='test_id')"/>
    <x v="1"/>
  </r>
  <r>
    <x v="2"/>
    <x v="3"/>
    <x v="1"/>
    <x v="1"/>
    <x v="2"/>
    <n v="0.93055555555555558"/>
    <n v="0"/>
    <s v="Int64Index([], dtype='int64', name='test_id')"/>
    <x v="1"/>
  </r>
  <r>
    <x v="0"/>
    <x v="3"/>
    <x v="2"/>
    <x v="1"/>
    <x v="2"/>
    <n v="0.95833333333333337"/>
    <n v="0"/>
    <s v="Int64Index([], dtype='int64', name='test_id')"/>
    <x v="1"/>
  </r>
  <r>
    <x v="1"/>
    <x v="3"/>
    <x v="2"/>
    <x v="1"/>
    <x v="2"/>
    <n v="0.94444444444444442"/>
    <n v="0"/>
    <s v="Int64Index([], dtype='int64', name='test_id')"/>
    <x v="1"/>
  </r>
  <r>
    <x v="2"/>
    <x v="3"/>
    <x v="2"/>
    <x v="1"/>
    <x v="2"/>
    <n v="0.91666666666666663"/>
    <n v="0"/>
    <s v="Int64Index([], dtype='int64', name='test_id')"/>
    <x v="1"/>
  </r>
  <r>
    <x v="0"/>
    <x v="3"/>
    <x v="3"/>
    <x v="1"/>
    <x v="2"/>
    <n v="0.93055555555555558"/>
    <n v="0"/>
    <s v="Int64Index([], dtype='int64', name='test_id')"/>
    <x v="1"/>
  </r>
  <r>
    <x v="1"/>
    <x v="3"/>
    <x v="3"/>
    <x v="1"/>
    <x v="2"/>
    <n v="0.94444444444444442"/>
    <n v="0"/>
    <s v="Int64Index([], dtype='int64', name='test_id')"/>
    <x v="1"/>
  </r>
  <r>
    <x v="2"/>
    <x v="3"/>
    <x v="3"/>
    <x v="1"/>
    <x v="2"/>
    <n v="0.86111111111111116"/>
    <n v="0"/>
    <s v="Int64Index([], dtype='int64', name='test_id')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261CEC-42D5-49CC-B18B-3E4D2EBEC8AD}" name="PivotTable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18:K23" firstHeaderRow="1" firstDataRow="2" firstDataCol="1" rowPageCount="3" colPageCount="1"/>
  <pivotFields count="9">
    <pivotField axis="axisCol" showAll="0">
      <items count="4">
        <item x="2"/>
        <item x="0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axis="axisPage" showAll="0">
      <items count="6">
        <item x="0"/>
        <item m="1" x="2"/>
        <item m="1" x="3"/>
        <item m="1" x="4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axis="axisPage"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0"/>
  </colFields>
  <colItems count="3">
    <i>
      <x/>
    </i>
    <i>
      <x v="1"/>
    </i>
    <i>
      <x v="2"/>
    </i>
  </colItems>
  <pageFields count="3">
    <pageField fld="4" item="1" hier="-1"/>
    <pageField fld="3" item="4" hier="-1"/>
    <pageField fld="8" item="1" hier="-1"/>
  </pageFields>
  <dataFields count="1">
    <dataField name="Average of accuracy" fld="5" subtotal="average" baseField="2" baseItem="0" numFmtId="10"/>
  </dataFields>
  <conditionalFormats count="1">
    <conditionalFormat priority="7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089E95-B852-4188-812F-68643C7DF4C6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compact="0" compactData="0" multipleFieldFilters="0">
  <location ref="A28:K46" firstHeaderRow="1" firstDataRow="3" firstDataCol="2" rowPageCount="1" colPageCount="1"/>
  <pivotFields count="9">
    <pivotField axis="axisCol" compact="0" outline="0" showAll="0" defaultSubtotal="0">
      <items count="3">
        <item x="2"/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Page" compact="0" outline="0" multipleItemSelectionAllowed="1" showAll="0" defaultSubtotal="0">
      <items count="5">
        <item h="1" x="0"/>
        <item m="1" x="2"/>
        <item m="1" x="3"/>
        <item m="1" x="4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Col" compact="0" outline="0" showAll="0" defaultSubtotal="0">
      <items count="3">
        <item x="0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2"/>
  </rowFields>
  <rowItems count="16">
    <i>
      <x/>
      <x/>
    </i>
    <i r="1">
      <x v="1"/>
    </i>
    <i r="1">
      <x v="2"/>
    </i>
    <i r="1">
      <x v="3"/>
    </i>
    <i>
      <x v="1"/>
      <x/>
    </i>
    <i r="1">
      <x v="1"/>
    </i>
    <i r="1">
      <x v="2"/>
    </i>
    <i r="1">
      <x v="3"/>
    </i>
    <i>
      <x v="2"/>
      <x/>
    </i>
    <i r="1">
      <x v="1"/>
    </i>
    <i r="1">
      <x v="2"/>
    </i>
    <i r="1">
      <x v="3"/>
    </i>
    <i>
      <x v="3"/>
      <x/>
    </i>
    <i r="1">
      <x v="1"/>
    </i>
    <i r="1">
      <x v="2"/>
    </i>
    <i r="1">
      <x v="3"/>
    </i>
  </rowItems>
  <colFields count="2">
    <field x="4"/>
    <field x="0"/>
  </colFields>
  <colItems count="9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</colItems>
  <pageFields count="1">
    <pageField fld="3" hier="-1"/>
  </pageFields>
  <dataFields count="1">
    <dataField name="Average of accuracy" fld="5" subtotal="average" baseField="1" baseItem="0" numFmtId="10"/>
  </dataFields>
  <conditionalFormats count="1">
    <conditionalFormat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DFCD90-BA82-4D62-99BB-FDBE8A6A4F05}" name="PivotTable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8:D23" firstHeaderRow="1" firstDataRow="2" firstDataCol="1" rowPageCount="3" colPageCount="1"/>
  <pivotFields count="9">
    <pivotField axis="axisCol" showAll="0">
      <items count="4">
        <item x="2"/>
        <item x="0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axis="axisPage" showAll="0">
      <items count="6">
        <item x="0"/>
        <item m="1" x="2"/>
        <item m="1" x="3"/>
        <item m="1" x="4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axis="axisPage"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0"/>
  </colFields>
  <colItems count="3">
    <i>
      <x/>
    </i>
    <i>
      <x v="1"/>
    </i>
    <i>
      <x v="2"/>
    </i>
  </colItems>
  <pageFields count="3">
    <pageField fld="4" item="1" hier="-1"/>
    <pageField fld="3" item="0" hier="-1"/>
    <pageField fld="8" item="1" hier="-1"/>
  </pageFields>
  <dataFields count="1">
    <dataField name="Average of accuracy" fld="5" subtotal="average" baseField="2" baseItem="0" numFmtId="10"/>
  </dataFields>
  <conditionalFormats count="1">
    <conditionalFormat priority="8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33B5FE3-B610-4EFA-B045-3D41965B874B}" name="PivotTable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H6:K11" firstHeaderRow="1" firstDataRow="2" firstDataCol="1" rowPageCount="3" colPageCount="1"/>
  <pivotFields count="9">
    <pivotField axis="axisCol" showAll="0">
      <items count="4">
        <item x="2"/>
        <item x="0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axis="axisPage" showAll="0">
      <items count="6">
        <item x="0"/>
        <item m="1" x="2"/>
        <item m="1" x="3"/>
        <item m="1" x="4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axis="axisPage"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0"/>
  </colFields>
  <colItems count="3">
    <i>
      <x/>
    </i>
    <i>
      <x v="1"/>
    </i>
    <i>
      <x v="2"/>
    </i>
  </colItems>
  <pageFields count="3">
    <pageField fld="4" item="0" hier="-1"/>
    <pageField fld="3" item="4" hier="-1"/>
    <pageField fld="8" item="1" hier="-1"/>
  </pageFields>
  <dataFields count="1">
    <dataField name="Average of accuracy" fld="5" subtotal="average" baseField="2" baseItem="0" numFmtId="10"/>
  </dataFields>
  <conditionalFormats count="1">
    <conditionalFormat priority="9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41F896-3726-4C09-B098-23917F1F3708}" name="PivotTable2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6:D11" firstHeaderRow="1" firstDataRow="2" firstDataCol="1" rowPageCount="3" colPageCount="1"/>
  <pivotFields count="9">
    <pivotField axis="axisCol" showAll="0">
      <items count="4">
        <item x="2"/>
        <item x="0"/>
        <item x="1"/>
        <item t="default"/>
      </items>
    </pivotField>
    <pivotField showAll="0"/>
    <pivotField axis="axisRow" showAll="0">
      <items count="5">
        <item x="0"/>
        <item x="1"/>
        <item x="2"/>
        <item x="3"/>
        <item t="default"/>
      </items>
    </pivotField>
    <pivotField axis="axisPage" showAll="0">
      <items count="6">
        <item x="0"/>
        <item m="1" x="2"/>
        <item m="1" x="3"/>
        <item m="1" x="4"/>
        <item x="1"/>
        <item t="default"/>
      </items>
    </pivotField>
    <pivotField axis="axisPage" showAll="0">
      <items count="4">
        <item x="0"/>
        <item x="1"/>
        <item x="2"/>
        <item t="default"/>
      </items>
    </pivotField>
    <pivotField dataField="1" showAll="0"/>
    <pivotField showAll="0"/>
    <pivotField showAll="0"/>
    <pivotField axis="axisPage" showAll="0">
      <items count="3">
        <item x="0"/>
        <item x="1"/>
        <item t="default"/>
      </items>
    </pivotField>
  </pivotFields>
  <rowFields count="1">
    <field x="2"/>
  </rowFields>
  <rowItems count="4">
    <i>
      <x/>
    </i>
    <i>
      <x v="1"/>
    </i>
    <i>
      <x v="2"/>
    </i>
    <i>
      <x v="3"/>
    </i>
  </rowItems>
  <colFields count="1">
    <field x="0"/>
  </colFields>
  <colItems count="3">
    <i>
      <x/>
    </i>
    <i>
      <x v="1"/>
    </i>
    <i>
      <x v="2"/>
    </i>
  </colItems>
  <pageFields count="3">
    <pageField fld="4" item="0" hier="-1"/>
    <pageField fld="3" item="0" hier="-1"/>
    <pageField fld="8" item="1" hier="-1"/>
  </pageFields>
  <dataFields count="1">
    <dataField name="Average of accuracy" fld="5" subtotal="average" baseField="2" baseItem="0" numFmtId="10"/>
  </dataFields>
  <conditionalFormats count="1">
    <conditionalFormat priority="1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FC0DE8-8FCA-468E-AD77-C8847E5EF24D}" autoFormatId="16" applyNumberFormats="0" applyBorderFormats="0" applyFontFormats="0" applyPatternFormats="0" applyAlignmentFormats="0" applyWidthHeightFormats="0">
  <queryTableRefresh nextId="10" unboundColumnsRight="1">
    <queryTableFields count="9">
      <queryTableField id="1" name="sampler" tableColumnId="1"/>
      <queryTableField id="2" name="feature_set" tableColumnId="2"/>
      <queryTableField id="3" name="dimension" tableColumnId="3"/>
      <queryTableField id="4" name="sample_size" tableColumnId="4"/>
      <queryTableField id="5" name="classifier" tableColumnId="5"/>
      <queryTableField id="6" name="accuracy" tableColumnId="6"/>
      <queryTableField id="7" name="number_of_nan_rows" tableColumnId="7"/>
      <queryTableField id="8" name="nan_test_idx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AF8B94-FCF9-412B-93EB-D8E8EC735F9F}" name="Table_Experiment_1_Accuracy_scores" displayName="Table_Experiment_1_Accuracy_scores" ref="A1:I289" tableType="queryTable" totalsRowShown="0">
  <autoFilter ref="A1:I289" xr:uid="{2CAF8B94-FCF9-412B-93EB-D8E8EC735F9F}"/>
  <tableColumns count="9">
    <tableColumn id="1" xr3:uid="{0D0F9F30-D7EC-46A6-9343-4857F1C8DD3D}" uniqueName="1" name="sampler" queryTableFieldId="1" dataDxfId="4"/>
    <tableColumn id="2" xr3:uid="{586335FC-198A-4335-AA2F-76E010B0DFA2}" uniqueName="2" name="feature_set" queryTableFieldId="2" dataDxfId="3"/>
    <tableColumn id="3" xr3:uid="{6C741FFE-1822-4BD4-AC18-A11C1BBE6C92}" uniqueName="3" name="dimension" queryTableFieldId="3"/>
    <tableColumn id="4" xr3:uid="{0A40B6B1-42D8-4563-8670-1FADE03F6844}" uniqueName="4" name="sample_size" queryTableFieldId="4"/>
    <tableColumn id="5" xr3:uid="{D889B549-06BC-424E-B22F-4DAA935A87C3}" uniqueName="5" name="classifier" queryTableFieldId="5" dataDxfId="2"/>
    <tableColumn id="6" xr3:uid="{4DE35761-6131-47D6-9C25-FFF13704AB7A}" uniqueName="6" name="accuracy" queryTableFieldId="6"/>
    <tableColumn id="7" xr3:uid="{3F05A220-E31B-4E5A-B4D7-8ED20F411168}" uniqueName="7" name="number_of_nan_rows" queryTableFieldId="7"/>
    <tableColumn id="8" xr3:uid="{BF75AE60-99BD-4A8F-9078-2BBD6C8C4159}" uniqueName="8" name="nan_test_idx" queryTableFieldId="8" dataDxfId="1"/>
    <tableColumn id="9" xr3:uid="{795099E2-949E-4ACB-B86D-B94919C55913}" uniqueName="9" name="Slicer" queryTableFieldId="9" dataDxfId="0">
      <calculatedColumnFormula>B2='Pivot table'!$F$1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441C2-57A1-4DEC-8051-483BCA3BC531}">
  <dimension ref="A1:L289"/>
  <sheetViews>
    <sheetView topLeftCell="A98" workbookViewId="0">
      <selection activeCell="D120" sqref="D120"/>
    </sheetView>
  </sheetViews>
  <sheetFormatPr defaultRowHeight="15" x14ac:dyDescent="0.25"/>
  <cols>
    <col min="1" max="1" width="15.42578125" bestFit="1" customWidth="1"/>
    <col min="2" max="2" width="13.5703125" bestFit="1" customWidth="1"/>
    <col min="3" max="3" width="12.7109375" bestFit="1" customWidth="1"/>
    <col min="4" max="4" width="14.140625" bestFit="1" customWidth="1"/>
    <col min="5" max="5" width="11.140625" bestFit="1" customWidth="1"/>
    <col min="6" max="6" width="12" bestFit="1" customWidth="1"/>
    <col min="7" max="7" width="23" bestFit="1" customWidth="1"/>
    <col min="8" max="8" width="44.85546875" bestFit="1" customWidth="1"/>
    <col min="9" max="9" width="8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</v>
      </c>
    </row>
    <row r="2" spans="1:12" x14ac:dyDescent="0.25">
      <c r="A2" t="s">
        <v>8</v>
      </c>
      <c r="B2" t="s">
        <v>9</v>
      </c>
      <c r="C2">
        <v>2</v>
      </c>
      <c r="D2">
        <v>100</v>
      </c>
      <c r="E2" t="s">
        <v>10</v>
      </c>
      <c r="F2">
        <v>0.5</v>
      </c>
      <c r="G2">
        <v>0</v>
      </c>
      <c r="H2" t="s">
        <v>11</v>
      </c>
      <c r="I2" t="b">
        <f>B2='Pivot table'!$F$1</f>
        <v>0</v>
      </c>
    </row>
    <row r="3" spans="1:12" x14ac:dyDescent="0.25">
      <c r="A3" t="s">
        <v>16</v>
      </c>
      <c r="B3" t="s">
        <v>9</v>
      </c>
      <c r="C3">
        <v>2</v>
      </c>
      <c r="D3">
        <v>100</v>
      </c>
      <c r="E3" t="s">
        <v>10</v>
      </c>
      <c r="F3">
        <v>0.30555555555555558</v>
      </c>
      <c r="G3">
        <v>0</v>
      </c>
      <c r="H3" t="s">
        <v>11</v>
      </c>
      <c r="I3" t="b">
        <f>B3='Pivot table'!$F$1</f>
        <v>0</v>
      </c>
    </row>
    <row r="4" spans="1:12" x14ac:dyDescent="0.25">
      <c r="A4" t="s">
        <v>18</v>
      </c>
      <c r="B4" t="s">
        <v>9</v>
      </c>
      <c r="C4">
        <v>2</v>
      </c>
      <c r="D4">
        <v>100</v>
      </c>
      <c r="E4" t="s">
        <v>10</v>
      </c>
      <c r="F4">
        <v>0.41666666666666669</v>
      </c>
      <c r="G4">
        <v>0</v>
      </c>
      <c r="H4" t="s">
        <v>11</v>
      </c>
      <c r="I4" t="b">
        <f>B4='Pivot table'!$F$1</f>
        <v>0</v>
      </c>
      <c r="L4" cm="1">
        <f t="array" ref="L4">AVERAGE(_xlfn._xlws.FILTER($F$2:$F$289,($E$2:$E$289="knn")*($A$2:$A$289&lt;&gt;"Random walk")))</f>
        <v>0.67795138888888884</v>
      </c>
    </row>
    <row r="5" spans="1:12" x14ac:dyDescent="0.25">
      <c r="A5" t="s">
        <v>8</v>
      </c>
      <c r="B5" t="s">
        <v>9</v>
      </c>
      <c r="C5">
        <v>5</v>
      </c>
      <c r="D5">
        <v>100</v>
      </c>
      <c r="E5" t="s">
        <v>10</v>
      </c>
      <c r="F5">
        <v>0.375</v>
      </c>
      <c r="G5">
        <v>0</v>
      </c>
      <c r="H5" t="s">
        <v>11</v>
      </c>
      <c r="I5" t="b">
        <f>B5='Pivot table'!$F$1</f>
        <v>0</v>
      </c>
      <c r="L5" cm="1">
        <f t="array" ref="L5">AVERAGE(_xlfn._xlws.FILTER($F$2:$F$289,($E$2:$E$289="dtree")*($A$2:$A$289&lt;&gt;"Random walk")))</f>
        <v>0.71028645833333315</v>
      </c>
    </row>
    <row r="6" spans="1:12" x14ac:dyDescent="0.25">
      <c r="A6" t="s">
        <v>16</v>
      </c>
      <c r="B6" t="s">
        <v>9</v>
      </c>
      <c r="C6">
        <v>5</v>
      </c>
      <c r="D6">
        <v>100</v>
      </c>
      <c r="E6" t="s">
        <v>10</v>
      </c>
      <c r="F6">
        <v>0.25</v>
      </c>
      <c r="G6">
        <v>0</v>
      </c>
      <c r="H6" t="s">
        <v>11</v>
      </c>
      <c r="I6" t="b">
        <f>B6='Pivot table'!$F$1</f>
        <v>0</v>
      </c>
    </row>
    <row r="7" spans="1:12" x14ac:dyDescent="0.25">
      <c r="A7" t="s">
        <v>18</v>
      </c>
      <c r="B7" t="s">
        <v>9</v>
      </c>
      <c r="C7">
        <v>5</v>
      </c>
      <c r="D7">
        <v>100</v>
      </c>
      <c r="E7" t="s">
        <v>10</v>
      </c>
      <c r="F7">
        <v>0.27777777777777779</v>
      </c>
      <c r="G7">
        <v>0</v>
      </c>
      <c r="H7" t="s">
        <v>11</v>
      </c>
      <c r="I7" t="b">
        <f>B7='Pivot table'!$F$1</f>
        <v>0</v>
      </c>
    </row>
    <row r="8" spans="1:12" x14ac:dyDescent="0.25">
      <c r="A8" t="s">
        <v>8</v>
      </c>
      <c r="B8" t="s">
        <v>9</v>
      </c>
      <c r="C8">
        <v>10</v>
      </c>
      <c r="D8">
        <v>100</v>
      </c>
      <c r="E8" t="s">
        <v>10</v>
      </c>
      <c r="F8">
        <v>0.40277777777777779</v>
      </c>
      <c r="G8">
        <v>0</v>
      </c>
      <c r="H8" t="s">
        <v>11</v>
      </c>
      <c r="I8" t="b">
        <f>B8='Pivot table'!$F$1</f>
        <v>0</v>
      </c>
    </row>
    <row r="9" spans="1:12" x14ac:dyDescent="0.25">
      <c r="A9" t="s">
        <v>16</v>
      </c>
      <c r="B9" t="s">
        <v>9</v>
      </c>
      <c r="C9">
        <v>10</v>
      </c>
      <c r="D9">
        <v>100</v>
      </c>
      <c r="E9" t="s">
        <v>10</v>
      </c>
      <c r="F9">
        <v>0.2638888888888889</v>
      </c>
      <c r="G9">
        <v>0</v>
      </c>
      <c r="H9" t="s">
        <v>11</v>
      </c>
      <c r="I9" t="b">
        <f>B9='Pivot table'!$F$1</f>
        <v>0</v>
      </c>
    </row>
    <row r="10" spans="1:12" x14ac:dyDescent="0.25">
      <c r="A10" t="s">
        <v>18</v>
      </c>
      <c r="B10" t="s">
        <v>9</v>
      </c>
      <c r="C10">
        <v>10</v>
      </c>
      <c r="D10">
        <v>100</v>
      </c>
      <c r="E10" t="s">
        <v>10</v>
      </c>
      <c r="F10">
        <v>0.3888888888888889</v>
      </c>
      <c r="G10">
        <v>0</v>
      </c>
      <c r="H10" t="s">
        <v>11</v>
      </c>
      <c r="I10" t="b">
        <f>B10='Pivot table'!$F$1</f>
        <v>0</v>
      </c>
    </row>
    <row r="11" spans="1:12" x14ac:dyDescent="0.25">
      <c r="A11" t="s">
        <v>8</v>
      </c>
      <c r="B11" t="s">
        <v>9</v>
      </c>
      <c r="C11">
        <v>20</v>
      </c>
      <c r="D11">
        <v>100</v>
      </c>
      <c r="E11" t="s">
        <v>10</v>
      </c>
      <c r="F11">
        <v>0.3888888888888889</v>
      </c>
      <c r="G11">
        <v>0</v>
      </c>
      <c r="H11" t="s">
        <v>11</v>
      </c>
      <c r="I11" t="b">
        <f>B11='Pivot table'!$F$1</f>
        <v>0</v>
      </c>
    </row>
    <row r="12" spans="1:12" x14ac:dyDescent="0.25">
      <c r="A12" t="s">
        <v>16</v>
      </c>
      <c r="B12" t="s">
        <v>9</v>
      </c>
      <c r="C12">
        <v>20</v>
      </c>
      <c r="D12">
        <v>100</v>
      </c>
      <c r="E12" t="s">
        <v>10</v>
      </c>
      <c r="F12">
        <v>0.22222222222222221</v>
      </c>
      <c r="G12">
        <v>0</v>
      </c>
      <c r="H12" t="s">
        <v>11</v>
      </c>
      <c r="I12" t="b">
        <f>B12='Pivot table'!$F$1</f>
        <v>0</v>
      </c>
    </row>
    <row r="13" spans="1:12" x14ac:dyDescent="0.25">
      <c r="A13" t="s">
        <v>18</v>
      </c>
      <c r="B13" t="s">
        <v>9</v>
      </c>
      <c r="C13">
        <v>20</v>
      </c>
      <c r="D13">
        <v>100</v>
      </c>
      <c r="E13" t="s">
        <v>10</v>
      </c>
      <c r="F13">
        <v>0.4861111111111111</v>
      </c>
      <c r="G13">
        <v>0</v>
      </c>
      <c r="H13" t="s">
        <v>11</v>
      </c>
      <c r="I13" t="b">
        <f>B13='Pivot table'!$F$1</f>
        <v>0</v>
      </c>
    </row>
    <row r="14" spans="1:12" x14ac:dyDescent="0.25">
      <c r="A14" t="s">
        <v>8</v>
      </c>
      <c r="B14" t="s">
        <v>9</v>
      </c>
      <c r="C14">
        <v>2</v>
      </c>
      <c r="D14">
        <v>100</v>
      </c>
      <c r="E14" t="s">
        <v>12</v>
      </c>
      <c r="F14">
        <v>0.55555555555555558</v>
      </c>
      <c r="G14">
        <v>0</v>
      </c>
      <c r="H14" t="s">
        <v>11</v>
      </c>
      <c r="I14" t="b">
        <f>B14='Pivot table'!$F$1</f>
        <v>0</v>
      </c>
    </row>
    <row r="15" spans="1:12" x14ac:dyDescent="0.25">
      <c r="A15" t="s">
        <v>16</v>
      </c>
      <c r="B15" t="s">
        <v>9</v>
      </c>
      <c r="C15">
        <v>2</v>
      </c>
      <c r="D15">
        <v>100</v>
      </c>
      <c r="E15" t="s">
        <v>12</v>
      </c>
      <c r="F15">
        <v>0.29166666666666669</v>
      </c>
      <c r="G15">
        <v>0</v>
      </c>
      <c r="H15" t="s">
        <v>11</v>
      </c>
      <c r="I15" t="b">
        <f>B15='Pivot table'!$F$1</f>
        <v>0</v>
      </c>
    </row>
    <row r="16" spans="1:12" x14ac:dyDescent="0.25">
      <c r="A16" t="s">
        <v>18</v>
      </c>
      <c r="B16" t="s">
        <v>9</v>
      </c>
      <c r="C16">
        <v>2</v>
      </c>
      <c r="D16">
        <v>100</v>
      </c>
      <c r="E16" t="s">
        <v>12</v>
      </c>
      <c r="F16">
        <v>0.51388888888888884</v>
      </c>
      <c r="G16">
        <v>0</v>
      </c>
      <c r="H16" t="s">
        <v>11</v>
      </c>
      <c r="I16" t="b">
        <f>B16='Pivot table'!$F$1</f>
        <v>0</v>
      </c>
    </row>
    <row r="17" spans="1:9" x14ac:dyDescent="0.25">
      <c r="A17" t="s">
        <v>8</v>
      </c>
      <c r="B17" t="s">
        <v>9</v>
      </c>
      <c r="C17">
        <v>5</v>
      </c>
      <c r="D17">
        <v>100</v>
      </c>
      <c r="E17" t="s">
        <v>12</v>
      </c>
      <c r="F17">
        <v>0.375</v>
      </c>
      <c r="G17">
        <v>0</v>
      </c>
      <c r="H17" t="s">
        <v>11</v>
      </c>
      <c r="I17" t="b">
        <f>B17='Pivot table'!$F$1</f>
        <v>0</v>
      </c>
    </row>
    <row r="18" spans="1:9" x14ac:dyDescent="0.25">
      <c r="A18" t="s">
        <v>16</v>
      </c>
      <c r="B18" t="s">
        <v>9</v>
      </c>
      <c r="C18">
        <v>5</v>
      </c>
      <c r="D18">
        <v>100</v>
      </c>
      <c r="E18" t="s">
        <v>12</v>
      </c>
      <c r="F18">
        <v>0.27777777777777779</v>
      </c>
      <c r="G18">
        <v>0</v>
      </c>
      <c r="H18" t="s">
        <v>11</v>
      </c>
      <c r="I18" t="b">
        <f>B18='Pivot table'!$F$1</f>
        <v>0</v>
      </c>
    </row>
    <row r="19" spans="1:9" x14ac:dyDescent="0.25">
      <c r="A19" t="s">
        <v>18</v>
      </c>
      <c r="B19" t="s">
        <v>9</v>
      </c>
      <c r="C19">
        <v>5</v>
      </c>
      <c r="D19">
        <v>100</v>
      </c>
      <c r="E19" t="s">
        <v>12</v>
      </c>
      <c r="F19">
        <v>0.34722222222222221</v>
      </c>
      <c r="G19">
        <v>0</v>
      </c>
      <c r="H19" t="s">
        <v>11</v>
      </c>
      <c r="I19" t="b">
        <f>B19='Pivot table'!$F$1</f>
        <v>0</v>
      </c>
    </row>
    <row r="20" spans="1:9" x14ac:dyDescent="0.25">
      <c r="A20" t="s">
        <v>8</v>
      </c>
      <c r="B20" t="s">
        <v>9</v>
      </c>
      <c r="C20">
        <v>10</v>
      </c>
      <c r="D20">
        <v>100</v>
      </c>
      <c r="E20" t="s">
        <v>12</v>
      </c>
      <c r="F20">
        <v>0.3888888888888889</v>
      </c>
      <c r="G20">
        <v>0</v>
      </c>
      <c r="H20" t="s">
        <v>11</v>
      </c>
      <c r="I20" t="b">
        <f>B20='Pivot table'!$F$1</f>
        <v>0</v>
      </c>
    </row>
    <row r="21" spans="1:9" x14ac:dyDescent="0.25">
      <c r="A21" t="s">
        <v>16</v>
      </c>
      <c r="B21" t="s">
        <v>9</v>
      </c>
      <c r="C21">
        <v>10</v>
      </c>
      <c r="D21">
        <v>100</v>
      </c>
      <c r="E21" t="s">
        <v>12</v>
      </c>
      <c r="F21">
        <v>0.18055555555555555</v>
      </c>
      <c r="G21">
        <v>0</v>
      </c>
      <c r="H21" t="s">
        <v>11</v>
      </c>
      <c r="I21" t="b">
        <f>B21='Pivot table'!$F$1</f>
        <v>0</v>
      </c>
    </row>
    <row r="22" spans="1:9" x14ac:dyDescent="0.25">
      <c r="A22" t="s">
        <v>18</v>
      </c>
      <c r="B22" t="s">
        <v>9</v>
      </c>
      <c r="C22">
        <v>10</v>
      </c>
      <c r="D22">
        <v>100</v>
      </c>
      <c r="E22" t="s">
        <v>12</v>
      </c>
      <c r="F22">
        <v>0.43055555555555558</v>
      </c>
      <c r="G22">
        <v>0</v>
      </c>
      <c r="H22" t="s">
        <v>11</v>
      </c>
      <c r="I22" t="b">
        <f>B22='Pivot table'!$F$1</f>
        <v>0</v>
      </c>
    </row>
    <row r="23" spans="1:9" x14ac:dyDescent="0.25">
      <c r="A23" t="s">
        <v>8</v>
      </c>
      <c r="B23" t="s">
        <v>9</v>
      </c>
      <c r="C23">
        <v>20</v>
      </c>
      <c r="D23">
        <v>100</v>
      </c>
      <c r="E23" t="s">
        <v>12</v>
      </c>
      <c r="F23">
        <v>0.51388888888888884</v>
      </c>
      <c r="G23">
        <v>0</v>
      </c>
      <c r="H23" t="s">
        <v>11</v>
      </c>
      <c r="I23" t="b">
        <f>B23='Pivot table'!$F$1</f>
        <v>0</v>
      </c>
    </row>
    <row r="24" spans="1:9" x14ac:dyDescent="0.25">
      <c r="A24" t="s">
        <v>16</v>
      </c>
      <c r="B24" t="s">
        <v>9</v>
      </c>
      <c r="C24">
        <v>20</v>
      </c>
      <c r="D24">
        <v>100</v>
      </c>
      <c r="E24" t="s">
        <v>12</v>
      </c>
      <c r="F24">
        <v>0.27777777777777779</v>
      </c>
      <c r="G24">
        <v>0</v>
      </c>
      <c r="H24" t="s">
        <v>11</v>
      </c>
      <c r="I24" t="b">
        <f>B24='Pivot table'!$F$1</f>
        <v>0</v>
      </c>
    </row>
    <row r="25" spans="1:9" x14ac:dyDescent="0.25">
      <c r="A25" t="s">
        <v>18</v>
      </c>
      <c r="B25" t="s">
        <v>9</v>
      </c>
      <c r="C25">
        <v>20</v>
      </c>
      <c r="D25">
        <v>100</v>
      </c>
      <c r="E25" t="s">
        <v>12</v>
      </c>
      <c r="F25">
        <v>0.52777777777777779</v>
      </c>
      <c r="G25">
        <v>0</v>
      </c>
      <c r="H25" t="s">
        <v>11</v>
      </c>
      <c r="I25" t="b">
        <f>B25='Pivot table'!$F$1</f>
        <v>0</v>
      </c>
    </row>
    <row r="26" spans="1:9" x14ac:dyDescent="0.25">
      <c r="A26" t="s">
        <v>8</v>
      </c>
      <c r="B26" t="s">
        <v>9</v>
      </c>
      <c r="C26">
        <v>2</v>
      </c>
      <c r="D26">
        <v>100</v>
      </c>
      <c r="E26" t="s">
        <v>24</v>
      </c>
      <c r="F26">
        <v>0.54166666666666663</v>
      </c>
      <c r="G26">
        <v>0</v>
      </c>
      <c r="H26" t="s">
        <v>11</v>
      </c>
      <c r="I26" t="b">
        <f>B26='Pivot table'!$F$1</f>
        <v>0</v>
      </c>
    </row>
    <row r="27" spans="1:9" x14ac:dyDescent="0.25">
      <c r="A27" t="s">
        <v>16</v>
      </c>
      <c r="B27" t="s">
        <v>9</v>
      </c>
      <c r="C27">
        <v>2</v>
      </c>
      <c r="D27">
        <v>100</v>
      </c>
      <c r="E27" t="s">
        <v>24</v>
      </c>
      <c r="F27">
        <v>0.40277777777777779</v>
      </c>
      <c r="G27">
        <v>0</v>
      </c>
      <c r="H27" t="s">
        <v>11</v>
      </c>
      <c r="I27" t="b">
        <f>B27='Pivot table'!$F$1</f>
        <v>0</v>
      </c>
    </row>
    <row r="28" spans="1:9" x14ac:dyDescent="0.25">
      <c r="A28" t="s">
        <v>18</v>
      </c>
      <c r="B28" t="s">
        <v>9</v>
      </c>
      <c r="C28">
        <v>2</v>
      </c>
      <c r="D28">
        <v>100</v>
      </c>
      <c r="E28" t="s">
        <v>24</v>
      </c>
      <c r="F28">
        <v>0.625</v>
      </c>
      <c r="G28">
        <v>0</v>
      </c>
      <c r="H28" t="s">
        <v>11</v>
      </c>
      <c r="I28" t="b">
        <f>B28='Pivot table'!$F$1</f>
        <v>0</v>
      </c>
    </row>
    <row r="29" spans="1:9" x14ac:dyDescent="0.25">
      <c r="A29" t="s">
        <v>8</v>
      </c>
      <c r="B29" t="s">
        <v>9</v>
      </c>
      <c r="C29">
        <v>5</v>
      </c>
      <c r="D29">
        <v>100</v>
      </c>
      <c r="E29" t="s">
        <v>24</v>
      </c>
      <c r="F29">
        <v>0.40277777777777779</v>
      </c>
      <c r="G29">
        <v>0</v>
      </c>
      <c r="H29" t="s">
        <v>11</v>
      </c>
      <c r="I29" t="b">
        <f>B29='Pivot table'!$F$1</f>
        <v>0</v>
      </c>
    </row>
    <row r="30" spans="1:9" x14ac:dyDescent="0.25">
      <c r="A30" t="s">
        <v>16</v>
      </c>
      <c r="B30" t="s">
        <v>9</v>
      </c>
      <c r="C30">
        <v>5</v>
      </c>
      <c r="D30">
        <v>100</v>
      </c>
      <c r="E30" t="s">
        <v>24</v>
      </c>
      <c r="F30">
        <v>0.22222222222222221</v>
      </c>
      <c r="G30">
        <v>0</v>
      </c>
      <c r="H30" t="s">
        <v>11</v>
      </c>
      <c r="I30" t="b">
        <f>B30='Pivot table'!$F$1</f>
        <v>0</v>
      </c>
    </row>
    <row r="31" spans="1:9" x14ac:dyDescent="0.25">
      <c r="A31" t="s">
        <v>18</v>
      </c>
      <c r="B31" t="s">
        <v>9</v>
      </c>
      <c r="C31">
        <v>5</v>
      </c>
      <c r="D31">
        <v>100</v>
      </c>
      <c r="E31" t="s">
        <v>24</v>
      </c>
      <c r="F31">
        <v>0.375</v>
      </c>
      <c r="G31">
        <v>0</v>
      </c>
      <c r="H31" t="s">
        <v>11</v>
      </c>
      <c r="I31" t="b">
        <f>B31='Pivot table'!$F$1</f>
        <v>0</v>
      </c>
    </row>
    <row r="32" spans="1:9" x14ac:dyDescent="0.25">
      <c r="A32" t="s">
        <v>8</v>
      </c>
      <c r="B32" t="s">
        <v>9</v>
      </c>
      <c r="C32">
        <v>10</v>
      </c>
      <c r="D32">
        <v>100</v>
      </c>
      <c r="E32" t="s">
        <v>24</v>
      </c>
      <c r="F32">
        <v>0.3888888888888889</v>
      </c>
      <c r="G32">
        <v>0</v>
      </c>
      <c r="H32" t="s">
        <v>11</v>
      </c>
      <c r="I32" t="b">
        <f>B32='Pivot table'!$F$1</f>
        <v>0</v>
      </c>
    </row>
    <row r="33" spans="1:9" x14ac:dyDescent="0.25">
      <c r="A33" t="s">
        <v>16</v>
      </c>
      <c r="B33" t="s">
        <v>9</v>
      </c>
      <c r="C33">
        <v>10</v>
      </c>
      <c r="D33">
        <v>100</v>
      </c>
      <c r="E33" t="s">
        <v>24</v>
      </c>
      <c r="F33">
        <v>0.44444444444444442</v>
      </c>
      <c r="G33">
        <v>0</v>
      </c>
      <c r="H33" t="s">
        <v>11</v>
      </c>
      <c r="I33" t="b">
        <f>B33='Pivot table'!$F$1</f>
        <v>0</v>
      </c>
    </row>
    <row r="34" spans="1:9" x14ac:dyDescent="0.25">
      <c r="A34" t="s">
        <v>18</v>
      </c>
      <c r="B34" t="s">
        <v>9</v>
      </c>
      <c r="C34">
        <v>10</v>
      </c>
      <c r="D34">
        <v>100</v>
      </c>
      <c r="E34" t="s">
        <v>24</v>
      </c>
      <c r="F34">
        <v>0.45833333333333331</v>
      </c>
      <c r="G34">
        <v>0</v>
      </c>
      <c r="H34" t="s">
        <v>11</v>
      </c>
      <c r="I34" t="b">
        <f>B34='Pivot table'!$F$1</f>
        <v>0</v>
      </c>
    </row>
    <row r="35" spans="1:9" x14ac:dyDescent="0.25">
      <c r="A35" t="s">
        <v>8</v>
      </c>
      <c r="B35" t="s">
        <v>9</v>
      </c>
      <c r="C35">
        <v>20</v>
      </c>
      <c r="D35">
        <v>100</v>
      </c>
      <c r="E35" t="s">
        <v>24</v>
      </c>
      <c r="F35">
        <v>0.52777777777777779</v>
      </c>
      <c r="G35">
        <v>0</v>
      </c>
      <c r="H35" t="s">
        <v>11</v>
      </c>
      <c r="I35" t="b">
        <f>B35='Pivot table'!$F$1</f>
        <v>0</v>
      </c>
    </row>
    <row r="36" spans="1:9" x14ac:dyDescent="0.25">
      <c r="A36" t="s">
        <v>16</v>
      </c>
      <c r="B36" t="s">
        <v>9</v>
      </c>
      <c r="C36">
        <v>20</v>
      </c>
      <c r="D36">
        <v>100</v>
      </c>
      <c r="E36" t="s">
        <v>24</v>
      </c>
      <c r="F36">
        <v>0.2638888888888889</v>
      </c>
      <c r="G36">
        <v>0</v>
      </c>
      <c r="H36" t="s">
        <v>11</v>
      </c>
      <c r="I36" t="b">
        <f>B36='Pivot table'!$F$1</f>
        <v>0</v>
      </c>
    </row>
    <row r="37" spans="1:9" x14ac:dyDescent="0.25">
      <c r="A37" t="s">
        <v>18</v>
      </c>
      <c r="B37" t="s">
        <v>9</v>
      </c>
      <c r="C37">
        <v>20</v>
      </c>
      <c r="D37">
        <v>100</v>
      </c>
      <c r="E37" t="s">
        <v>24</v>
      </c>
      <c r="F37">
        <v>0.47222222222222221</v>
      </c>
      <c r="G37">
        <v>0</v>
      </c>
      <c r="H37" t="s">
        <v>11</v>
      </c>
      <c r="I37" t="b">
        <f>B37='Pivot table'!$F$1</f>
        <v>0</v>
      </c>
    </row>
    <row r="38" spans="1:9" x14ac:dyDescent="0.25">
      <c r="A38" t="s">
        <v>8</v>
      </c>
      <c r="B38" t="s">
        <v>9</v>
      </c>
      <c r="C38">
        <v>2</v>
      </c>
      <c r="D38">
        <v>1000</v>
      </c>
      <c r="E38" t="s">
        <v>10</v>
      </c>
      <c r="F38">
        <v>0.52777777777777779</v>
      </c>
      <c r="G38">
        <v>0</v>
      </c>
      <c r="H38" t="s">
        <v>11</v>
      </c>
      <c r="I38" t="b">
        <f>B38='Pivot table'!$F$1</f>
        <v>0</v>
      </c>
    </row>
    <row r="39" spans="1:9" x14ac:dyDescent="0.25">
      <c r="A39" t="s">
        <v>16</v>
      </c>
      <c r="B39" t="s">
        <v>9</v>
      </c>
      <c r="C39">
        <v>2</v>
      </c>
      <c r="D39">
        <v>1000</v>
      </c>
      <c r="E39" t="s">
        <v>10</v>
      </c>
      <c r="F39">
        <v>0.3611111111111111</v>
      </c>
      <c r="G39">
        <v>1</v>
      </c>
      <c r="H39" t="s">
        <v>17</v>
      </c>
      <c r="I39" t="b">
        <f>B39='Pivot table'!$F$1</f>
        <v>0</v>
      </c>
    </row>
    <row r="40" spans="1:9" x14ac:dyDescent="0.25">
      <c r="A40" t="s">
        <v>18</v>
      </c>
      <c r="B40" t="s">
        <v>9</v>
      </c>
      <c r="C40">
        <v>2</v>
      </c>
      <c r="D40">
        <v>1000</v>
      </c>
      <c r="E40" t="s">
        <v>10</v>
      </c>
      <c r="F40">
        <v>0.66666666666666663</v>
      </c>
      <c r="G40">
        <v>0</v>
      </c>
      <c r="H40" t="s">
        <v>11</v>
      </c>
      <c r="I40" t="b">
        <f>B40='Pivot table'!$F$1</f>
        <v>0</v>
      </c>
    </row>
    <row r="41" spans="1:9" x14ac:dyDescent="0.25">
      <c r="A41" t="s">
        <v>8</v>
      </c>
      <c r="B41" t="s">
        <v>9</v>
      </c>
      <c r="C41">
        <v>5</v>
      </c>
      <c r="D41">
        <v>1000</v>
      </c>
      <c r="E41" t="s">
        <v>10</v>
      </c>
      <c r="F41">
        <v>0.55555555555555558</v>
      </c>
      <c r="G41">
        <v>0</v>
      </c>
      <c r="H41" t="s">
        <v>11</v>
      </c>
      <c r="I41" t="b">
        <f>B41='Pivot table'!$F$1</f>
        <v>0</v>
      </c>
    </row>
    <row r="42" spans="1:9" x14ac:dyDescent="0.25">
      <c r="A42" t="s">
        <v>16</v>
      </c>
      <c r="B42" t="s">
        <v>9</v>
      </c>
      <c r="C42">
        <v>5</v>
      </c>
      <c r="D42">
        <v>1000</v>
      </c>
      <c r="E42" t="s">
        <v>10</v>
      </c>
      <c r="F42">
        <v>0.375</v>
      </c>
      <c r="G42">
        <v>0</v>
      </c>
      <c r="H42" t="s">
        <v>11</v>
      </c>
      <c r="I42" t="b">
        <f>B42='Pivot table'!$F$1</f>
        <v>0</v>
      </c>
    </row>
    <row r="43" spans="1:9" x14ac:dyDescent="0.25">
      <c r="A43" t="s">
        <v>18</v>
      </c>
      <c r="B43" t="s">
        <v>9</v>
      </c>
      <c r="C43">
        <v>5</v>
      </c>
      <c r="D43">
        <v>1000</v>
      </c>
      <c r="E43" t="s">
        <v>10</v>
      </c>
      <c r="F43">
        <v>0.61111111111111116</v>
      </c>
      <c r="G43">
        <v>0</v>
      </c>
      <c r="H43" t="s">
        <v>11</v>
      </c>
      <c r="I43" t="b">
        <f>B43='Pivot table'!$F$1</f>
        <v>0</v>
      </c>
    </row>
    <row r="44" spans="1:9" x14ac:dyDescent="0.25">
      <c r="A44" t="s">
        <v>8</v>
      </c>
      <c r="B44" t="s">
        <v>9</v>
      </c>
      <c r="C44">
        <v>10</v>
      </c>
      <c r="D44">
        <v>1000</v>
      </c>
      <c r="E44" t="s">
        <v>10</v>
      </c>
      <c r="F44">
        <v>0.55555555555555558</v>
      </c>
      <c r="G44">
        <v>0</v>
      </c>
      <c r="H44" t="s">
        <v>11</v>
      </c>
      <c r="I44" t="b">
        <f>B44='Pivot table'!$F$1</f>
        <v>0</v>
      </c>
    </row>
    <row r="45" spans="1:9" x14ac:dyDescent="0.25">
      <c r="A45" t="s">
        <v>16</v>
      </c>
      <c r="B45" t="s">
        <v>9</v>
      </c>
      <c r="C45">
        <v>10</v>
      </c>
      <c r="D45">
        <v>1000</v>
      </c>
      <c r="E45" t="s">
        <v>10</v>
      </c>
      <c r="F45">
        <v>0.25</v>
      </c>
      <c r="G45">
        <v>0</v>
      </c>
      <c r="H45" t="s">
        <v>11</v>
      </c>
      <c r="I45" t="b">
        <f>B45='Pivot table'!$F$1</f>
        <v>0</v>
      </c>
    </row>
    <row r="46" spans="1:9" x14ac:dyDescent="0.25">
      <c r="A46" t="s">
        <v>18</v>
      </c>
      <c r="B46" t="s">
        <v>9</v>
      </c>
      <c r="C46">
        <v>10</v>
      </c>
      <c r="D46">
        <v>1000</v>
      </c>
      <c r="E46" t="s">
        <v>10</v>
      </c>
      <c r="F46">
        <v>0.55555555555555558</v>
      </c>
      <c r="G46">
        <v>0</v>
      </c>
      <c r="H46" t="s">
        <v>11</v>
      </c>
      <c r="I46" t="b">
        <f>B46='Pivot table'!$F$1</f>
        <v>0</v>
      </c>
    </row>
    <row r="47" spans="1:9" x14ac:dyDescent="0.25">
      <c r="A47" t="s">
        <v>8</v>
      </c>
      <c r="B47" t="s">
        <v>9</v>
      </c>
      <c r="C47">
        <v>20</v>
      </c>
      <c r="D47">
        <v>1000</v>
      </c>
      <c r="E47" t="s">
        <v>10</v>
      </c>
      <c r="F47">
        <v>0.65277777777777779</v>
      </c>
      <c r="G47">
        <v>0</v>
      </c>
      <c r="H47" t="s">
        <v>11</v>
      </c>
      <c r="I47" t="b">
        <f>B47='Pivot table'!$F$1</f>
        <v>0</v>
      </c>
    </row>
    <row r="48" spans="1:9" x14ac:dyDescent="0.25">
      <c r="A48" t="s">
        <v>16</v>
      </c>
      <c r="B48" t="s">
        <v>9</v>
      </c>
      <c r="C48">
        <v>20</v>
      </c>
      <c r="D48">
        <v>1000</v>
      </c>
      <c r="E48" t="s">
        <v>10</v>
      </c>
      <c r="F48">
        <v>0.34722222222222221</v>
      </c>
      <c r="G48">
        <v>0</v>
      </c>
      <c r="H48" t="s">
        <v>11</v>
      </c>
      <c r="I48" t="b">
        <f>B48='Pivot table'!$F$1</f>
        <v>0</v>
      </c>
    </row>
    <row r="49" spans="1:9" x14ac:dyDescent="0.25">
      <c r="A49" t="s">
        <v>18</v>
      </c>
      <c r="B49" t="s">
        <v>9</v>
      </c>
      <c r="C49">
        <v>20</v>
      </c>
      <c r="D49">
        <v>1000</v>
      </c>
      <c r="E49" t="s">
        <v>10</v>
      </c>
      <c r="F49">
        <v>0.58333333333333337</v>
      </c>
      <c r="G49">
        <v>0</v>
      </c>
      <c r="H49" t="s">
        <v>11</v>
      </c>
      <c r="I49" t="b">
        <f>B49='Pivot table'!$F$1</f>
        <v>0</v>
      </c>
    </row>
    <row r="50" spans="1:9" x14ac:dyDescent="0.25">
      <c r="A50" t="s">
        <v>8</v>
      </c>
      <c r="B50" t="s">
        <v>9</v>
      </c>
      <c r="C50">
        <v>2</v>
      </c>
      <c r="D50">
        <v>1000</v>
      </c>
      <c r="E50" t="s">
        <v>12</v>
      </c>
      <c r="F50">
        <v>0.72222222222222221</v>
      </c>
      <c r="G50">
        <v>0</v>
      </c>
      <c r="H50" t="s">
        <v>11</v>
      </c>
      <c r="I50" t="b">
        <f>B50='Pivot table'!$F$1</f>
        <v>0</v>
      </c>
    </row>
    <row r="51" spans="1:9" x14ac:dyDescent="0.25">
      <c r="A51" t="s">
        <v>16</v>
      </c>
      <c r="B51" t="s">
        <v>9</v>
      </c>
      <c r="C51">
        <v>2</v>
      </c>
      <c r="D51">
        <v>1000</v>
      </c>
      <c r="E51" t="s">
        <v>12</v>
      </c>
      <c r="F51">
        <v>0.34722222222222221</v>
      </c>
      <c r="G51">
        <v>1</v>
      </c>
      <c r="H51" t="s">
        <v>17</v>
      </c>
      <c r="I51" t="b">
        <f>B51='Pivot table'!$F$1</f>
        <v>0</v>
      </c>
    </row>
    <row r="52" spans="1:9" x14ac:dyDescent="0.25">
      <c r="A52" t="s">
        <v>18</v>
      </c>
      <c r="B52" t="s">
        <v>9</v>
      </c>
      <c r="C52">
        <v>2</v>
      </c>
      <c r="D52">
        <v>1000</v>
      </c>
      <c r="E52" t="s">
        <v>12</v>
      </c>
      <c r="F52">
        <v>0.70833333333333337</v>
      </c>
      <c r="G52">
        <v>0</v>
      </c>
      <c r="H52" t="s">
        <v>11</v>
      </c>
      <c r="I52" t="b">
        <f>B52='Pivot table'!$F$1</f>
        <v>0</v>
      </c>
    </row>
    <row r="53" spans="1:9" x14ac:dyDescent="0.25">
      <c r="A53" t="s">
        <v>8</v>
      </c>
      <c r="B53" t="s">
        <v>9</v>
      </c>
      <c r="C53">
        <v>5</v>
      </c>
      <c r="D53">
        <v>1000</v>
      </c>
      <c r="E53" t="s">
        <v>12</v>
      </c>
      <c r="F53">
        <v>0.56944444444444442</v>
      </c>
      <c r="G53">
        <v>0</v>
      </c>
      <c r="H53" t="s">
        <v>11</v>
      </c>
      <c r="I53" t="b">
        <f>B53='Pivot table'!$F$1</f>
        <v>0</v>
      </c>
    </row>
    <row r="54" spans="1:9" x14ac:dyDescent="0.25">
      <c r="A54" t="s">
        <v>16</v>
      </c>
      <c r="B54" t="s">
        <v>9</v>
      </c>
      <c r="C54">
        <v>5</v>
      </c>
      <c r="D54">
        <v>1000</v>
      </c>
      <c r="E54" t="s">
        <v>12</v>
      </c>
      <c r="F54">
        <v>0.3611111111111111</v>
      </c>
      <c r="G54">
        <v>0</v>
      </c>
      <c r="H54" t="s">
        <v>11</v>
      </c>
      <c r="I54" t="b">
        <f>B54='Pivot table'!$F$1</f>
        <v>0</v>
      </c>
    </row>
    <row r="55" spans="1:9" x14ac:dyDescent="0.25">
      <c r="A55" t="s">
        <v>18</v>
      </c>
      <c r="B55" t="s">
        <v>9</v>
      </c>
      <c r="C55">
        <v>5</v>
      </c>
      <c r="D55">
        <v>1000</v>
      </c>
      <c r="E55" t="s">
        <v>12</v>
      </c>
      <c r="F55">
        <v>0.61111111111111116</v>
      </c>
      <c r="G55">
        <v>0</v>
      </c>
      <c r="H55" t="s">
        <v>11</v>
      </c>
      <c r="I55" t="b">
        <f>B55='Pivot table'!$F$1</f>
        <v>0</v>
      </c>
    </row>
    <row r="56" spans="1:9" x14ac:dyDescent="0.25">
      <c r="A56" t="s">
        <v>8</v>
      </c>
      <c r="B56" t="s">
        <v>9</v>
      </c>
      <c r="C56">
        <v>10</v>
      </c>
      <c r="D56">
        <v>1000</v>
      </c>
      <c r="E56" t="s">
        <v>12</v>
      </c>
      <c r="F56">
        <v>0.65277777777777779</v>
      </c>
      <c r="G56">
        <v>0</v>
      </c>
      <c r="H56" t="s">
        <v>11</v>
      </c>
      <c r="I56" t="b">
        <f>B56='Pivot table'!$F$1</f>
        <v>0</v>
      </c>
    </row>
    <row r="57" spans="1:9" x14ac:dyDescent="0.25">
      <c r="A57" t="s">
        <v>16</v>
      </c>
      <c r="B57" t="s">
        <v>9</v>
      </c>
      <c r="C57">
        <v>10</v>
      </c>
      <c r="D57">
        <v>1000</v>
      </c>
      <c r="E57" t="s">
        <v>12</v>
      </c>
      <c r="F57">
        <v>0.20833333333333334</v>
      </c>
      <c r="G57">
        <v>0</v>
      </c>
      <c r="H57" t="s">
        <v>11</v>
      </c>
      <c r="I57" t="b">
        <f>B57='Pivot table'!$F$1</f>
        <v>0</v>
      </c>
    </row>
    <row r="58" spans="1:9" x14ac:dyDescent="0.25">
      <c r="A58" t="s">
        <v>18</v>
      </c>
      <c r="B58" t="s">
        <v>9</v>
      </c>
      <c r="C58">
        <v>10</v>
      </c>
      <c r="D58">
        <v>1000</v>
      </c>
      <c r="E58" t="s">
        <v>12</v>
      </c>
      <c r="F58">
        <v>0.52777777777777779</v>
      </c>
      <c r="G58">
        <v>0</v>
      </c>
      <c r="H58" t="s">
        <v>11</v>
      </c>
      <c r="I58" t="b">
        <f>B58='Pivot table'!$F$1</f>
        <v>0</v>
      </c>
    </row>
    <row r="59" spans="1:9" x14ac:dyDescent="0.25">
      <c r="A59" t="s">
        <v>8</v>
      </c>
      <c r="B59" t="s">
        <v>9</v>
      </c>
      <c r="C59">
        <v>20</v>
      </c>
      <c r="D59">
        <v>1000</v>
      </c>
      <c r="E59" t="s">
        <v>12</v>
      </c>
      <c r="F59">
        <v>0.63888888888888884</v>
      </c>
      <c r="G59">
        <v>0</v>
      </c>
      <c r="H59" t="s">
        <v>11</v>
      </c>
      <c r="I59" t="b">
        <f>B59='Pivot table'!$F$1</f>
        <v>0</v>
      </c>
    </row>
    <row r="60" spans="1:9" x14ac:dyDescent="0.25">
      <c r="A60" t="s">
        <v>16</v>
      </c>
      <c r="B60" t="s">
        <v>9</v>
      </c>
      <c r="C60">
        <v>20</v>
      </c>
      <c r="D60">
        <v>1000</v>
      </c>
      <c r="E60" t="s">
        <v>12</v>
      </c>
      <c r="F60">
        <v>0.31944444444444442</v>
      </c>
      <c r="G60">
        <v>0</v>
      </c>
      <c r="H60" t="s">
        <v>11</v>
      </c>
      <c r="I60" t="b">
        <f>B60='Pivot table'!$F$1</f>
        <v>0</v>
      </c>
    </row>
    <row r="61" spans="1:9" x14ac:dyDescent="0.25">
      <c r="A61" t="s">
        <v>18</v>
      </c>
      <c r="B61" t="s">
        <v>9</v>
      </c>
      <c r="C61">
        <v>20</v>
      </c>
      <c r="D61">
        <v>1000</v>
      </c>
      <c r="E61" t="s">
        <v>12</v>
      </c>
      <c r="F61">
        <v>0.65277777777777779</v>
      </c>
      <c r="G61">
        <v>0</v>
      </c>
      <c r="H61" t="s">
        <v>11</v>
      </c>
      <c r="I61" t="b">
        <f>B61='Pivot table'!$F$1</f>
        <v>0</v>
      </c>
    </row>
    <row r="62" spans="1:9" x14ac:dyDescent="0.25">
      <c r="A62" t="s">
        <v>8</v>
      </c>
      <c r="B62" t="s">
        <v>9</v>
      </c>
      <c r="C62">
        <v>2</v>
      </c>
      <c r="D62">
        <v>1000</v>
      </c>
      <c r="E62" t="s">
        <v>24</v>
      </c>
      <c r="F62">
        <v>0.69444444444444442</v>
      </c>
      <c r="G62">
        <v>0</v>
      </c>
      <c r="H62" t="s">
        <v>11</v>
      </c>
      <c r="I62" t="b">
        <f>B62='Pivot table'!$F$1</f>
        <v>0</v>
      </c>
    </row>
    <row r="63" spans="1:9" x14ac:dyDescent="0.25">
      <c r="A63" t="s">
        <v>16</v>
      </c>
      <c r="B63" t="s">
        <v>9</v>
      </c>
      <c r="C63">
        <v>2</v>
      </c>
      <c r="D63">
        <v>1000</v>
      </c>
      <c r="E63" t="s">
        <v>24</v>
      </c>
      <c r="F63">
        <v>0.40277777777777779</v>
      </c>
      <c r="G63">
        <v>1</v>
      </c>
      <c r="H63" t="s">
        <v>17</v>
      </c>
      <c r="I63" t="b">
        <f>B63='Pivot table'!$F$1</f>
        <v>0</v>
      </c>
    </row>
    <row r="64" spans="1:9" x14ac:dyDescent="0.25">
      <c r="A64" t="s">
        <v>18</v>
      </c>
      <c r="B64" t="s">
        <v>9</v>
      </c>
      <c r="C64">
        <v>2</v>
      </c>
      <c r="D64">
        <v>1000</v>
      </c>
      <c r="E64" t="s">
        <v>24</v>
      </c>
      <c r="F64">
        <v>0.72222222222222221</v>
      </c>
      <c r="G64">
        <v>0</v>
      </c>
      <c r="H64" t="s">
        <v>11</v>
      </c>
      <c r="I64" t="b">
        <f>B64='Pivot table'!$F$1</f>
        <v>0</v>
      </c>
    </row>
    <row r="65" spans="1:9" x14ac:dyDescent="0.25">
      <c r="A65" t="s">
        <v>8</v>
      </c>
      <c r="B65" t="s">
        <v>9</v>
      </c>
      <c r="C65">
        <v>5</v>
      </c>
      <c r="D65">
        <v>1000</v>
      </c>
      <c r="E65" t="s">
        <v>24</v>
      </c>
      <c r="F65">
        <v>0.69444444444444442</v>
      </c>
      <c r="G65">
        <v>0</v>
      </c>
      <c r="H65" t="s">
        <v>11</v>
      </c>
      <c r="I65" t="b">
        <f>B65='Pivot table'!$F$1</f>
        <v>0</v>
      </c>
    </row>
    <row r="66" spans="1:9" x14ac:dyDescent="0.25">
      <c r="A66" t="s">
        <v>16</v>
      </c>
      <c r="B66" t="s">
        <v>9</v>
      </c>
      <c r="C66">
        <v>5</v>
      </c>
      <c r="D66">
        <v>1000</v>
      </c>
      <c r="E66" t="s">
        <v>24</v>
      </c>
      <c r="F66">
        <v>0.25</v>
      </c>
      <c r="G66">
        <v>0</v>
      </c>
      <c r="H66" t="s">
        <v>11</v>
      </c>
      <c r="I66" t="b">
        <f>B66='Pivot table'!$F$1</f>
        <v>0</v>
      </c>
    </row>
    <row r="67" spans="1:9" x14ac:dyDescent="0.25">
      <c r="A67" t="s">
        <v>18</v>
      </c>
      <c r="B67" t="s">
        <v>9</v>
      </c>
      <c r="C67">
        <v>5</v>
      </c>
      <c r="D67">
        <v>1000</v>
      </c>
      <c r="E67" t="s">
        <v>24</v>
      </c>
      <c r="F67">
        <v>0.54166666666666663</v>
      </c>
      <c r="G67">
        <v>0</v>
      </c>
      <c r="H67" t="s">
        <v>11</v>
      </c>
      <c r="I67" t="b">
        <f>B67='Pivot table'!$F$1</f>
        <v>0</v>
      </c>
    </row>
    <row r="68" spans="1:9" x14ac:dyDescent="0.25">
      <c r="A68" t="s">
        <v>8</v>
      </c>
      <c r="B68" t="s">
        <v>9</v>
      </c>
      <c r="C68">
        <v>10</v>
      </c>
      <c r="D68">
        <v>1000</v>
      </c>
      <c r="E68" t="s">
        <v>24</v>
      </c>
      <c r="F68">
        <v>0.63888888888888884</v>
      </c>
      <c r="G68">
        <v>0</v>
      </c>
      <c r="H68" t="s">
        <v>11</v>
      </c>
      <c r="I68" t="b">
        <f>B68='Pivot table'!$F$1</f>
        <v>0</v>
      </c>
    </row>
    <row r="69" spans="1:9" x14ac:dyDescent="0.25">
      <c r="A69" t="s">
        <v>16</v>
      </c>
      <c r="B69" t="s">
        <v>9</v>
      </c>
      <c r="C69">
        <v>10</v>
      </c>
      <c r="D69">
        <v>1000</v>
      </c>
      <c r="E69" t="s">
        <v>24</v>
      </c>
      <c r="F69">
        <v>0.2638888888888889</v>
      </c>
      <c r="G69">
        <v>0</v>
      </c>
      <c r="H69" t="s">
        <v>11</v>
      </c>
      <c r="I69" t="b">
        <f>B69='Pivot table'!$F$1</f>
        <v>0</v>
      </c>
    </row>
    <row r="70" spans="1:9" x14ac:dyDescent="0.25">
      <c r="A70" t="s">
        <v>18</v>
      </c>
      <c r="B70" t="s">
        <v>9</v>
      </c>
      <c r="C70">
        <v>10</v>
      </c>
      <c r="D70">
        <v>1000</v>
      </c>
      <c r="E70" t="s">
        <v>24</v>
      </c>
      <c r="F70">
        <v>0.66666666666666663</v>
      </c>
      <c r="G70">
        <v>0</v>
      </c>
      <c r="H70" t="s">
        <v>11</v>
      </c>
      <c r="I70" t="b">
        <f>B70='Pivot table'!$F$1</f>
        <v>0</v>
      </c>
    </row>
    <row r="71" spans="1:9" x14ac:dyDescent="0.25">
      <c r="A71" t="s">
        <v>8</v>
      </c>
      <c r="B71" t="s">
        <v>9</v>
      </c>
      <c r="C71">
        <v>20</v>
      </c>
      <c r="D71">
        <v>1000</v>
      </c>
      <c r="E71" t="s">
        <v>24</v>
      </c>
      <c r="F71">
        <v>0.66666666666666663</v>
      </c>
      <c r="G71">
        <v>0</v>
      </c>
      <c r="H71" t="s">
        <v>11</v>
      </c>
      <c r="I71" t="b">
        <f>B71='Pivot table'!$F$1</f>
        <v>0</v>
      </c>
    </row>
    <row r="72" spans="1:9" x14ac:dyDescent="0.25">
      <c r="A72" t="s">
        <v>16</v>
      </c>
      <c r="B72" t="s">
        <v>9</v>
      </c>
      <c r="C72">
        <v>20</v>
      </c>
      <c r="D72">
        <v>1000</v>
      </c>
      <c r="E72" t="s">
        <v>24</v>
      </c>
      <c r="F72">
        <v>0.22222222222222221</v>
      </c>
      <c r="G72">
        <v>0</v>
      </c>
      <c r="H72" t="s">
        <v>11</v>
      </c>
      <c r="I72" t="b">
        <f>B72='Pivot table'!$F$1</f>
        <v>0</v>
      </c>
    </row>
    <row r="73" spans="1:9" x14ac:dyDescent="0.25">
      <c r="A73" t="s">
        <v>18</v>
      </c>
      <c r="B73" t="s">
        <v>9</v>
      </c>
      <c r="C73">
        <v>20</v>
      </c>
      <c r="D73">
        <v>1000</v>
      </c>
      <c r="E73" t="s">
        <v>24</v>
      </c>
      <c r="F73">
        <v>0.63888888888888884</v>
      </c>
      <c r="G73">
        <v>0</v>
      </c>
      <c r="H73" t="s">
        <v>11</v>
      </c>
      <c r="I73" t="b">
        <f>B73='Pivot table'!$F$1</f>
        <v>0</v>
      </c>
    </row>
    <row r="74" spans="1:9" x14ac:dyDescent="0.25">
      <c r="A74" t="s">
        <v>8</v>
      </c>
      <c r="B74" t="s">
        <v>13</v>
      </c>
      <c r="C74">
        <v>2</v>
      </c>
      <c r="D74">
        <v>100</v>
      </c>
      <c r="E74" t="s">
        <v>10</v>
      </c>
      <c r="F74">
        <v>0.43055555555555558</v>
      </c>
      <c r="G74">
        <v>0</v>
      </c>
      <c r="H74" t="s">
        <v>11</v>
      </c>
      <c r="I74" t="b">
        <f>B74='Pivot table'!$F$1</f>
        <v>0</v>
      </c>
    </row>
    <row r="75" spans="1:9" x14ac:dyDescent="0.25">
      <c r="A75" t="s">
        <v>16</v>
      </c>
      <c r="B75" t="s">
        <v>13</v>
      </c>
      <c r="C75">
        <v>2</v>
      </c>
      <c r="D75">
        <v>100</v>
      </c>
      <c r="E75" t="s">
        <v>10</v>
      </c>
      <c r="F75">
        <v>0.16666666666666666</v>
      </c>
      <c r="G75">
        <v>0</v>
      </c>
      <c r="H75" t="s">
        <v>11</v>
      </c>
      <c r="I75" t="b">
        <f>B75='Pivot table'!$F$1</f>
        <v>0</v>
      </c>
    </row>
    <row r="76" spans="1:9" x14ac:dyDescent="0.25">
      <c r="A76" t="s">
        <v>18</v>
      </c>
      <c r="B76" t="s">
        <v>13</v>
      </c>
      <c r="C76">
        <v>2</v>
      </c>
      <c r="D76">
        <v>100</v>
      </c>
      <c r="E76" t="s">
        <v>10</v>
      </c>
      <c r="F76">
        <v>0.40277777777777779</v>
      </c>
      <c r="G76">
        <v>0</v>
      </c>
      <c r="H76" t="s">
        <v>11</v>
      </c>
      <c r="I76" t="b">
        <f>B76='Pivot table'!$F$1</f>
        <v>0</v>
      </c>
    </row>
    <row r="77" spans="1:9" x14ac:dyDescent="0.25">
      <c r="A77" t="s">
        <v>8</v>
      </c>
      <c r="B77" t="s">
        <v>13</v>
      </c>
      <c r="C77">
        <v>5</v>
      </c>
      <c r="D77">
        <v>100</v>
      </c>
      <c r="E77" t="s">
        <v>10</v>
      </c>
      <c r="F77">
        <v>0.51388888888888884</v>
      </c>
      <c r="G77">
        <v>0</v>
      </c>
      <c r="H77" t="s">
        <v>11</v>
      </c>
      <c r="I77" t="b">
        <f>B77='Pivot table'!$F$1</f>
        <v>0</v>
      </c>
    </row>
    <row r="78" spans="1:9" x14ac:dyDescent="0.25">
      <c r="A78" t="s">
        <v>16</v>
      </c>
      <c r="B78" t="s">
        <v>13</v>
      </c>
      <c r="C78">
        <v>5</v>
      </c>
      <c r="D78">
        <v>100</v>
      </c>
      <c r="E78" t="s">
        <v>10</v>
      </c>
      <c r="F78">
        <v>0.43055555555555558</v>
      </c>
      <c r="G78">
        <v>0</v>
      </c>
      <c r="H78" t="s">
        <v>11</v>
      </c>
      <c r="I78" t="b">
        <f>B78='Pivot table'!$F$1</f>
        <v>0</v>
      </c>
    </row>
    <row r="79" spans="1:9" x14ac:dyDescent="0.25">
      <c r="A79" t="s">
        <v>18</v>
      </c>
      <c r="B79" t="s">
        <v>13</v>
      </c>
      <c r="C79">
        <v>5</v>
      </c>
      <c r="D79">
        <v>100</v>
      </c>
      <c r="E79" t="s">
        <v>10</v>
      </c>
      <c r="F79">
        <v>0.65277777777777779</v>
      </c>
      <c r="G79">
        <v>0</v>
      </c>
      <c r="H79" t="s">
        <v>11</v>
      </c>
      <c r="I79" t="b">
        <f>B79='Pivot table'!$F$1</f>
        <v>0</v>
      </c>
    </row>
    <row r="80" spans="1:9" x14ac:dyDescent="0.25">
      <c r="A80" t="s">
        <v>8</v>
      </c>
      <c r="B80" t="s">
        <v>13</v>
      </c>
      <c r="C80">
        <v>10</v>
      </c>
      <c r="D80">
        <v>100</v>
      </c>
      <c r="E80" t="s">
        <v>10</v>
      </c>
      <c r="F80">
        <v>0.65277777777777779</v>
      </c>
      <c r="G80">
        <v>0</v>
      </c>
      <c r="H80" t="s">
        <v>11</v>
      </c>
      <c r="I80" t="b">
        <f>B80='Pivot table'!$F$1</f>
        <v>0</v>
      </c>
    </row>
    <row r="81" spans="1:9" x14ac:dyDescent="0.25">
      <c r="A81" t="s">
        <v>16</v>
      </c>
      <c r="B81" t="s">
        <v>13</v>
      </c>
      <c r="C81">
        <v>10</v>
      </c>
      <c r="D81">
        <v>100</v>
      </c>
      <c r="E81" t="s">
        <v>10</v>
      </c>
      <c r="F81">
        <v>0.34722222222222221</v>
      </c>
      <c r="G81">
        <v>0</v>
      </c>
      <c r="H81" t="s">
        <v>11</v>
      </c>
      <c r="I81" t="b">
        <f>B81='Pivot table'!$F$1</f>
        <v>0</v>
      </c>
    </row>
    <row r="82" spans="1:9" x14ac:dyDescent="0.25">
      <c r="A82" t="s">
        <v>18</v>
      </c>
      <c r="B82" t="s">
        <v>13</v>
      </c>
      <c r="C82">
        <v>10</v>
      </c>
      <c r="D82">
        <v>100</v>
      </c>
      <c r="E82" t="s">
        <v>10</v>
      </c>
      <c r="F82">
        <v>0.52777777777777779</v>
      </c>
      <c r="G82">
        <v>0</v>
      </c>
      <c r="H82" t="s">
        <v>11</v>
      </c>
      <c r="I82" t="b">
        <f>B82='Pivot table'!$F$1</f>
        <v>0</v>
      </c>
    </row>
    <row r="83" spans="1:9" x14ac:dyDescent="0.25">
      <c r="A83" t="s">
        <v>8</v>
      </c>
      <c r="B83" t="s">
        <v>13</v>
      </c>
      <c r="C83">
        <v>20</v>
      </c>
      <c r="D83">
        <v>100</v>
      </c>
      <c r="E83" t="s">
        <v>10</v>
      </c>
      <c r="F83">
        <v>0.54166666666666663</v>
      </c>
      <c r="G83">
        <v>0</v>
      </c>
      <c r="H83" t="s">
        <v>11</v>
      </c>
      <c r="I83" t="b">
        <f>B83='Pivot table'!$F$1</f>
        <v>0</v>
      </c>
    </row>
    <row r="84" spans="1:9" x14ac:dyDescent="0.25">
      <c r="A84" t="s">
        <v>16</v>
      </c>
      <c r="B84" t="s">
        <v>13</v>
      </c>
      <c r="C84">
        <v>20</v>
      </c>
      <c r="D84">
        <v>100</v>
      </c>
      <c r="E84" t="s">
        <v>10</v>
      </c>
      <c r="F84">
        <v>0.34722222222222221</v>
      </c>
      <c r="G84">
        <v>0</v>
      </c>
      <c r="H84" t="s">
        <v>11</v>
      </c>
      <c r="I84" t="b">
        <f>B84='Pivot table'!$F$1</f>
        <v>0</v>
      </c>
    </row>
    <row r="85" spans="1:9" x14ac:dyDescent="0.25">
      <c r="A85" t="s">
        <v>18</v>
      </c>
      <c r="B85" t="s">
        <v>13</v>
      </c>
      <c r="C85">
        <v>20</v>
      </c>
      <c r="D85">
        <v>100</v>
      </c>
      <c r="E85" t="s">
        <v>10</v>
      </c>
      <c r="F85">
        <v>0.66666666666666663</v>
      </c>
      <c r="G85">
        <v>0</v>
      </c>
      <c r="H85" t="s">
        <v>11</v>
      </c>
      <c r="I85" t="b">
        <f>B85='Pivot table'!$F$1</f>
        <v>0</v>
      </c>
    </row>
    <row r="86" spans="1:9" x14ac:dyDescent="0.25">
      <c r="A86" t="s">
        <v>8</v>
      </c>
      <c r="B86" t="s">
        <v>13</v>
      </c>
      <c r="C86">
        <v>2</v>
      </c>
      <c r="D86">
        <v>100</v>
      </c>
      <c r="E86" t="s">
        <v>12</v>
      </c>
      <c r="F86">
        <v>0.45833333333333331</v>
      </c>
      <c r="G86">
        <v>0</v>
      </c>
      <c r="H86" t="s">
        <v>11</v>
      </c>
      <c r="I86" t="b">
        <f>B86='Pivot table'!$F$1</f>
        <v>0</v>
      </c>
    </row>
    <row r="87" spans="1:9" x14ac:dyDescent="0.25">
      <c r="A87" t="s">
        <v>16</v>
      </c>
      <c r="B87" t="s">
        <v>13</v>
      </c>
      <c r="C87">
        <v>2</v>
      </c>
      <c r="D87">
        <v>100</v>
      </c>
      <c r="E87" t="s">
        <v>12</v>
      </c>
      <c r="F87">
        <v>0.29166666666666669</v>
      </c>
      <c r="G87">
        <v>0</v>
      </c>
      <c r="H87" t="s">
        <v>11</v>
      </c>
      <c r="I87" t="b">
        <f>B87='Pivot table'!$F$1</f>
        <v>0</v>
      </c>
    </row>
    <row r="88" spans="1:9" x14ac:dyDescent="0.25">
      <c r="A88" t="s">
        <v>18</v>
      </c>
      <c r="B88" t="s">
        <v>13</v>
      </c>
      <c r="C88">
        <v>2</v>
      </c>
      <c r="D88">
        <v>100</v>
      </c>
      <c r="E88" t="s">
        <v>12</v>
      </c>
      <c r="F88">
        <v>0.44444444444444442</v>
      </c>
      <c r="G88">
        <v>0</v>
      </c>
      <c r="H88" t="s">
        <v>11</v>
      </c>
      <c r="I88" t="b">
        <f>B88='Pivot table'!$F$1</f>
        <v>0</v>
      </c>
    </row>
    <row r="89" spans="1:9" x14ac:dyDescent="0.25">
      <c r="A89" t="s">
        <v>8</v>
      </c>
      <c r="B89" t="s">
        <v>13</v>
      </c>
      <c r="C89">
        <v>5</v>
      </c>
      <c r="D89">
        <v>100</v>
      </c>
      <c r="E89" t="s">
        <v>12</v>
      </c>
      <c r="F89">
        <v>0.5</v>
      </c>
      <c r="G89">
        <v>0</v>
      </c>
      <c r="H89" t="s">
        <v>11</v>
      </c>
      <c r="I89" t="b">
        <f>B89='Pivot table'!$F$1</f>
        <v>0</v>
      </c>
    </row>
    <row r="90" spans="1:9" x14ac:dyDescent="0.25">
      <c r="A90" t="s">
        <v>16</v>
      </c>
      <c r="B90" t="s">
        <v>13</v>
      </c>
      <c r="C90">
        <v>5</v>
      </c>
      <c r="D90">
        <v>100</v>
      </c>
      <c r="E90" t="s">
        <v>12</v>
      </c>
      <c r="F90">
        <v>0.44444444444444442</v>
      </c>
      <c r="G90">
        <v>0</v>
      </c>
      <c r="H90" t="s">
        <v>11</v>
      </c>
      <c r="I90" t="b">
        <f>B90='Pivot table'!$F$1</f>
        <v>0</v>
      </c>
    </row>
    <row r="91" spans="1:9" x14ac:dyDescent="0.25">
      <c r="A91" t="s">
        <v>18</v>
      </c>
      <c r="B91" t="s">
        <v>13</v>
      </c>
      <c r="C91">
        <v>5</v>
      </c>
      <c r="D91">
        <v>100</v>
      </c>
      <c r="E91" t="s">
        <v>12</v>
      </c>
      <c r="F91">
        <v>0.58333333333333337</v>
      </c>
      <c r="G91">
        <v>0</v>
      </c>
      <c r="H91" t="s">
        <v>11</v>
      </c>
      <c r="I91" t="b">
        <f>B91='Pivot table'!$F$1</f>
        <v>0</v>
      </c>
    </row>
    <row r="92" spans="1:9" x14ac:dyDescent="0.25">
      <c r="A92" t="s">
        <v>8</v>
      </c>
      <c r="B92" t="s">
        <v>13</v>
      </c>
      <c r="C92">
        <v>10</v>
      </c>
      <c r="D92">
        <v>100</v>
      </c>
      <c r="E92" t="s">
        <v>12</v>
      </c>
      <c r="F92">
        <v>0.61111111111111116</v>
      </c>
      <c r="G92">
        <v>0</v>
      </c>
      <c r="H92" t="s">
        <v>11</v>
      </c>
      <c r="I92" t="b">
        <f>B92='Pivot table'!$F$1</f>
        <v>0</v>
      </c>
    </row>
    <row r="93" spans="1:9" x14ac:dyDescent="0.25">
      <c r="A93" t="s">
        <v>16</v>
      </c>
      <c r="B93" t="s">
        <v>13</v>
      </c>
      <c r="C93">
        <v>10</v>
      </c>
      <c r="D93">
        <v>100</v>
      </c>
      <c r="E93" t="s">
        <v>12</v>
      </c>
      <c r="F93">
        <v>0.43055555555555558</v>
      </c>
      <c r="G93">
        <v>0</v>
      </c>
      <c r="H93" t="s">
        <v>11</v>
      </c>
      <c r="I93" t="b">
        <f>B93='Pivot table'!$F$1</f>
        <v>0</v>
      </c>
    </row>
    <row r="94" spans="1:9" x14ac:dyDescent="0.25">
      <c r="A94" t="s">
        <v>18</v>
      </c>
      <c r="B94" t="s">
        <v>13</v>
      </c>
      <c r="C94">
        <v>10</v>
      </c>
      <c r="D94">
        <v>100</v>
      </c>
      <c r="E94" t="s">
        <v>12</v>
      </c>
      <c r="F94">
        <v>0.56944444444444442</v>
      </c>
      <c r="G94">
        <v>0</v>
      </c>
      <c r="H94" t="s">
        <v>11</v>
      </c>
      <c r="I94" t="b">
        <f>B94='Pivot table'!$F$1</f>
        <v>0</v>
      </c>
    </row>
    <row r="95" spans="1:9" x14ac:dyDescent="0.25">
      <c r="A95" t="s">
        <v>8</v>
      </c>
      <c r="B95" t="s">
        <v>13</v>
      </c>
      <c r="C95">
        <v>20</v>
      </c>
      <c r="D95">
        <v>100</v>
      </c>
      <c r="E95" t="s">
        <v>12</v>
      </c>
      <c r="F95">
        <v>0.68055555555555558</v>
      </c>
      <c r="G95">
        <v>0</v>
      </c>
      <c r="H95" t="s">
        <v>11</v>
      </c>
      <c r="I95" t="b">
        <f>B95='Pivot table'!$F$1</f>
        <v>0</v>
      </c>
    </row>
    <row r="96" spans="1:9" x14ac:dyDescent="0.25">
      <c r="A96" t="s">
        <v>16</v>
      </c>
      <c r="B96" t="s">
        <v>13</v>
      </c>
      <c r="C96">
        <v>20</v>
      </c>
      <c r="D96">
        <v>100</v>
      </c>
      <c r="E96" t="s">
        <v>12</v>
      </c>
      <c r="F96">
        <v>0.3888888888888889</v>
      </c>
      <c r="G96">
        <v>0</v>
      </c>
      <c r="H96" t="s">
        <v>11</v>
      </c>
      <c r="I96" t="b">
        <f>B96='Pivot table'!$F$1</f>
        <v>0</v>
      </c>
    </row>
    <row r="97" spans="1:9" x14ac:dyDescent="0.25">
      <c r="A97" t="s">
        <v>18</v>
      </c>
      <c r="B97" t="s">
        <v>13</v>
      </c>
      <c r="C97">
        <v>20</v>
      </c>
      <c r="D97">
        <v>100</v>
      </c>
      <c r="E97" t="s">
        <v>12</v>
      </c>
      <c r="F97">
        <v>0.61111111111111116</v>
      </c>
      <c r="G97">
        <v>0</v>
      </c>
      <c r="H97" t="s">
        <v>11</v>
      </c>
      <c r="I97" t="b">
        <f>B97='Pivot table'!$F$1</f>
        <v>0</v>
      </c>
    </row>
    <row r="98" spans="1:9" x14ac:dyDescent="0.25">
      <c r="A98" t="s">
        <v>8</v>
      </c>
      <c r="B98" t="s">
        <v>13</v>
      </c>
      <c r="C98">
        <v>2</v>
      </c>
      <c r="D98">
        <v>100</v>
      </c>
      <c r="E98" t="s">
        <v>24</v>
      </c>
      <c r="F98">
        <v>0.44444444444444442</v>
      </c>
      <c r="G98">
        <v>0</v>
      </c>
      <c r="H98" t="s">
        <v>11</v>
      </c>
      <c r="I98" t="b">
        <f>B98='Pivot table'!$F$1</f>
        <v>0</v>
      </c>
    </row>
    <row r="99" spans="1:9" x14ac:dyDescent="0.25">
      <c r="A99" t="s">
        <v>16</v>
      </c>
      <c r="B99" t="s">
        <v>13</v>
      </c>
      <c r="C99">
        <v>2</v>
      </c>
      <c r="D99">
        <v>100</v>
      </c>
      <c r="E99" t="s">
        <v>24</v>
      </c>
      <c r="F99">
        <v>0.29166666666666669</v>
      </c>
      <c r="G99">
        <v>0</v>
      </c>
      <c r="H99" t="s">
        <v>11</v>
      </c>
      <c r="I99" t="b">
        <f>B99='Pivot table'!$F$1</f>
        <v>0</v>
      </c>
    </row>
    <row r="100" spans="1:9" x14ac:dyDescent="0.25">
      <c r="A100" t="s">
        <v>18</v>
      </c>
      <c r="B100" t="s">
        <v>13</v>
      </c>
      <c r="C100">
        <v>2</v>
      </c>
      <c r="D100">
        <v>100</v>
      </c>
      <c r="E100" t="s">
        <v>24</v>
      </c>
      <c r="F100">
        <v>0.45833333333333331</v>
      </c>
      <c r="G100">
        <v>0</v>
      </c>
      <c r="H100" t="s">
        <v>11</v>
      </c>
      <c r="I100" t="b">
        <f>B100='Pivot table'!$F$1</f>
        <v>0</v>
      </c>
    </row>
    <row r="101" spans="1:9" x14ac:dyDescent="0.25">
      <c r="A101" t="s">
        <v>8</v>
      </c>
      <c r="B101" t="s">
        <v>13</v>
      </c>
      <c r="C101">
        <v>5</v>
      </c>
      <c r="D101">
        <v>100</v>
      </c>
      <c r="E101" t="s">
        <v>24</v>
      </c>
      <c r="F101">
        <v>0.625</v>
      </c>
      <c r="G101">
        <v>0</v>
      </c>
      <c r="H101" t="s">
        <v>11</v>
      </c>
      <c r="I101" t="b">
        <f>B101='Pivot table'!$F$1</f>
        <v>0</v>
      </c>
    </row>
    <row r="102" spans="1:9" x14ac:dyDescent="0.25">
      <c r="A102" t="s">
        <v>16</v>
      </c>
      <c r="B102" t="s">
        <v>13</v>
      </c>
      <c r="C102">
        <v>5</v>
      </c>
      <c r="D102">
        <v>100</v>
      </c>
      <c r="E102" t="s">
        <v>24</v>
      </c>
      <c r="F102">
        <v>0.375</v>
      </c>
      <c r="G102">
        <v>0</v>
      </c>
      <c r="H102" t="s">
        <v>11</v>
      </c>
      <c r="I102" t="b">
        <f>B102='Pivot table'!$F$1</f>
        <v>0</v>
      </c>
    </row>
    <row r="103" spans="1:9" x14ac:dyDescent="0.25">
      <c r="A103" t="s">
        <v>18</v>
      </c>
      <c r="B103" t="s">
        <v>13</v>
      </c>
      <c r="C103">
        <v>5</v>
      </c>
      <c r="D103">
        <v>100</v>
      </c>
      <c r="E103" t="s">
        <v>24</v>
      </c>
      <c r="F103">
        <v>0.45833333333333331</v>
      </c>
      <c r="G103">
        <v>0</v>
      </c>
      <c r="H103" t="s">
        <v>11</v>
      </c>
      <c r="I103" t="b">
        <f>B103='Pivot table'!$F$1</f>
        <v>0</v>
      </c>
    </row>
    <row r="104" spans="1:9" x14ac:dyDescent="0.25">
      <c r="A104" t="s">
        <v>8</v>
      </c>
      <c r="B104" t="s">
        <v>13</v>
      </c>
      <c r="C104">
        <v>10</v>
      </c>
      <c r="D104">
        <v>100</v>
      </c>
      <c r="E104" t="s">
        <v>24</v>
      </c>
      <c r="F104">
        <v>0.69444444444444442</v>
      </c>
      <c r="G104">
        <v>0</v>
      </c>
      <c r="H104" t="s">
        <v>11</v>
      </c>
      <c r="I104" t="b">
        <f>B104='Pivot table'!$F$1</f>
        <v>0</v>
      </c>
    </row>
    <row r="105" spans="1:9" x14ac:dyDescent="0.25">
      <c r="A105" t="s">
        <v>16</v>
      </c>
      <c r="B105" t="s">
        <v>13</v>
      </c>
      <c r="C105">
        <v>10</v>
      </c>
      <c r="D105">
        <v>100</v>
      </c>
      <c r="E105" t="s">
        <v>24</v>
      </c>
      <c r="F105">
        <v>0.40277777777777779</v>
      </c>
      <c r="G105">
        <v>0</v>
      </c>
      <c r="H105" t="s">
        <v>11</v>
      </c>
      <c r="I105" t="b">
        <f>B105='Pivot table'!$F$1</f>
        <v>0</v>
      </c>
    </row>
    <row r="106" spans="1:9" x14ac:dyDescent="0.25">
      <c r="A106" t="s">
        <v>18</v>
      </c>
      <c r="B106" t="s">
        <v>13</v>
      </c>
      <c r="C106">
        <v>10</v>
      </c>
      <c r="D106">
        <v>100</v>
      </c>
      <c r="E106" t="s">
        <v>24</v>
      </c>
      <c r="F106">
        <v>0.54166666666666663</v>
      </c>
      <c r="G106">
        <v>0</v>
      </c>
      <c r="H106" t="s">
        <v>11</v>
      </c>
      <c r="I106" t="b">
        <f>B106='Pivot table'!$F$1</f>
        <v>0</v>
      </c>
    </row>
    <row r="107" spans="1:9" x14ac:dyDescent="0.25">
      <c r="A107" t="s">
        <v>8</v>
      </c>
      <c r="B107" t="s">
        <v>13</v>
      </c>
      <c r="C107">
        <v>20</v>
      </c>
      <c r="D107">
        <v>100</v>
      </c>
      <c r="E107" t="s">
        <v>24</v>
      </c>
      <c r="F107">
        <v>0.61111111111111116</v>
      </c>
      <c r="G107">
        <v>0</v>
      </c>
      <c r="H107" t="s">
        <v>11</v>
      </c>
      <c r="I107" t="b">
        <f>B107='Pivot table'!$F$1</f>
        <v>0</v>
      </c>
    </row>
    <row r="108" spans="1:9" x14ac:dyDescent="0.25">
      <c r="A108" t="s">
        <v>16</v>
      </c>
      <c r="B108" t="s">
        <v>13</v>
      </c>
      <c r="C108">
        <v>20</v>
      </c>
      <c r="D108">
        <v>100</v>
      </c>
      <c r="E108" t="s">
        <v>24</v>
      </c>
      <c r="F108">
        <v>0.375</v>
      </c>
      <c r="G108">
        <v>0</v>
      </c>
      <c r="H108" t="s">
        <v>11</v>
      </c>
      <c r="I108" t="b">
        <f>B108='Pivot table'!$F$1</f>
        <v>0</v>
      </c>
    </row>
    <row r="109" spans="1:9" x14ac:dyDescent="0.25">
      <c r="A109" t="s">
        <v>18</v>
      </c>
      <c r="B109" t="s">
        <v>13</v>
      </c>
      <c r="C109">
        <v>20</v>
      </c>
      <c r="D109">
        <v>100</v>
      </c>
      <c r="E109" t="s">
        <v>24</v>
      </c>
      <c r="F109">
        <v>0.65277777777777779</v>
      </c>
      <c r="G109">
        <v>0</v>
      </c>
      <c r="H109" t="s">
        <v>11</v>
      </c>
      <c r="I109" t="b">
        <f>B109='Pivot table'!$F$1</f>
        <v>0</v>
      </c>
    </row>
    <row r="110" spans="1:9" x14ac:dyDescent="0.25">
      <c r="A110" t="s">
        <v>8</v>
      </c>
      <c r="B110" t="s">
        <v>13</v>
      </c>
      <c r="C110">
        <v>2</v>
      </c>
      <c r="D110">
        <v>1000</v>
      </c>
      <c r="E110" t="s">
        <v>10</v>
      </c>
      <c r="F110">
        <v>0.4861111111111111</v>
      </c>
      <c r="G110">
        <v>0</v>
      </c>
      <c r="H110" t="s">
        <v>11</v>
      </c>
      <c r="I110" t="b">
        <f>B110='Pivot table'!$F$1</f>
        <v>0</v>
      </c>
    </row>
    <row r="111" spans="1:9" x14ac:dyDescent="0.25">
      <c r="A111" t="s">
        <v>16</v>
      </c>
      <c r="B111" t="s">
        <v>13</v>
      </c>
      <c r="C111">
        <v>2</v>
      </c>
      <c r="D111">
        <v>1000</v>
      </c>
      <c r="E111" t="s">
        <v>10</v>
      </c>
      <c r="F111">
        <v>0.34722222222222221</v>
      </c>
      <c r="G111">
        <v>0</v>
      </c>
      <c r="H111" t="s">
        <v>11</v>
      </c>
      <c r="I111" t="b">
        <f>B111='Pivot table'!$F$1</f>
        <v>0</v>
      </c>
    </row>
    <row r="112" spans="1:9" x14ac:dyDescent="0.25">
      <c r="A112" t="s">
        <v>18</v>
      </c>
      <c r="B112" t="s">
        <v>13</v>
      </c>
      <c r="C112">
        <v>2</v>
      </c>
      <c r="D112">
        <v>1000</v>
      </c>
      <c r="E112" t="s">
        <v>10</v>
      </c>
      <c r="F112">
        <v>0.58333333333333337</v>
      </c>
      <c r="G112">
        <v>0</v>
      </c>
      <c r="H112" t="s">
        <v>11</v>
      </c>
      <c r="I112" t="b">
        <f>B112='Pivot table'!$F$1</f>
        <v>0</v>
      </c>
    </row>
    <row r="113" spans="1:9" x14ac:dyDescent="0.25">
      <c r="A113" t="s">
        <v>8</v>
      </c>
      <c r="B113" t="s">
        <v>13</v>
      </c>
      <c r="C113">
        <v>5</v>
      </c>
      <c r="D113">
        <v>1000</v>
      </c>
      <c r="E113" t="s">
        <v>10</v>
      </c>
      <c r="F113">
        <v>0.66666666666666663</v>
      </c>
      <c r="G113">
        <v>0</v>
      </c>
      <c r="H113" t="s">
        <v>11</v>
      </c>
      <c r="I113" t="b">
        <f>B113='Pivot table'!$F$1</f>
        <v>0</v>
      </c>
    </row>
    <row r="114" spans="1:9" x14ac:dyDescent="0.25">
      <c r="A114" t="s">
        <v>16</v>
      </c>
      <c r="B114" t="s">
        <v>13</v>
      </c>
      <c r="C114">
        <v>5</v>
      </c>
      <c r="D114">
        <v>1000</v>
      </c>
      <c r="E114" t="s">
        <v>10</v>
      </c>
      <c r="F114">
        <v>0.33333333333333331</v>
      </c>
      <c r="G114">
        <v>0</v>
      </c>
      <c r="H114" t="s">
        <v>11</v>
      </c>
      <c r="I114" t="b">
        <f>B114='Pivot table'!$F$1</f>
        <v>0</v>
      </c>
    </row>
    <row r="115" spans="1:9" x14ac:dyDescent="0.25">
      <c r="A115" t="s">
        <v>18</v>
      </c>
      <c r="B115" t="s">
        <v>13</v>
      </c>
      <c r="C115">
        <v>5</v>
      </c>
      <c r="D115">
        <v>1000</v>
      </c>
      <c r="E115" t="s">
        <v>10</v>
      </c>
      <c r="F115">
        <v>0.66666666666666663</v>
      </c>
      <c r="G115">
        <v>0</v>
      </c>
      <c r="H115" t="s">
        <v>11</v>
      </c>
      <c r="I115" t="b">
        <f>B115='Pivot table'!$F$1</f>
        <v>0</v>
      </c>
    </row>
    <row r="116" spans="1:9" x14ac:dyDescent="0.25">
      <c r="A116" t="s">
        <v>8</v>
      </c>
      <c r="B116" t="s">
        <v>13</v>
      </c>
      <c r="C116">
        <v>10</v>
      </c>
      <c r="D116">
        <v>1000</v>
      </c>
      <c r="E116" t="s">
        <v>10</v>
      </c>
      <c r="F116">
        <v>0.79166666666666663</v>
      </c>
      <c r="G116">
        <v>0</v>
      </c>
      <c r="H116" t="s">
        <v>11</v>
      </c>
      <c r="I116" t="b">
        <f>B116='Pivot table'!$F$1</f>
        <v>0</v>
      </c>
    </row>
    <row r="117" spans="1:9" x14ac:dyDescent="0.25">
      <c r="A117" t="s">
        <v>16</v>
      </c>
      <c r="B117" t="s">
        <v>13</v>
      </c>
      <c r="C117">
        <v>10</v>
      </c>
      <c r="D117">
        <v>1000</v>
      </c>
      <c r="E117" t="s">
        <v>10</v>
      </c>
      <c r="F117">
        <v>0.40277777777777779</v>
      </c>
      <c r="G117">
        <v>0</v>
      </c>
      <c r="H117" t="s">
        <v>11</v>
      </c>
      <c r="I117" t="b">
        <f>B117='Pivot table'!$F$1</f>
        <v>0</v>
      </c>
    </row>
    <row r="118" spans="1:9" x14ac:dyDescent="0.25">
      <c r="A118" t="s">
        <v>18</v>
      </c>
      <c r="B118" t="s">
        <v>13</v>
      </c>
      <c r="C118">
        <v>10</v>
      </c>
      <c r="D118">
        <v>1000</v>
      </c>
      <c r="E118" t="s">
        <v>10</v>
      </c>
      <c r="F118">
        <v>0.73611111111111116</v>
      </c>
      <c r="G118">
        <v>0</v>
      </c>
      <c r="H118" t="s">
        <v>11</v>
      </c>
      <c r="I118" t="b">
        <f>B118='Pivot table'!$F$1</f>
        <v>0</v>
      </c>
    </row>
    <row r="119" spans="1:9" x14ac:dyDescent="0.25">
      <c r="A119" t="s">
        <v>8</v>
      </c>
      <c r="B119" t="s">
        <v>13</v>
      </c>
      <c r="C119">
        <v>20</v>
      </c>
      <c r="D119">
        <v>1000</v>
      </c>
      <c r="E119" t="s">
        <v>10</v>
      </c>
      <c r="F119">
        <v>0.75</v>
      </c>
      <c r="G119">
        <v>0</v>
      </c>
      <c r="H119" t="s">
        <v>11</v>
      </c>
      <c r="I119" t="b">
        <f>B119='Pivot table'!$F$1</f>
        <v>0</v>
      </c>
    </row>
    <row r="120" spans="1:9" x14ac:dyDescent="0.25">
      <c r="A120" t="s">
        <v>16</v>
      </c>
      <c r="B120" t="s">
        <v>13</v>
      </c>
      <c r="C120">
        <v>20</v>
      </c>
      <c r="D120">
        <v>1000</v>
      </c>
      <c r="E120" t="s">
        <v>10</v>
      </c>
      <c r="F120">
        <v>0.41666666666666669</v>
      </c>
      <c r="G120">
        <v>0</v>
      </c>
      <c r="H120" t="s">
        <v>11</v>
      </c>
      <c r="I120" t="b">
        <f>B120='Pivot table'!$F$1</f>
        <v>0</v>
      </c>
    </row>
    <row r="121" spans="1:9" x14ac:dyDescent="0.25">
      <c r="A121" t="s">
        <v>18</v>
      </c>
      <c r="B121" t="s">
        <v>13</v>
      </c>
      <c r="C121">
        <v>20</v>
      </c>
      <c r="D121">
        <v>1000</v>
      </c>
      <c r="E121" t="s">
        <v>10</v>
      </c>
      <c r="F121">
        <v>0.79166666666666663</v>
      </c>
      <c r="G121">
        <v>0</v>
      </c>
      <c r="H121" t="s">
        <v>11</v>
      </c>
      <c r="I121" t="b">
        <f>B121='Pivot table'!$F$1</f>
        <v>0</v>
      </c>
    </row>
    <row r="122" spans="1:9" x14ac:dyDescent="0.25">
      <c r="A122" t="s">
        <v>8</v>
      </c>
      <c r="B122" t="s">
        <v>13</v>
      </c>
      <c r="C122">
        <v>2</v>
      </c>
      <c r="D122">
        <v>1000</v>
      </c>
      <c r="E122" t="s">
        <v>12</v>
      </c>
      <c r="F122">
        <v>0.55555555555555558</v>
      </c>
      <c r="G122">
        <v>0</v>
      </c>
      <c r="H122" t="s">
        <v>11</v>
      </c>
      <c r="I122" t="b">
        <f>B122='Pivot table'!$F$1</f>
        <v>0</v>
      </c>
    </row>
    <row r="123" spans="1:9" x14ac:dyDescent="0.25">
      <c r="A123" t="s">
        <v>16</v>
      </c>
      <c r="B123" t="s">
        <v>13</v>
      </c>
      <c r="C123">
        <v>2</v>
      </c>
      <c r="D123">
        <v>1000</v>
      </c>
      <c r="E123" t="s">
        <v>12</v>
      </c>
      <c r="F123">
        <v>0.33333333333333331</v>
      </c>
      <c r="G123">
        <v>0</v>
      </c>
      <c r="H123" t="s">
        <v>11</v>
      </c>
      <c r="I123" t="b">
        <f>B123='Pivot table'!$F$1</f>
        <v>0</v>
      </c>
    </row>
    <row r="124" spans="1:9" x14ac:dyDescent="0.25">
      <c r="A124" t="s">
        <v>18</v>
      </c>
      <c r="B124" t="s">
        <v>13</v>
      </c>
      <c r="C124">
        <v>2</v>
      </c>
      <c r="D124">
        <v>1000</v>
      </c>
      <c r="E124" t="s">
        <v>12</v>
      </c>
      <c r="F124">
        <v>0.52777777777777779</v>
      </c>
      <c r="G124">
        <v>0</v>
      </c>
      <c r="H124" t="s">
        <v>11</v>
      </c>
      <c r="I124" t="b">
        <f>B124='Pivot table'!$F$1</f>
        <v>0</v>
      </c>
    </row>
    <row r="125" spans="1:9" x14ac:dyDescent="0.25">
      <c r="A125" t="s">
        <v>8</v>
      </c>
      <c r="B125" t="s">
        <v>13</v>
      </c>
      <c r="C125">
        <v>5</v>
      </c>
      <c r="D125">
        <v>1000</v>
      </c>
      <c r="E125" t="s">
        <v>12</v>
      </c>
      <c r="F125">
        <v>0.625</v>
      </c>
      <c r="G125">
        <v>0</v>
      </c>
      <c r="H125" t="s">
        <v>11</v>
      </c>
      <c r="I125" t="b">
        <f>B125='Pivot table'!$F$1</f>
        <v>0</v>
      </c>
    </row>
    <row r="126" spans="1:9" x14ac:dyDescent="0.25">
      <c r="A126" t="s">
        <v>16</v>
      </c>
      <c r="B126" t="s">
        <v>13</v>
      </c>
      <c r="C126">
        <v>5</v>
      </c>
      <c r="D126">
        <v>1000</v>
      </c>
      <c r="E126" t="s">
        <v>12</v>
      </c>
      <c r="F126">
        <v>0.30555555555555558</v>
      </c>
      <c r="G126">
        <v>0</v>
      </c>
      <c r="H126" t="s">
        <v>11</v>
      </c>
      <c r="I126" t="b">
        <f>B126='Pivot table'!$F$1</f>
        <v>0</v>
      </c>
    </row>
    <row r="127" spans="1:9" x14ac:dyDescent="0.25">
      <c r="A127" t="s">
        <v>18</v>
      </c>
      <c r="B127" t="s">
        <v>13</v>
      </c>
      <c r="C127">
        <v>5</v>
      </c>
      <c r="D127">
        <v>1000</v>
      </c>
      <c r="E127" t="s">
        <v>12</v>
      </c>
      <c r="F127">
        <v>0.58333333333333337</v>
      </c>
      <c r="G127">
        <v>0</v>
      </c>
      <c r="H127" t="s">
        <v>11</v>
      </c>
      <c r="I127" t="b">
        <f>B127='Pivot table'!$F$1</f>
        <v>0</v>
      </c>
    </row>
    <row r="128" spans="1:9" x14ac:dyDescent="0.25">
      <c r="A128" t="s">
        <v>8</v>
      </c>
      <c r="B128" t="s">
        <v>13</v>
      </c>
      <c r="C128">
        <v>10</v>
      </c>
      <c r="D128">
        <v>1000</v>
      </c>
      <c r="E128" t="s">
        <v>12</v>
      </c>
      <c r="F128">
        <v>0.68055555555555558</v>
      </c>
      <c r="G128">
        <v>0</v>
      </c>
      <c r="H128" t="s">
        <v>11</v>
      </c>
      <c r="I128" t="b">
        <f>B128='Pivot table'!$F$1</f>
        <v>0</v>
      </c>
    </row>
    <row r="129" spans="1:9" x14ac:dyDescent="0.25">
      <c r="A129" t="s">
        <v>16</v>
      </c>
      <c r="B129" t="s">
        <v>13</v>
      </c>
      <c r="C129">
        <v>10</v>
      </c>
      <c r="D129">
        <v>1000</v>
      </c>
      <c r="E129" t="s">
        <v>12</v>
      </c>
      <c r="F129">
        <v>0.45833333333333331</v>
      </c>
      <c r="G129">
        <v>0</v>
      </c>
      <c r="H129" t="s">
        <v>11</v>
      </c>
      <c r="I129" t="b">
        <f>B129='Pivot table'!$F$1</f>
        <v>0</v>
      </c>
    </row>
    <row r="130" spans="1:9" x14ac:dyDescent="0.25">
      <c r="A130" t="s">
        <v>18</v>
      </c>
      <c r="B130" t="s">
        <v>13</v>
      </c>
      <c r="C130">
        <v>10</v>
      </c>
      <c r="D130">
        <v>1000</v>
      </c>
      <c r="E130" t="s">
        <v>12</v>
      </c>
      <c r="F130">
        <v>0.70833333333333337</v>
      </c>
      <c r="G130">
        <v>0</v>
      </c>
      <c r="H130" t="s">
        <v>11</v>
      </c>
      <c r="I130" t="b">
        <f>B130='Pivot table'!$F$1</f>
        <v>0</v>
      </c>
    </row>
    <row r="131" spans="1:9" x14ac:dyDescent="0.25">
      <c r="A131" t="s">
        <v>8</v>
      </c>
      <c r="B131" t="s">
        <v>13</v>
      </c>
      <c r="C131">
        <v>20</v>
      </c>
      <c r="D131">
        <v>1000</v>
      </c>
      <c r="E131" t="s">
        <v>12</v>
      </c>
      <c r="F131">
        <v>0.63888888888888884</v>
      </c>
      <c r="G131">
        <v>0</v>
      </c>
      <c r="H131" t="s">
        <v>11</v>
      </c>
      <c r="I131" t="b">
        <f>B131='Pivot table'!$F$1</f>
        <v>0</v>
      </c>
    </row>
    <row r="132" spans="1:9" x14ac:dyDescent="0.25">
      <c r="A132" t="s">
        <v>16</v>
      </c>
      <c r="B132" t="s">
        <v>13</v>
      </c>
      <c r="C132">
        <v>20</v>
      </c>
      <c r="D132">
        <v>1000</v>
      </c>
      <c r="E132" t="s">
        <v>12</v>
      </c>
      <c r="F132">
        <v>0.43055555555555558</v>
      </c>
      <c r="G132">
        <v>0</v>
      </c>
      <c r="H132" t="s">
        <v>11</v>
      </c>
      <c r="I132" t="b">
        <f>B132='Pivot table'!$F$1</f>
        <v>0</v>
      </c>
    </row>
    <row r="133" spans="1:9" x14ac:dyDescent="0.25">
      <c r="A133" t="s">
        <v>18</v>
      </c>
      <c r="B133" t="s">
        <v>13</v>
      </c>
      <c r="C133">
        <v>20</v>
      </c>
      <c r="D133">
        <v>1000</v>
      </c>
      <c r="E133" t="s">
        <v>12</v>
      </c>
      <c r="F133">
        <v>0.69444444444444442</v>
      </c>
      <c r="G133">
        <v>0</v>
      </c>
      <c r="H133" t="s">
        <v>11</v>
      </c>
      <c r="I133" t="b">
        <f>B133='Pivot table'!$F$1</f>
        <v>0</v>
      </c>
    </row>
    <row r="134" spans="1:9" x14ac:dyDescent="0.25">
      <c r="A134" t="s">
        <v>8</v>
      </c>
      <c r="B134" t="s">
        <v>13</v>
      </c>
      <c r="C134">
        <v>2</v>
      </c>
      <c r="D134">
        <v>1000</v>
      </c>
      <c r="E134" t="s">
        <v>24</v>
      </c>
      <c r="F134">
        <v>0.51388888888888884</v>
      </c>
      <c r="G134">
        <v>0</v>
      </c>
      <c r="H134" t="s">
        <v>11</v>
      </c>
      <c r="I134" t="b">
        <f>B134='Pivot table'!$F$1</f>
        <v>0</v>
      </c>
    </row>
    <row r="135" spans="1:9" x14ac:dyDescent="0.25">
      <c r="A135" t="s">
        <v>16</v>
      </c>
      <c r="B135" t="s">
        <v>13</v>
      </c>
      <c r="C135">
        <v>2</v>
      </c>
      <c r="D135">
        <v>1000</v>
      </c>
      <c r="E135" t="s">
        <v>24</v>
      </c>
      <c r="F135">
        <v>0.31944444444444442</v>
      </c>
      <c r="G135">
        <v>0</v>
      </c>
      <c r="H135" t="s">
        <v>11</v>
      </c>
      <c r="I135" t="b">
        <f>B135='Pivot table'!$F$1</f>
        <v>0</v>
      </c>
    </row>
    <row r="136" spans="1:9" x14ac:dyDescent="0.25">
      <c r="A136" t="s">
        <v>18</v>
      </c>
      <c r="B136" t="s">
        <v>13</v>
      </c>
      <c r="C136">
        <v>2</v>
      </c>
      <c r="D136">
        <v>1000</v>
      </c>
      <c r="E136" t="s">
        <v>24</v>
      </c>
      <c r="F136">
        <v>0.51388888888888884</v>
      </c>
      <c r="G136">
        <v>0</v>
      </c>
      <c r="H136" t="s">
        <v>11</v>
      </c>
      <c r="I136" t="b">
        <f>B136='Pivot table'!$F$1</f>
        <v>0</v>
      </c>
    </row>
    <row r="137" spans="1:9" x14ac:dyDescent="0.25">
      <c r="A137" t="s">
        <v>8</v>
      </c>
      <c r="B137" t="s">
        <v>13</v>
      </c>
      <c r="C137">
        <v>5</v>
      </c>
      <c r="D137">
        <v>1000</v>
      </c>
      <c r="E137" t="s">
        <v>24</v>
      </c>
      <c r="F137">
        <v>0.68055555555555558</v>
      </c>
      <c r="G137">
        <v>0</v>
      </c>
      <c r="H137" t="s">
        <v>11</v>
      </c>
      <c r="I137" t="b">
        <f>B137='Pivot table'!$F$1</f>
        <v>0</v>
      </c>
    </row>
    <row r="138" spans="1:9" x14ac:dyDescent="0.25">
      <c r="A138" t="s">
        <v>16</v>
      </c>
      <c r="B138" t="s">
        <v>13</v>
      </c>
      <c r="C138">
        <v>5</v>
      </c>
      <c r="D138">
        <v>1000</v>
      </c>
      <c r="E138" t="s">
        <v>24</v>
      </c>
      <c r="F138">
        <v>0.40277777777777779</v>
      </c>
      <c r="G138">
        <v>0</v>
      </c>
      <c r="H138" t="s">
        <v>11</v>
      </c>
      <c r="I138" t="b">
        <f>B138='Pivot table'!$F$1</f>
        <v>0</v>
      </c>
    </row>
    <row r="139" spans="1:9" x14ac:dyDescent="0.25">
      <c r="A139" t="s">
        <v>18</v>
      </c>
      <c r="B139" t="s">
        <v>13</v>
      </c>
      <c r="C139">
        <v>5</v>
      </c>
      <c r="D139">
        <v>1000</v>
      </c>
      <c r="E139" t="s">
        <v>24</v>
      </c>
      <c r="F139">
        <v>0.63888888888888884</v>
      </c>
      <c r="G139">
        <v>0</v>
      </c>
      <c r="H139" t="s">
        <v>11</v>
      </c>
      <c r="I139" t="b">
        <f>B139='Pivot table'!$F$1</f>
        <v>0</v>
      </c>
    </row>
    <row r="140" spans="1:9" x14ac:dyDescent="0.25">
      <c r="A140" t="s">
        <v>8</v>
      </c>
      <c r="B140" t="s">
        <v>13</v>
      </c>
      <c r="C140">
        <v>10</v>
      </c>
      <c r="D140">
        <v>1000</v>
      </c>
      <c r="E140" t="s">
        <v>24</v>
      </c>
      <c r="F140">
        <v>0.75</v>
      </c>
      <c r="G140">
        <v>0</v>
      </c>
      <c r="H140" t="s">
        <v>11</v>
      </c>
      <c r="I140" t="b">
        <f>B140='Pivot table'!$F$1</f>
        <v>0</v>
      </c>
    </row>
    <row r="141" spans="1:9" x14ac:dyDescent="0.25">
      <c r="A141" t="s">
        <v>16</v>
      </c>
      <c r="B141" t="s">
        <v>13</v>
      </c>
      <c r="C141">
        <v>10</v>
      </c>
      <c r="D141">
        <v>1000</v>
      </c>
      <c r="E141" t="s">
        <v>24</v>
      </c>
      <c r="F141">
        <v>0.3611111111111111</v>
      </c>
      <c r="G141">
        <v>0</v>
      </c>
      <c r="H141" t="s">
        <v>11</v>
      </c>
      <c r="I141" t="b">
        <f>B141='Pivot table'!$F$1</f>
        <v>0</v>
      </c>
    </row>
    <row r="142" spans="1:9" x14ac:dyDescent="0.25">
      <c r="A142" t="s">
        <v>18</v>
      </c>
      <c r="B142" t="s">
        <v>13</v>
      </c>
      <c r="C142">
        <v>10</v>
      </c>
      <c r="D142">
        <v>1000</v>
      </c>
      <c r="E142" t="s">
        <v>24</v>
      </c>
      <c r="F142">
        <v>0.77777777777777779</v>
      </c>
      <c r="G142">
        <v>0</v>
      </c>
      <c r="H142" t="s">
        <v>11</v>
      </c>
      <c r="I142" t="b">
        <f>B142='Pivot table'!$F$1</f>
        <v>0</v>
      </c>
    </row>
    <row r="143" spans="1:9" x14ac:dyDescent="0.25">
      <c r="A143" t="s">
        <v>8</v>
      </c>
      <c r="B143" t="s">
        <v>13</v>
      </c>
      <c r="C143">
        <v>20</v>
      </c>
      <c r="D143">
        <v>1000</v>
      </c>
      <c r="E143" t="s">
        <v>24</v>
      </c>
      <c r="F143">
        <v>0.76388888888888884</v>
      </c>
      <c r="G143">
        <v>0</v>
      </c>
      <c r="H143" t="s">
        <v>11</v>
      </c>
      <c r="I143" t="b">
        <f>B143='Pivot table'!$F$1</f>
        <v>0</v>
      </c>
    </row>
    <row r="144" spans="1:9" x14ac:dyDescent="0.25">
      <c r="A144" t="s">
        <v>16</v>
      </c>
      <c r="B144" t="s">
        <v>13</v>
      </c>
      <c r="C144">
        <v>20</v>
      </c>
      <c r="D144">
        <v>1000</v>
      </c>
      <c r="E144" t="s">
        <v>24</v>
      </c>
      <c r="F144">
        <v>0.43055555555555558</v>
      </c>
      <c r="G144">
        <v>0</v>
      </c>
      <c r="H144" t="s">
        <v>11</v>
      </c>
      <c r="I144" t="b">
        <f>B144='Pivot table'!$F$1</f>
        <v>0</v>
      </c>
    </row>
    <row r="145" spans="1:9" x14ac:dyDescent="0.25">
      <c r="A145" t="s">
        <v>18</v>
      </c>
      <c r="B145" t="s">
        <v>13</v>
      </c>
      <c r="C145">
        <v>20</v>
      </c>
      <c r="D145">
        <v>1000</v>
      </c>
      <c r="E145" t="s">
        <v>24</v>
      </c>
      <c r="F145">
        <v>0.76388888888888884</v>
      </c>
      <c r="G145">
        <v>0</v>
      </c>
      <c r="H145" t="s">
        <v>11</v>
      </c>
      <c r="I145" t="b">
        <f>B145='Pivot table'!$F$1</f>
        <v>0</v>
      </c>
    </row>
    <row r="146" spans="1:9" x14ac:dyDescent="0.25">
      <c r="A146" t="s">
        <v>8</v>
      </c>
      <c r="B146" t="s">
        <v>14</v>
      </c>
      <c r="C146">
        <v>2</v>
      </c>
      <c r="D146">
        <v>100</v>
      </c>
      <c r="E146" t="s">
        <v>10</v>
      </c>
      <c r="F146">
        <v>0.83333333333333337</v>
      </c>
      <c r="G146">
        <v>0</v>
      </c>
      <c r="H146" t="s">
        <v>11</v>
      </c>
      <c r="I146" t="b">
        <f>B146='Pivot table'!$F$1</f>
        <v>0</v>
      </c>
    </row>
    <row r="147" spans="1:9" x14ac:dyDescent="0.25">
      <c r="A147" t="s">
        <v>16</v>
      </c>
      <c r="B147" t="s">
        <v>14</v>
      </c>
      <c r="C147">
        <v>2</v>
      </c>
      <c r="D147">
        <v>100</v>
      </c>
      <c r="E147" t="s">
        <v>10</v>
      </c>
      <c r="F147">
        <v>0.61111111111111116</v>
      </c>
      <c r="G147">
        <v>0</v>
      </c>
      <c r="H147" t="s">
        <v>11</v>
      </c>
      <c r="I147" t="b">
        <f>B147='Pivot table'!$F$1</f>
        <v>0</v>
      </c>
    </row>
    <row r="148" spans="1:9" x14ac:dyDescent="0.25">
      <c r="A148" t="s">
        <v>18</v>
      </c>
      <c r="B148" t="s">
        <v>14</v>
      </c>
      <c r="C148">
        <v>2</v>
      </c>
      <c r="D148">
        <v>100</v>
      </c>
      <c r="E148" t="s">
        <v>10</v>
      </c>
      <c r="F148">
        <v>0.72222222222222221</v>
      </c>
      <c r="G148">
        <v>0</v>
      </c>
      <c r="H148" t="s">
        <v>11</v>
      </c>
      <c r="I148" t="b">
        <f>B148='Pivot table'!$F$1</f>
        <v>0</v>
      </c>
    </row>
    <row r="149" spans="1:9" x14ac:dyDescent="0.25">
      <c r="A149" t="s">
        <v>8</v>
      </c>
      <c r="B149" t="s">
        <v>14</v>
      </c>
      <c r="C149">
        <v>5</v>
      </c>
      <c r="D149">
        <v>100</v>
      </c>
      <c r="E149" t="s">
        <v>10</v>
      </c>
      <c r="F149">
        <v>0.875</v>
      </c>
      <c r="G149">
        <v>0</v>
      </c>
      <c r="H149" t="s">
        <v>11</v>
      </c>
      <c r="I149" t="b">
        <f>B149='Pivot table'!$F$1</f>
        <v>0</v>
      </c>
    </row>
    <row r="150" spans="1:9" x14ac:dyDescent="0.25">
      <c r="A150" t="s">
        <v>16</v>
      </c>
      <c r="B150" t="s">
        <v>14</v>
      </c>
      <c r="C150">
        <v>5</v>
      </c>
      <c r="D150">
        <v>100</v>
      </c>
      <c r="E150" t="s">
        <v>10</v>
      </c>
      <c r="F150">
        <v>0.77777777777777779</v>
      </c>
      <c r="G150">
        <v>0</v>
      </c>
      <c r="H150" t="s">
        <v>11</v>
      </c>
      <c r="I150" t="b">
        <f>B150='Pivot table'!$F$1</f>
        <v>0</v>
      </c>
    </row>
    <row r="151" spans="1:9" x14ac:dyDescent="0.25">
      <c r="A151" t="s">
        <v>18</v>
      </c>
      <c r="B151" t="s">
        <v>14</v>
      </c>
      <c r="C151">
        <v>5</v>
      </c>
      <c r="D151">
        <v>100</v>
      </c>
      <c r="E151" t="s">
        <v>10</v>
      </c>
      <c r="F151">
        <v>0.83333333333333337</v>
      </c>
      <c r="G151">
        <v>0</v>
      </c>
      <c r="H151" t="s">
        <v>11</v>
      </c>
      <c r="I151" t="b">
        <f>B151='Pivot table'!$F$1</f>
        <v>0</v>
      </c>
    </row>
    <row r="152" spans="1:9" x14ac:dyDescent="0.25">
      <c r="A152" t="s">
        <v>8</v>
      </c>
      <c r="B152" t="s">
        <v>14</v>
      </c>
      <c r="C152">
        <v>10</v>
      </c>
      <c r="D152">
        <v>100</v>
      </c>
      <c r="E152" t="s">
        <v>10</v>
      </c>
      <c r="F152">
        <v>0.91666666666666663</v>
      </c>
      <c r="G152">
        <v>0</v>
      </c>
      <c r="H152" t="s">
        <v>11</v>
      </c>
      <c r="I152" t="b">
        <f>B152='Pivot table'!$F$1</f>
        <v>0</v>
      </c>
    </row>
    <row r="153" spans="1:9" x14ac:dyDescent="0.25">
      <c r="A153" t="s">
        <v>16</v>
      </c>
      <c r="B153" t="s">
        <v>14</v>
      </c>
      <c r="C153">
        <v>10</v>
      </c>
      <c r="D153">
        <v>100</v>
      </c>
      <c r="E153" t="s">
        <v>10</v>
      </c>
      <c r="F153">
        <v>0.86111111111111116</v>
      </c>
      <c r="G153">
        <v>0</v>
      </c>
      <c r="H153" t="s">
        <v>11</v>
      </c>
      <c r="I153" t="b">
        <f>B153='Pivot table'!$F$1</f>
        <v>0</v>
      </c>
    </row>
    <row r="154" spans="1:9" x14ac:dyDescent="0.25">
      <c r="A154" t="s">
        <v>18</v>
      </c>
      <c r="B154" t="s">
        <v>14</v>
      </c>
      <c r="C154">
        <v>10</v>
      </c>
      <c r="D154">
        <v>100</v>
      </c>
      <c r="E154" t="s">
        <v>10</v>
      </c>
      <c r="F154">
        <v>0.90277777777777779</v>
      </c>
      <c r="G154">
        <v>0</v>
      </c>
      <c r="H154" t="s">
        <v>11</v>
      </c>
      <c r="I154" t="b">
        <f>B154='Pivot table'!$F$1</f>
        <v>0</v>
      </c>
    </row>
    <row r="155" spans="1:9" x14ac:dyDescent="0.25">
      <c r="A155" t="s">
        <v>8</v>
      </c>
      <c r="B155" t="s">
        <v>14</v>
      </c>
      <c r="C155">
        <v>20</v>
      </c>
      <c r="D155">
        <v>100</v>
      </c>
      <c r="E155" t="s">
        <v>10</v>
      </c>
      <c r="F155">
        <v>0.90277777777777779</v>
      </c>
      <c r="G155">
        <v>0</v>
      </c>
      <c r="H155" t="s">
        <v>11</v>
      </c>
      <c r="I155" t="b">
        <f>B155='Pivot table'!$F$1</f>
        <v>0</v>
      </c>
    </row>
    <row r="156" spans="1:9" x14ac:dyDescent="0.25">
      <c r="A156" t="s">
        <v>16</v>
      </c>
      <c r="B156" t="s">
        <v>14</v>
      </c>
      <c r="C156">
        <v>20</v>
      </c>
      <c r="D156">
        <v>100</v>
      </c>
      <c r="E156" t="s">
        <v>10</v>
      </c>
      <c r="F156">
        <v>0.84722222222222221</v>
      </c>
      <c r="G156">
        <v>0</v>
      </c>
      <c r="H156" t="s">
        <v>11</v>
      </c>
      <c r="I156" t="b">
        <f>B156='Pivot table'!$F$1</f>
        <v>0</v>
      </c>
    </row>
    <row r="157" spans="1:9" x14ac:dyDescent="0.25">
      <c r="A157" t="s">
        <v>18</v>
      </c>
      <c r="B157" t="s">
        <v>14</v>
      </c>
      <c r="C157">
        <v>20</v>
      </c>
      <c r="D157">
        <v>100</v>
      </c>
      <c r="E157" t="s">
        <v>10</v>
      </c>
      <c r="F157">
        <v>0.91666666666666663</v>
      </c>
      <c r="G157">
        <v>0</v>
      </c>
      <c r="H157" t="s">
        <v>11</v>
      </c>
      <c r="I157" t="b">
        <f>B157='Pivot table'!$F$1</f>
        <v>0</v>
      </c>
    </row>
    <row r="158" spans="1:9" x14ac:dyDescent="0.25">
      <c r="A158" t="s">
        <v>8</v>
      </c>
      <c r="B158" t="s">
        <v>14</v>
      </c>
      <c r="C158">
        <v>2</v>
      </c>
      <c r="D158">
        <v>100</v>
      </c>
      <c r="E158" t="s">
        <v>12</v>
      </c>
      <c r="F158">
        <v>0.59722222222222221</v>
      </c>
      <c r="G158">
        <v>0</v>
      </c>
      <c r="H158" t="s">
        <v>11</v>
      </c>
      <c r="I158" t="b">
        <f>B158='Pivot table'!$F$1</f>
        <v>0</v>
      </c>
    </row>
    <row r="159" spans="1:9" x14ac:dyDescent="0.25">
      <c r="A159" t="s">
        <v>16</v>
      </c>
      <c r="B159" t="s">
        <v>14</v>
      </c>
      <c r="C159">
        <v>2</v>
      </c>
      <c r="D159">
        <v>100</v>
      </c>
      <c r="E159" t="s">
        <v>12</v>
      </c>
      <c r="F159">
        <v>0.4861111111111111</v>
      </c>
      <c r="G159">
        <v>0</v>
      </c>
      <c r="H159" t="s">
        <v>11</v>
      </c>
      <c r="I159" t="b">
        <f>B159='Pivot table'!$F$1</f>
        <v>0</v>
      </c>
    </row>
    <row r="160" spans="1:9" x14ac:dyDescent="0.25">
      <c r="A160" t="s">
        <v>18</v>
      </c>
      <c r="B160" t="s">
        <v>14</v>
      </c>
      <c r="C160">
        <v>2</v>
      </c>
      <c r="D160">
        <v>100</v>
      </c>
      <c r="E160" t="s">
        <v>12</v>
      </c>
      <c r="F160">
        <v>0.63888888888888884</v>
      </c>
      <c r="G160">
        <v>0</v>
      </c>
      <c r="H160" t="s">
        <v>11</v>
      </c>
      <c r="I160" t="b">
        <f>B160='Pivot table'!$F$1</f>
        <v>0</v>
      </c>
    </row>
    <row r="161" spans="1:9" x14ac:dyDescent="0.25">
      <c r="A161" t="s">
        <v>8</v>
      </c>
      <c r="B161" t="s">
        <v>14</v>
      </c>
      <c r="C161">
        <v>5</v>
      </c>
      <c r="D161">
        <v>100</v>
      </c>
      <c r="E161" t="s">
        <v>12</v>
      </c>
      <c r="F161">
        <v>0.76388888888888884</v>
      </c>
      <c r="G161">
        <v>0</v>
      </c>
      <c r="H161" t="s">
        <v>11</v>
      </c>
      <c r="I161" t="b">
        <f>B161='Pivot table'!$F$1</f>
        <v>0</v>
      </c>
    </row>
    <row r="162" spans="1:9" x14ac:dyDescent="0.25">
      <c r="A162" t="s">
        <v>16</v>
      </c>
      <c r="B162" t="s">
        <v>14</v>
      </c>
      <c r="C162">
        <v>5</v>
      </c>
      <c r="D162">
        <v>100</v>
      </c>
      <c r="E162" t="s">
        <v>12</v>
      </c>
      <c r="F162">
        <v>0.58333333333333337</v>
      </c>
      <c r="G162">
        <v>0</v>
      </c>
      <c r="H162" t="s">
        <v>11</v>
      </c>
      <c r="I162" t="b">
        <f>B162='Pivot table'!$F$1</f>
        <v>0</v>
      </c>
    </row>
    <row r="163" spans="1:9" x14ac:dyDescent="0.25">
      <c r="A163" t="s">
        <v>18</v>
      </c>
      <c r="B163" t="s">
        <v>14</v>
      </c>
      <c r="C163">
        <v>5</v>
      </c>
      <c r="D163">
        <v>100</v>
      </c>
      <c r="E163" t="s">
        <v>12</v>
      </c>
      <c r="F163">
        <v>0.70833333333333337</v>
      </c>
      <c r="G163">
        <v>0</v>
      </c>
      <c r="H163" t="s">
        <v>11</v>
      </c>
      <c r="I163" t="b">
        <f>B163='Pivot table'!$F$1</f>
        <v>0</v>
      </c>
    </row>
    <row r="164" spans="1:9" x14ac:dyDescent="0.25">
      <c r="A164" t="s">
        <v>8</v>
      </c>
      <c r="B164" t="s">
        <v>14</v>
      </c>
      <c r="C164">
        <v>10</v>
      </c>
      <c r="D164">
        <v>100</v>
      </c>
      <c r="E164" t="s">
        <v>12</v>
      </c>
      <c r="F164">
        <v>0.83333333333333337</v>
      </c>
      <c r="G164">
        <v>0</v>
      </c>
      <c r="H164" t="s">
        <v>11</v>
      </c>
      <c r="I164" t="b">
        <f>B164='Pivot table'!$F$1</f>
        <v>0</v>
      </c>
    </row>
    <row r="165" spans="1:9" x14ac:dyDescent="0.25">
      <c r="A165" t="s">
        <v>16</v>
      </c>
      <c r="B165" t="s">
        <v>14</v>
      </c>
      <c r="C165">
        <v>10</v>
      </c>
      <c r="D165">
        <v>100</v>
      </c>
      <c r="E165" t="s">
        <v>12</v>
      </c>
      <c r="F165">
        <v>0.56944444444444442</v>
      </c>
      <c r="G165">
        <v>0</v>
      </c>
      <c r="H165" t="s">
        <v>11</v>
      </c>
      <c r="I165" t="b">
        <f>B165='Pivot table'!$F$1</f>
        <v>0</v>
      </c>
    </row>
    <row r="166" spans="1:9" x14ac:dyDescent="0.25">
      <c r="A166" t="s">
        <v>18</v>
      </c>
      <c r="B166" t="s">
        <v>14</v>
      </c>
      <c r="C166">
        <v>10</v>
      </c>
      <c r="D166">
        <v>100</v>
      </c>
      <c r="E166" t="s">
        <v>12</v>
      </c>
      <c r="F166">
        <v>0.70833333333333337</v>
      </c>
      <c r="G166">
        <v>0</v>
      </c>
      <c r="H166" t="s">
        <v>11</v>
      </c>
      <c r="I166" t="b">
        <f>B166='Pivot table'!$F$1</f>
        <v>0</v>
      </c>
    </row>
    <row r="167" spans="1:9" x14ac:dyDescent="0.25">
      <c r="A167" t="s">
        <v>8</v>
      </c>
      <c r="B167" t="s">
        <v>14</v>
      </c>
      <c r="C167">
        <v>20</v>
      </c>
      <c r="D167">
        <v>100</v>
      </c>
      <c r="E167" t="s">
        <v>12</v>
      </c>
      <c r="F167">
        <v>0.88888888888888884</v>
      </c>
      <c r="G167">
        <v>0</v>
      </c>
      <c r="H167" t="s">
        <v>11</v>
      </c>
      <c r="I167" t="b">
        <f>B167='Pivot table'!$F$1</f>
        <v>0</v>
      </c>
    </row>
    <row r="168" spans="1:9" x14ac:dyDescent="0.25">
      <c r="A168" t="s">
        <v>16</v>
      </c>
      <c r="B168" t="s">
        <v>14</v>
      </c>
      <c r="C168">
        <v>20</v>
      </c>
      <c r="D168">
        <v>100</v>
      </c>
      <c r="E168" t="s">
        <v>12</v>
      </c>
      <c r="F168">
        <v>0.54166666666666663</v>
      </c>
      <c r="G168">
        <v>0</v>
      </c>
      <c r="H168" t="s">
        <v>11</v>
      </c>
      <c r="I168" t="b">
        <f>B168='Pivot table'!$F$1</f>
        <v>0</v>
      </c>
    </row>
    <row r="169" spans="1:9" x14ac:dyDescent="0.25">
      <c r="A169" t="s">
        <v>18</v>
      </c>
      <c r="B169" t="s">
        <v>14</v>
      </c>
      <c r="C169">
        <v>20</v>
      </c>
      <c r="D169">
        <v>100</v>
      </c>
      <c r="E169" t="s">
        <v>12</v>
      </c>
      <c r="F169">
        <v>0.79166666666666663</v>
      </c>
      <c r="G169">
        <v>0</v>
      </c>
      <c r="H169" t="s">
        <v>11</v>
      </c>
      <c r="I169" t="b">
        <f>B169='Pivot table'!$F$1</f>
        <v>0</v>
      </c>
    </row>
    <row r="170" spans="1:9" x14ac:dyDescent="0.25">
      <c r="A170" t="s">
        <v>8</v>
      </c>
      <c r="B170" t="s">
        <v>14</v>
      </c>
      <c r="C170">
        <v>2</v>
      </c>
      <c r="D170">
        <v>100</v>
      </c>
      <c r="E170" t="s">
        <v>24</v>
      </c>
      <c r="F170">
        <v>0.77777777777777779</v>
      </c>
      <c r="G170">
        <v>0</v>
      </c>
      <c r="H170" t="s">
        <v>11</v>
      </c>
      <c r="I170" t="b">
        <f>B170='Pivot table'!$F$1</f>
        <v>0</v>
      </c>
    </row>
    <row r="171" spans="1:9" x14ac:dyDescent="0.25">
      <c r="A171" t="s">
        <v>16</v>
      </c>
      <c r="B171" t="s">
        <v>14</v>
      </c>
      <c r="C171">
        <v>2</v>
      </c>
      <c r="D171">
        <v>100</v>
      </c>
      <c r="E171" t="s">
        <v>24</v>
      </c>
      <c r="F171">
        <v>0.77777777777777779</v>
      </c>
      <c r="G171">
        <v>0</v>
      </c>
      <c r="H171" t="s">
        <v>11</v>
      </c>
      <c r="I171" t="b">
        <f>B171='Pivot table'!$F$1</f>
        <v>0</v>
      </c>
    </row>
    <row r="172" spans="1:9" x14ac:dyDescent="0.25">
      <c r="A172" t="s">
        <v>18</v>
      </c>
      <c r="B172" t="s">
        <v>14</v>
      </c>
      <c r="C172">
        <v>2</v>
      </c>
      <c r="D172">
        <v>100</v>
      </c>
      <c r="E172" t="s">
        <v>24</v>
      </c>
      <c r="F172">
        <v>0.81944444444444442</v>
      </c>
      <c r="G172">
        <v>0</v>
      </c>
      <c r="H172" t="s">
        <v>11</v>
      </c>
      <c r="I172" t="b">
        <f>B172='Pivot table'!$F$1</f>
        <v>0</v>
      </c>
    </row>
    <row r="173" spans="1:9" x14ac:dyDescent="0.25">
      <c r="A173" t="s">
        <v>8</v>
      </c>
      <c r="B173" t="s">
        <v>14</v>
      </c>
      <c r="C173">
        <v>5</v>
      </c>
      <c r="D173">
        <v>100</v>
      </c>
      <c r="E173" t="s">
        <v>24</v>
      </c>
      <c r="F173">
        <v>0.93055555555555558</v>
      </c>
      <c r="G173">
        <v>0</v>
      </c>
      <c r="H173" t="s">
        <v>11</v>
      </c>
      <c r="I173" t="b">
        <f>B173='Pivot table'!$F$1</f>
        <v>0</v>
      </c>
    </row>
    <row r="174" spans="1:9" x14ac:dyDescent="0.25">
      <c r="A174" t="s">
        <v>16</v>
      </c>
      <c r="B174" t="s">
        <v>14</v>
      </c>
      <c r="C174">
        <v>5</v>
      </c>
      <c r="D174">
        <v>100</v>
      </c>
      <c r="E174" t="s">
        <v>24</v>
      </c>
      <c r="F174">
        <v>0.875</v>
      </c>
      <c r="G174">
        <v>0</v>
      </c>
      <c r="H174" t="s">
        <v>11</v>
      </c>
      <c r="I174" t="b">
        <f>B174='Pivot table'!$F$1</f>
        <v>0</v>
      </c>
    </row>
    <row r="175" spans="1:9" x14ac:dyDescent="0.25">
      <c r="A175" t="s">
        <v>18</v>
      </c>
      <c r="B175" t="s">
        <v>14</v>
      </c>
      <c r="C175">
        <v>5</v>
      </c>
      <c r="D175">
        <v>100</v>
      </c>
      <c r="E175" t="s">
        <v>24</v>
      </c>
      <c r="F175">
        <v>0.88888888888888884</v>
      </c>
      <c r="G175">
        <v>0</v>
      </c>
      <c r="H175" t="s">
        <v>11</v>
      </c>
      <c r="I175" t="b">
        <f>B175='Pivot table'!$F$1</f>
        <v>0</v>
      </c>
    </row>
    <row r="176" spans="1:9" x14ac:dyDescent="0.25">
      <c r="A176" t="s">
        <v>8</v>
      </c>
      <c r="B176" t="s">
        <v>14</v>
      </c>
      <c r="C176">
        <v>10</v>
      </c>
      <c r="D176">
        <v>100</v>
      </c>
      <c r="E176" t="s">
        <v>24</v>
      </c>
      <c r="F176">
        <v>0.95833333333333337</v>
      </c>
      <c r="G176">
        <v>0</v>
      </c>
      <c r="H176" t="s">
        <v>11</v>
      </c>
      <c r="I176" t="b">
        <f>B176='Pivot table'!$F$1</f>
        <v>0</v>
      </c>
    </row>
    <row r="177" spans="1:9" x14ac:dyDescent="0.25">
      <c r="A177" t="s">
        <v>16</v>
      </c>
      <c r="B177" t="s">
        <v>14</v>
      </c>
      <c r="C177">
        <v>10</v>
      </c>
      <c r="D177">
        <v>100</v>
      </c>
      <c r="E177" t="s">
        <v>24</v>
      </c>
      <c r="F177">
        <v>0.91666666666666663</v>
      </c>
      <c r="G177">
        <v>0</v>
      </c>
      <c r="H177" t="s">
        <v>11</v>
      </c>
      <c r="I177" t="b">
        <f>B177='Pivot table'!$F$1</f>
        <v>0</v>
      </c>
    </row>
    <row r="178" spans="1:9" x14ac:dyDescent="0.25">
      <c r="A178" t="s">
        <v>18</v>
      </c>
      <c r="B178" t="s">
        <v>14</v>
      </c>
      <c r="C178">
        <v>10</v>
      </c>
      <c r="D178">
        <v>100</v>
      </c>
      <c r="E178" t="s">
        <v>24</v>
      </c>
      <c r="F178">
        <v>0.93055555555555558</v>
      </c>
      <c r="G178">
        <v>0</v>
      </c>
      <c r="H178" t="s">
        <v>11</v>
      </c>
      <c r="I178" t="b">
        <f>B178='Pivot table'!$F$1</f>
        <v>0</v>
      </c>
    </row>
    <row r="179" spans="1:9" x14ac:dyDescent="0.25">
      <c r="A179" t="s">
        <v>8</v>
      </c>
      <c r="B179" t="s">
        <v>14</v>
      </c>
      <c r="C179">
        <v>20</v>
      </c>
      <c r="D179">
        <v>100</v>
      </c>
      <c r="E179" t="s">
        <v>24</v>
      </c>
      <c r="F179">
        <v>0.97222222222222221</v>
      </c>
      <c r="G179">
        <v>0</v>
      </c>
      <c r="H179" t="s">
        <v>11</v>
      </c>
      <c r="I179" t="b">
        <f>B179='Pivot table'!$F$1</f>
        <v>0</v>
      </c>
    </row>
    <row r="180" spans="1:9" x14ac:dyDescent="0.25">
      <c r="A180" t="s">
        <v>16</v>
      </c>
      <c r="B180" t="s">
        <v>14</v>
      </c>
      <c r="C180">
        <v>20</v>
      </c>
      <c r="D180">
        <v>100</v>
      </c>
      <c r="E180" t="s">
        <v>24</v>
      </c>
      <c r="F180">
        <v>0.88888888888888884</v>
      </c>
      <c r="G180">
        <v>0</v>
      </c>
      <c r="H180" t="s">
        <v>11</v>
      </c>
      <c r="I180" t="b">
        <f>B180='Pivot table'!$F$1</f>
        <v>0</v>
      </c>
    </row>
    <row r="181" spans="1:9" x14ac:dyDescent="0.25">
      <c r="A181" t="s">
        <v>18</v>
      </c>
      <c r="B181" t="s">
        <v>14</v>
      </c>
      <c r="C181">
        <v>20</v>
      </c>
      <c r="D181">
        <v>100</v>
      </c>
      <c r="E181" t="s">
        <v>24</v>
      </c>
      <c r="F181">
        <v>0.97222222222222221</v>
      </c>
      <c r="G181">
        <v>0</v>
      </c>
      <c r="H181" t="s">
        <v>11</v>
      </c>
      <c r="I181" t="b">
        <f>B181='Pivot table'!$F$1</f>
        <v>0</v>
      </c>
    </row>
    <row r="182" spans="1:9" x14ac:dyDescent="0.25">
      <c r="A182" t="s">
        <v>8</v>
      </c>
      <c r="B182" t="s">
        <v>14</v>
      </c>
      <c r="C182">
        <v>2</v>
      </c>
      <c r="D182">
        <v>1000</v>
      </c>
      <c r="E182" t="s">
        <v>10</v>
      </c>
      <c r="F182">
        <v>0.79166666666666663</v>
      </c>
      <c r="G182">
        <v>0</v>
      </c>
      <c r="H182" t="s">
        <v>11</v>
      </c>
      <c r="I182" t="b">
        <f>B182='Pivot table'!$F$1</f>
        <v>0</v>
      </c>
    </row>
    <row r="183" spans="1:9" x14ac:dyDescent="0.25">
      <c r="A183" t="s">
        <v>16</v>
      </c>
      <c r="B183" t="s">
        <v>14</v>
      </c>
      <c r="C183">
        <v>2</v>
      </c>
      <c r="D183">
        <v>1000</v>
      </c>
      <c r="E183" t="s">
        <v>10</v>
      </c>
      <c r="F183">
        <v>0.59722222222222221</v>
      </c>
      <c r="G183">
        <v>0</v>
      </c>
      <c r="H183" t="s">
        <v>11</v>
      </c>
      <c r="I183" t="b">
        <f>B183='Pivot table'!$F$1</f>
        <v>0</v>
      </c>
    </row>
    <row r="184" spans="1:9" x14ac:dyDescent="0.25">
      <c r="A184" t="s">
        <v>18</v>
      </c>
      <c r="B184" t="s">
        <v>14</v>
      </c>
      <c r="C184">
        <v>2</v>
      </c>
      <c r="D184">
        <v>1000</v>
      </c>
      <c r="E184" t="s">
        <v>10</v>
      </c>
      <c r="F184">
        <v>0.79166666666666663</v>
      </c>
      <c r="G184">
        <v>0</v>
      </c>
      <c r="H184" t="s">
        <v>11</v>
      </c>
      <c r="I184" t="b">
        <f>B184='Pivot table'!$F$1</f>
        <v>0</v>
      </c>
    </row>
    <row r="185" spans="1:9" x14ac:dyDescent="0.25">
      <c r="A185" t="s">
        <v>8</v>
      </c>
      <c r="B185" t="s">
        <v>14</v>
      </c>
      <c r="C185">
        <v>5</v>
      </c>
      <c r="D185">
        <v>1000</v>
      </c>
      <c r="E185" t="s">
        <v>10</v>
      </c>
      <c r="F185">
        <v>0.86111111111111116</v>
      </c>
      <c r="G185">
        <v>0</v>
      </c>
      <c r="H185" t="s">
        <v>11</v>
      </c>
      <c r="I185" t="b">
        <f>B185='Pivot table'!$F$1</f>
        <v>0</v>
      </c>
    </row>
    <row r="186" spans="1:9" x14ac:dyDescent="0.25">
      <c r="A186" t="s">
        <v>16</v>
      </c>
      <c r="B186" t="s">
        <v>14</v>
      </c>
      <c r="C186">
        <v>5</v>
      </c>
      <c r="D186">
        <v>1000</v>
      </c>
      <c r="E186" t="s">
        <v>10</v>
      </c>
      <c r="F186">
        <v>0.83333333333333337</v>
      </c>
      <c r="G186">
        <v>0</v>
      </c>
      <c r="H186" t="s">
        <v>11</v>
      </c>
      <c r="I186" t="b">
        <f>B186='Pivot table'!$F$1</f>
        <v>0</v>
      </c>
    </row>
    <row r="187" spans="1:9" x14ac:dyDescent="0.25">
      <c r="A187" t="s">
        <v>18</v>
      </c>
      <c r="B187" t="s">
        <v>14</v>
      </c>
      <c r="C187">
        <v>5</v>
      </c>
      <c r="D187">
        <v>1000</v>
      </c>
      <c r="E187" t="s">
        <v>10</v>
      </c>
      <c r="F187">
        <v>0.83333333333333337</v>
      </c>
      <c r="G187">
        <v>0</v>
      </c>
      <c r="H187" t="s">
        <v>11</v>
      </c>
      <c r="I187" t="b">
        <f>B187='Pivot table'!$F$1</f>
        <v>0</v>
      </c>
    </row>
    <row r="188" spans="1:9" x14ac:dyDescent="0.25">
      <c r="A188" t="s">
        <v>8</v>
      </c>
      <c r="B188" t="s">
        <v>14</v>
      </c>
      <c r="C188">
        <v>10</v>
      </c>
      <c r="D188">
        <v>1000</v>
      </c>
      <c r="E188" t="s">
        <v>10</v>
      </c>
      <c r="F188">
        <v>0.90277777777777779</v>
      </c>
      <c r="G188">
        <v>0</v>
      </c>
      <c r="H188" t="s">
        <v>11</v>
      </c>
      <c r="I188" t="b">
        <f>B188='Pivot table'!$F$1</f>
        <v>0</v>
      </c>
    </row>
    <row r="189" spans="1:9" x14ac:dyDescent="0.25">
      <c r="A189" t="s">
        <v>16</v>
      </c>
      <c r="B189" t="s">
        <v>14</v>
      </c>
      <c r="C189">
        <v>10</v>
      </c>
      <c r="D189">
        <v>1000</v>
      </c>
      <c r="E189" t="s">
        <v>10</v>
      </c>
      <c r="F189">
        <v>0.86111111111111116</v>
      </c>
      <c r="G189">
        <v>0</v>
      </c>
      <c r="H189" t="s">
        <v>11</v>
      </c>
      <c r="I189" t="b">
        <f>B189='Pivot table'!$F$1</f>
        <v>0</v>
      </c>
    </row>
    <row r="190" spans="1:9" x14ac:dyDescent="0.25">
      <c r="A190" t="s">
        <v>18</v>
      </c>
      <c r="B190" t="s">
        <v>14</v>
      </c>
      <c r="C190">
        <v>10</v>
      </c>
      <c r="D190">
        <v>1000</v>
      </c>
      <c r="E190" t="s">
        <v>10</v>
      </c>
      <c r="F190">
        <v>0.95833333333333337</v>
      </c>
      <c r="G190">
        <v>0</v>
      </c>
      <c r="H190" t="s">
        <v>11</v>
      </c>
      <c r="I190" t="b">
        <f>B190='Pivot table'!$F$1</f>
        <v>0</v>
      </c>
    </row>
    <row r="191" spans="1:9" x14ac:dyDescent="0.25">
      <c r="A191" t="s">
        <v>8</v>
      </c>
      <c r="B191" t="s">
        <v>14</v>
      </c>
      <c r="C191">
        <v>20</v>
      </c>
      <c r="D191">
        <v>1000</v>
      </c>
      <c r="E191" t="s">
        <v>10</v>
      </c>
      <c r="F191">
        <v>0.88888888888888884</v>
      </c>
      <c r="G191">
        <v>0</v>
      </c>
      <c r="H191" t="s">
        <v>11</v>
      </c>
      <c r="I191" t="b">
        <f>B191='Pivot table'!$F$1</f>
        <v>0</v>
      </c>
    </row>
    <row r="192" spans="1:9" x14ac:dyDescent="0.25">
      <c r="A192" t="s">
        <v>16</v>
      </c>
      <c r="B192" t="s">
        <v>14</v>
      </c>
      <c r="C192">
        <v>20</v>
      </c>
      <c r="D192">
        <v>1000</v>
      </c>
      <c r="E192" t="s">
        <v>10</v>
      </c>
      <c r="F192">
        <v>0.83333333333333337</v>
      </c>
      <c r="G192">
        <v>0</v>
      </c>
      <c r="H192" t="s">
        <v>11</v>
      </c>
      <c r="I192" t="b">
        <f>B192='Pivot table'!$F$1</f>
        <v>0</v>
      </c>
    </row>
    <row r="193" spans="1:9" x14ac:dyDescent="0.25">
      <c r="A193" t="s">
        <v>18</v>
      </c>
      <c r="B193" t="s">
        <v>14</v>
      </c>
      <c r="C193">
        <v>20</v>
      </c>
      <c r="D193">
        <v>1000</v>
      </c>
      <c r="E193" t="s">
        <v>10</v>
      </c>
      <c r="F193">
        <v>0.91666666666666663</v>
      </c>
      <c r="G193">
        <v>0</v>
      </c>
      <c r="H193" t="s">
        <v>11</v>
      </c>
      <c r="I193" t="b">
        <f>B193='Pivot table'!$F$1</f>
        <v>0</v>
      </c>
    </row>
    <row r="194" spans="1:9" x14ac:dyDescent="0.25">
      <c r="A194" t="s">
        <v>8</v>
      </c>
      <c r="B194" t="s">
        <v>14</v>
      </c>
      <c r="C194">
        <v>2</v>
      </c>
      <c r="D194">
        <v>1000</v>
      </c>
      <c r="E194" t="s">
        <v>12</v>
      </c>
      <c r="F194">
        <v>0.66666666666666663</v>
      </c>
      <c r="G194">
        <v>0</v>
      </c>
      <c r="H194" t="s">
        <v>11</v>
      </c>
      <c r="I194" t="b">
        <f>B194='Pivot table'!$F$1</f>
        <v>0</v>
      </c>
    </row>
    <row r="195" spans="1:9" x14ac:dyDescent="0.25">
      <c r="A195" t="s">
        <v>16</v>
      </c>
      <c r="B195" t="s">
        <v>14</v>
      </c>
      <c r="C195">
        <v>2</v>
      </c>
      <c r="D195">
        <v>1000</v>
      </c>
      <c r="E195" t="s">
        <v>12</v>
      </c>
      <c r="F195">
        <v>0.4861111111111111</v>
      </c>
      <c r="G195">
        <v>0</v>
      </c>
      <c r="H195" t="s">
        <v>11</v>
      </c>
      <c r="I195" t="b">
        <f>B195='Pivot table'!$F$1</f>
        <v>0</v>
      </c>
    </row>
    <row r="196" spans="1:9" x14ac:dyDescent="0.25">
      <c r="A196" t="s">
        <v>18</v>
      </c>
      <c r="B196" t="s">
        <v>14</v>
      </c>
      <c r="C196">
        <v>2</v>
      </c>
      <c r="D196">
        <v>1000</v>
      </c>
      <c r="E196" t="s">
        <v>12</v>
      </c>
      <c r="F196">
        <v>0.625</v>
      </c>
      <c r="G196">
        <v>0</v>
      </c>
      <c r="H196" t="s">
        <v>11</v>
      </c>
      <c r="I196" t="b">
        <f>B196='Pivot table'!$F$1</f>
        <v>0</v>
      </c>
    </row>
    <row r="197" spans="1:9" x14ac:dyDescent="0.25">
      <c r="A197" t="s">
        <v>8</v>
      </c>
      <c r="B197" t="s">
        <v>14</v>
      </c>
      <c r="C197">
        <v>5</v>
      </c>
      <c r="D197">
        <v>1000</v>
      </c>
      <c r="E197" t="s">
        <v>12</v>
      </c>
      <c r="F197">
        <v>0.79166666666666663</v>
      </c>
      <c r="G197">
        <v>0</v>
      </c>
      <c r="H197" t="s">
        <v>11</v>
      </c>
      <c r="I197" t="b">
        <f>B197='Pivot table'!$F$1</f>
        <v>0</v>
      </c>
    </row>
    <row r="198" spans="1:9" x14ac:dyDescent="0.25">
      <c r="A198" t="s">
        <v>16</v>
      </c>
      <c r="B198" t="s">
        <v>14</v>
      </c>
      <c r="C198">
        <v>5</v>
      </c>
      <c r="D198">
        <v>1000</v>
      </c>
      <c r="E198" t="s">
        <v>12</v>
      </c>
      <c r="F198">
        <v>0.59722222222222221</v>
      </c>
      <c r="G198">
        <v>0</v>
      </c>
      <c r="H198" t="s">
        <v>11</v>
      </c>
      <c r="I198" t="b">
        <f>B198='Pivot table'!$F$1</f>
        <v>0</v>
      </c>
    </row>
    <row r="199" spans="1:9" x14ac:dyDescent="0.25">
      <c r="A199" t="s">
        <v>18</v>
      </c>
      <c r="B199" t="s">
        <v>14</v>
      </c>
      <c r="C199">
        <v>5</v>
      </c>
      <c r="D199">
        <v>1000</v>
      </c>
      <c r="E199" t="s">
        <v>12</v>
      </c>
      <c r="F199">
        <v>0.75</v>
      </c>
      <c r="G199">
        <v>0</v>
      </c>
      <c r="H199" t="s">
        <v>11</v>
      </c>
      <c r="I199" t="b">
        <f>B199='Pivot table'!$F$1</f>
        <v>0</v>
      </c>
    </row>
    <row r="200" spans="1:9" x14ac:dyDescent="0.25">
      <c r="A200" t="s">
        <v>8</v>
      </c>
      <c r="B200" t="s">
        <v>14</v>
      </c>
      <c r="C200">
        <v>10</v>
      </c>
      <c r="D200">
        <v>1000</v>
      </c>
      <c r="E200" t="s">
        <v>12</v>
      </c>
      <c r="F200">
        <v>0.875</v>
      </c>
      <c r="G200">
        <v>0</v>
      </c>
      <c r="H200" t="s">
        <v>11</v>
      </c>
      <c r="I200" t="b">
        <f>B200='Pivot table'!$F$1</f>
        <v>0</v>
      </c>
    </row>
    <row r="201" spans="1:9" x14ac:dyDescent="0.25">
      <c r="A201" t="s">
        <v>16</v>
      </c>
      <c r="B201" t="s">
        <v>14</v>
      </c>
      <c r="C201">
        <v>10</v>
      </c>
      <c r="D201">
        <v>1000</v>
      </c>
      <c r="E201" t="s">
        <v>12</v>
      </c>
      <c r="F201">
        <v>0.52777777777777779</v>
      </c>
      <c r="G201">
        <v>0</v>
      </c>
      <c r="H201" t="s">
        <v>11</v>
      </c>
      <c r="I201" t="b">
        <f>B201='Pivot table'!$F$1</f>
        <v>0</v>
      </c>
    </row>
    <row r="202" spans="1:9" x14ac:dyDescent="0.25">
      <c r="A202" t="s">
        <v>18</v>
      </c>
      <c r="B202" t="s">
        <v>14</v>
      </c>
      <c r="C202">
        <v>10</v>
      </c>
      <c r="D202">
        <v>1000</v>
      </c>
      <c r="E202" t="s">
        <v>12</v>
      </c>
      <c r="F202">
        <v>0.76388888888888884</v>
      </c>
      <c r="G202">
        <v>0</v>
      </c>
      <c r="H202" t="s">
        <v>11</v>
      </c>
      <c r="I202" t="b">
        <f>B202='Pivot table'!$F$1</f>
        <v>0</v>
      </c>
    </row>
    <row r="203" spans="1:9" x14ac:dyDescent="0.25">
      <c r="A203" t="s">
        <v>8</v>
      </c>
      <c r="B203" t="s">
        <v>14</v>
      </c>
      <c r="C203">
        <v>20</v>
      </c>
      <c r="D203">
        <v>1000</v>
      </c>
      <c r="E203" t="s">
        <v>12</v>
      </c>
      <c r="F203">
        <v>0.875</v>
      </c>
      <c r="G203">
        <v>0</v>
      </c>
      <c r="H203" t="s">
        <v>11</v>
      </c>
      <c r="I203" t="b">
        <f>B203='Pivot table'!$F$1</f>
        <v>0</v>
      </c>
    </row>
    <row r="204" spans="1:9" x14ac:dyDescent="0.25">
      <c r="A204" t="s">
        <v>16</v>
      </c>
      <c r="B204" t="s">
        <v>14</v>
      </c>
      <c r="C204">
        <v>20</v>
      </c>
      <c r="D204">
        <v>1000</v>
      </c>
      <c r="E204" t="s">
        <v>12</v>
      </c>
      <c r="F204">
        <v>0.5</v>
      </c>
      <c r="G204">
        <v>0</v>
      </c>
      <c r="H204" t="s">
        <v>11</v>
      </c>
      <c r="I204" t="b">
        <f>B204='Pivot table'!$F$1</f>
        <v>0</v>
      </c>
    </row>
    <row r="205" spans="1:9" x14ac:dyDescent="0.25">
      <c r="A205" t="s">
        <v>18</v>
      </c>
      <c r="B205" t="s">
        <v>14</v>
      </c>
      <c r="C205">
        <v>20</v>
      </c>
      <c r="D205">
        <v>1000</v>
      </c>
      <c r="E205" t="s">
        <v>12</v>
      </c>
      <c r="F205">
        <v>0.81944444444444442</v>
      </c>
      <c r="G205">
        <v>0</v>
      </c>
      <c r="H205" t="s">
        <v>11</v>
      </c>
      <c r="I205" t="b">
        <f>B205='Pivot table'!$F$1</f>
        <v>0</v>
      </c>
    </row>
    <row r="206" spans="1:9" x14ac:dyDescent="0.25">
      <c r="A206" t="s">
        <v>8</v>
      </c>
      <c r="B206" t="s">
        <v>14</v>
      </c>
      <c r="C206">
        <v>2</v>
      </c>
      <c r="D206">
        <v>1000</v>
      </c>
      <c r="E206" t="s">
        <v>24</v>
      </c>
      <c r="F206">
        <v>0.81944444444444442</v>
      </c>
      <c r="G206">
        <v>0</v>
      </c>
      <c r="H206" t="s">
        <v>11</v>
      </c>
      <c r="I206" t="b">
        <f>B206='Pivot table'!$F$1</f>
        <v>0</v>
      </c>
    </row>
    <row r="207" spans="1:9" x14ac:dyDescent="0.25">
      <c r="A207" t="s">
        <v>16</v>
      </c>
      <c r="B207" t="s">
        <v>14</v>
      </c>
      <c r="C207">
        <v>2</v>
      </c>
      <c r="D207">
        <v>1000</v>
      </c>
      <c r="E207" t="s">
        <v>24</v>
      </c>
      <c r="F207">
        <v>0.79166666666666663</v>
      </c>
      <c r="G207">
        <v>0</v>
      </c>
      <c r="H207" t="s">
        <v>11</v>
      </c>
      <c r="I207" t="b">
        <f>B207='Pivot table'!$F$1</f>
        <v>0</v>
      </c>
    </row>
    <row r="208" spans="1:9" x14ac:dyDescent="0.25">
      <c r="A208" t="s">
        <v>18</v>
      </c>
      <c r="B208" t="s">
        <v>14</v>
      </c>
      <c r="C208">
        <v>2</v>
      </c>
      <c r="D208">
        <v>1000</v>
      </c>
      <c r="E208" t="s">
        <v>24</v>
      </c>
      <c r="F208">
        <v>0.86111111111111116</v>
      </c>
      <c r="G208">
        <v>0</v>
      </c>
      <c r="H208" t="s">
        <v>11</v>
      </c>
      <c r="I208" t="b">
        <f>B208='Pivot table'!$F$1</f>
        <v>0</v>
      </c>
    </row>
    <row r="209" spans="1:9" x14ac:dyDescent="0.25">
      <c r="A209" t="s">
        <v>8</v>
      </c>
      <c r="B209" t="s">
        <v>14</v>
      </c>
      <c r="C209">
        <v>5</v>
      </c>
      <c r="D209">
        <v>1000</v>
      </c>
      <c r="E209" t="s">
        <v>24</v>
      </c>
      <c r="F209">
        <v>0.93055555555555558</v>
      </c>
      <c r="G209">
        <v>0</v>
      </c>
      <c r="H209" t="s">
        <v>11</v>
      </c>
      <c r="I209" t="b">
        <f>B209='Pivot table'!$F$1</f>
        <v>0</v>
      </c>
    </row>
    <row r="210" spans="1:9" x14ac:dyDescent="0.25">
      <c r="A210" t="s">
        <v>16</v>
      </c>
      <c r="B210" t="s">
        <v>14</v>
      </c>
      <c r="C210">
        <v>5</v>
      </c>
      <c r="D210">
        <v>1000</v>
      </c>
      <c r="E210" t="s">
        <v>24</v>
      </c>
      <c r="F210">
        <v>0.84722222222222221</v>
      </c>
      <c r="G210">
        <v>0</v>
      </c>
      <c r="H210" t="s">
        <v>11</v>
      </c>
      <c r="I210" t="b">
        <f>B210='Pivot table'!$F$1</f>
        <v>0</v>
      </c>
    </row>
    <row r="211" spans="1:9" x14ac:dyDescent="0.25">
      <c r="A211" t="s">
        <v>18</v>
      </c>
      <c r="B211" t="s">
        <v>14</v>
      </c>
      <c r="C211">
        <v>5</v>
      </c>
      <c r="D211">
        <v>1000</v>
      </c>
      <c r="E211" t="s">
        <v>24</v>
      </c>
      <c r="F211">
        <v>0.875</v>
      </c>
      <c r="G211">
        <v>0</v>
      </c>
      <c r="H211" t="s">
        <v>11</v>
      </c>
      <c r="I211" t="b">
        <f>B211='Pivot table'!$F$1</f>
        <v>0</v>
      </c>
    </row>
    <row r="212" spans="1:9" x14ac:dyDescent="0.25">
      <c r="A212" t="s">
        <v>8</v>
      </c>
      <c r="B212" t="s">
        <v>14</v>
      </c>
      <c r="C212">
        <v>10</v>
      </c>
      <c r="D212">
        <v>1000</v>
      </c>
      <c r="E212" t="s">
        <v>24</v>
      </c>
      <c r="F212">
        <v>0.94444444444444442</v>
      </c>
      <c r="G212">
        <v>0</v>
      </c>
      <c r="H212" t="s">
        <v>11</v>
      </c>
      <c r="I212" t="b">
        <f>B212='Pivot table'!$F$1</f>
        <v>0</v>
      </c>
    </row>
    <row r="213" spans="1:9" x14ac:dyDescent="0.25">
      <c r="A213" t="s">
        <v>16</v>
      </c>
      <c r="B213" t="s">
        <v>14</v>
      </c>
      <c r="C213">
        <v>10</v>
      </c>
      <c r="D213">
        <v>1000</v>
      </c>
      <c r="E213" t="s">
        <v>24</v>
      </c>
      <c r="F213">
        <v>0.88888888888888884</v>
      </c>
      <c r="G213">
        <v>0</v>
      </c>
      <c r="H213" t="s">
        <v>11</v>
      </c>
      <c r="I213" t="b">
        <f>B213='Pivot table'!$F$1</f>
        <v>0</v>
      </c>
    </row>
    <row r="214" spans="1:9" x14ac:dyDescent="0.25">
      <c r="A214" t="s">
        <v>18</v>
      </c>
      <c r="B214" t="s">
        <v>14</v>
      </c>
      <c r="C214">
        <v>10</v>
      </c>
      <c r="D214">
        <v>1000</v>
      </c>
      <c r="E214" t="s">
        <v>24</v>
      </c>
      <c r="F214">
        <v>0.91666666666666663</v>
      </c>
      <c r="G214">
        <v>0</v>
      </c>
      <c r="H214" t="s">
        <v>11</v>
      </c>
      <c r="I214" t="b">
        <f>B214='Pivot table'!$F$1</f>
        <v>0</v>
      </c>
    </row>
    <row r="215" spans="1:9" x14ac:dyDescent="0.25">
      <c r="A215" t="s">
        <v>8</v>
      </c>
      <c r="B215" t="s">
        <v>14</v>
      </c>
      <c r="C215">
        <v>20</v>
      </c>
      <c r="D215">
        <v>1000</v>
      </c>
      <c r="E215" t="s">
        <v>24</v>
      </c>
      <c r="F215">
        <v>0.91666666666666663</v>
      </c>
      <c r="G215">
        <v>0</v>
      </c>
      <c r="H215" t="s">
        <v>11</v>
      </c>
      <c r="I215" t="b">
        <f>B215='Pivot table'!$F$1</f>
        <v>0</v>
      </c>
    </row>
    <row r="216" spans="1:9" x14ac:dyDescent="0.25">
      <c r="A216" t="s">
        <v>16</v>
      </c>
      <c r="B216" t="s">
        <v>14</v>
      </c>
      <c r="C216">
        <v>20</v>
      </c>
      <c r="D216">
        <v>1000</v>
      </c>
      <c r="E216" t="s">
        <v>24</v>
      </c>
      <c r="F216">
        <v>0.875</v>
      </c>
      <c r="G216">
        <v>0</v>
      </c>
      <c r="H216" t="s">
        <v>11</v>
      </c>
      <c r="I216" t="b">
        <f>B216='Pivot table'!$F$1</f>
        <v>0</v>
      </c>
    </row>
    <row r="217" spans="1:9" x14ac:dyDescent="0.25">
      <c r="A217" t="s">
        <v>18</v>
      </c>
      <c r="B217" t="s">
        <v>14</v>
      </c>
      <c r="C217">
        <v>20</v>
      </c>
      <c r="D217">
        <v>1000</v>
      </c>
      <c r="E217" t="s">
        <v>24</v>
      </c>
      <c r="F217">
        <v>0.94444444444444442</v>
      </c>
      <c r="G217">
        <v>0</v>
      </c>
      <c r="H217" t="s">
        <v>11</v>
      </c>
      <c r="I217" t="b">
        <f>B217='Pivot table'!$F$1</f>
        <v>0</v>
      </c>
    </row>
    <row r="218" spans="1:9" x14ac:dyDescent="0.25">
      <c r="A218" t="s">
        <v>8</v>
      </c>
      <c r="B218" t="s">
        <v>15</v>
      </c>
      <c r="C218">
        <v>2</v>
      </c>
      <c r="D218">
        <v>100</v>
      </c>
      <c r="E218" t="s">
        <v>10</v>
      </c>
      <c r="F218">
        <v>0.79166666666666663</v>
      </c>
      <c r="G218">
        <v>0</v>
      </c>
      <c r="H218" t="s">
        <v>11</v>
      </c>
      <c r="I218" t="b">
        <f>B218='Pivot table'!$F$1</f>
        <v>1</v>
      </c>
    </row>
    <row r="219" spans="1:9" x14ac:dyDescent="0.25">
      <c r="A219" t="s">
        <v>16</v>
      </c>
      <c r="B219" t="s">
        <v>15</v>
      </c>
      <c r="C219">
        <v>2</v>
      </c>
      <c r="D219">
        <v>100</v>
      </c>
      <c r="E219" t="s">
        <v>10</v>
      </c>
      <c r="F219">
        <v>0.70833333333333337</v>
      </c>
      <c r="G219">
        <v>0</v>
      </c>
      <c r="H219" t="s">
        <v>11</v>
      </c>
      <c r="I219" t="b">
        <f>B219='Pivot table'!$F$1</f>
        <v>1</v>
      </c>
    </row>
    <row r="220" spans="1:9" x14ac:dyDescent="0.25">
      <c r="A220" t="s">
        <v>18</v>
      </c>
      <c r="B220" t="s">
        <v>15</v>
      </c>
      <c r="C220">
        <v>2</v>
      </c>
      <c r="D220">
        <v>100</v>
      </c>
      <c r="E220" t="s">
        <v>10</v>
      </c>
      <c r="F220">
        <v>0.75</v>
      </c>
      <c r="G220">
        <v>0</v>
      </c>
      <c r="H220" t="s">
        <v>11</v>
      </c>
      <c r="I220" t="b">
        <f>B220='Pivot table'!$F$1</f>
        <v>1</v>
      </c>
    </row>
    <row r="221" spans="1:9" x14ac:dyDescent="0.25">
      <c r="A221" t="s">
        <v>8</v>
      </c>
      <c r="B221" t="s">
        <v>15</v>
      </c>
      <c r="C221">
        <v>5</v>
      </c>
      <c r="D221">
        <v>100</v>
      </c>
      <c r="E221" t="s">
        <v>10</v>
      </c>
      <c r="F221">
        <v>0.84722222222222221</v>
      </c>
      <c r="G221">
        <v>0</v>
      </c>
      <c r="H221" t="s">
        <v>11</v>
      </c>
      <c r="I221" t="b">
        <f>B221='Pivot table'!$F$1</f>
        <v>1</v>
      </c>
    </row>
    <row r="222" spans="1:9" x14ac:dyDescent="0.25">
      <c r="A222" t="s">
        <v>16</v>
      </c>
      <c r="B222" t="s">
        <v>15</v>
      </c>
      <c r="C222">
        <v>5</v>
      </c>
      <c r="D222">
        <v>100</v>
      </c>
      <c r="E222" t="s">
        <v>10</v>
      </c>
      <c r="F222">
        <v>0.77777777777777779</v>
      </c>
      <c r="G222">
        <v>0</v>
      </c>
      <c r="H222" t="s">
        <v>11</v>
      </c>
      <c r="I222" t="b">
        <f>B222='Pivot table'!$F$1</f>
        <v>1</v>
      </c>
    </row>
    <row r="223" spans="1:9" x14ac:dyDescent="0.25">
      <c r="A223" t="s">
        <v>18</v>
      </c>
      <c r="B223" t="s">
        <v>15</v>
      </c>
      <c r="C223">
        <v>5</v>
      </c>
      <c r="D223">
        <v>100</v>
      </c>
      <c r="E223" t="s">
        <v>10</v>
      </c>
      <c r="F223">
        <v>0.81944444444444442</v>
      </c>
      <c r="G223">
        <v>0</v>
      </c>
      <c r="H223" t="s">
        <v>11</v>
      </c>
      <c r="I223" t="b">
        <f>B223='Pivot table'!$F$1</f>
        <v>1</v>
      </c>
    </row>
    <row r="224" spans="1:9" x14ac:dyDescent="0.25">
      <c r="A224" t="s">
        <v>8</v>
      </c>
      <c r="B224" t="s">
        <v>15</v>
      </c>
      <c r="C224">
        <v>10</v>
      </c>
      <c r="D224">
        <v>100</v>
      </c>
      <c r="E224" t="s">
        <v>10</v>
      </c>
      <c r="F224">
        <v>0.84722222222222221</v>
      </c>
      <c r="G224">
        <v>0</v>
      </c>
      <c r="H224" t="s">
        <v>11</v>
      </c>
      <c r="I224" t="b">
        <f>B224='Pivot table'!$F$1</f>
        <v>1</v>
      </c>
    </row>
    <row r="225" spans="1:9" x14ac:dyDescent="0.25">
      <c r="A225" t="s">
        <v>16</v>
      </c>
      <c r="B225" t="s">
        <v>15</v>
      </c>
      <c r="C225">
        <v>10</v>
      </c>
      <c r="D225">
        <v>100</v>
      </c>
      <c r="E225" t="s">
        <v>10</v>
      </c>
      <c r="F225">
        <v>0.80555555555555558</v>
      </c>
      <c r="G225">
        <v>0</v>
      </c>
      <c r="H225" t="s">
        <v>11</v>
      </c>
      <c r="I225" t="b">
        <f>B225='Pivot table'!$F$1</f>
        <v>1</v>
      </c>
    </row>
    <row r="226" spans="1:9" x14ac:dyDescent="0.25">
      <c r="A226" t="s">
        <v>18</v>
      </c>
      <c r="B226" t="s">
        <v>15</v>
      </c>
      <c r="C226">
        <v>10</v>
      </c>
      <c r="D226">
        <v>100</v>
      </c>
      <c r="E226" t="s">
        <v>10</v>
      </c>
      <c r="F226">
        <v>0.76388888888888884</v>
      </c>
      <c r="G226">
        <v>0</v>
      </c>
      <c r="H226" t="s">
        <v>11</v>
      </c>
      <c r="I226" t="b">
        <f>B226='Pivot table'!$F$1</f>
        <v>1</v>
      </c>
    </row>
    <row r="227" spans="1:9" x14ac:dyDescent="0.25">
      <c r="A227" t="s">
        <v>8</v>
      </c>
      <c r="B227" t="s">
        <v>15</v>
      </c>
      <c r="C227">
        <v>20</v>
      </c>
      <c r="D227">
        <v>100</v>
      </c>
      <c r="E227" t="s">
        <v>10</v>
      </c>
      <c r="F227">
        <v>0.88888888888888884</v>
      </c>
      <c r="G227">
        <v>0</v>
      </c>
      <c r="H227" t="s">
        <v>11</v>
      </c>
      <c r="I227" t="b">
        <f>B227='Pivot table'!$F$1</f>
        <v>1</v>
      </c>
    </row>
    <row r="228" spans="1:9" x14ac:dyDescent="0.25">
      <c r="A228" t="s">
        <v>16</v>
      </c>
      <c r="B228" t="s">
        <v>15</v>
      </c>
      <c r="C228">
        <v>20</v>
      </c>
      <c r="D228">
        <v>100</v>
      </c>
      <c r="E228" t="s">
        <v>10</v>
      </c>
      <c r="F228">
        <v>0.93055555555555558</v>
      </c>
      <c r="G228">
        <v>0</v>
      </c>
      <c r="H228" t="s">
        <v>11</v>
      </c>
      <c r="I228" t="b">
        <f>B228='Pivot table'!$F$1</f>
        <v>1</v>
      </c>
    </row>
    <row r="229" spans="1:9" x14ac:dyDescent="0.25">
      <c r="A229" t="s">
        <v>18</v>
      </c>
      <c r="B229" t="s">
        <v>15</v>
      </c>
      <c r="C229">
        <v>20</v>
      </c>
      <c r="D229">
        <v>100</v>
      </c>
      <c r="E229" t="s">
        <v>10</v>
      </c>
      <c r="F229">
        <v>0.91666666666666663</v>
      </c>
      <c r="G229">
        <v>0</v>
      </c>
      <c r="H229" t="s">
        <v>11</v>
      </c>
      <c r="I229" t="b">
        <f>B229='Pivot table'!$F$1</f>
        <v>1</v>
      </c>
    </row>
    <row r="230" spans="1:9" x14ac:dyDescent="0.25">
      <c r="A230" t="s">
        <v>8</v>
      </c>
      <c r="B230" t="s">
        <v>15</v>
      </c>
      <c r="C230">
        <v>2</v>
      </c>
      <c r="D230">
        <v>100</v>
      </c>
      <c r="E230" t="s">
        <v>12</v>
      </c>
      <c r="F230">
        <v>0.73611111111111116</v>
      </c>
      <c r="G230">
        <v>0</v>
      </c>
      <c r="H230" t="s">
        <v>11</v>
      </c>
      <c r="I230" t="b">
        <f>B230='Pivot table'!$F$1</f>
        <v>1</v>
      </c>
    </row>
    <row r="231" spans="1:9" x14ac:dyDescent="0.25">
      <c r="A231" t="s">
        <v>16</v>
      </c>
      <c r="B231" t="s">
        <v>15</v>
      </c>
      <c r="C231">
        <v>2</v>
      </c>
      <c r="D231">
        <v>100</v>
      </c>
      <c r="E231" t="s">
        <v>12</v>
      </c>
      <c r="F231">
        <v>0.66666666666666663</v>
      </c>
      <c r="G231">
        <v>0</v>
      </c>
      <c r="H231" t="s">
        <v>11</v>
      </c>
      <c r="I231" t="b">
        <f>B231='Pivot table'!$F$1</f>
        <v>1</v>
      </c>
    </row>
    <row r="232" spans="1:9" x14ac:dyDescent="0.25">
      <c r="A232" t="s">
        <v>18</v>
      </c>
      <c r="B232" t="s">
        <v>15</v>
      </c>
      <c r="C232">
        <v>2</v>
      </c>
      <c r="D232">
        <v>100</v>
      </c>
      <c r="E232" t="s">
        <v>12</v>
      </c>
      <c r="F232">
        <v>0.79166666666666663</v>
      </c>
      <c r="G232">
        <v>0</v>
      </c>
      <c r="H232" t="s">
        <v>11</v>
      </c>
      <c r="I232" t="b">
        <f>B232='Pivot table'!$F$1</f>
        <v>1</v>
      </c>
    </row>
    <row r="233" spans="1:9" x14ac:dyDescent="0.25">
      <c r="A233" t="s">
        <v>8</v>
      </c>
      <c r="B233" t="s">
        <v>15</v>
      </c>
      <c r="C233">
        <v>5</v>
      </c>
      <c r="D233">
        <v>100</v>
      </c>
      <c r="E233" t="s">
        <v>12</v>
      </c>
      <c r="F233">
        <v>0.77777777777777779</v>
      </c>
      <c r="G233">
        <v>0</v>
      </c>
      <c r="H233" t="s">
        <v>11</v>
      </c>
      <c r="I233" t="b">
        <f>B233='Pivot table'!$F$1</f>
        <v>1</v>
      </c>
    </row>
    <row r="234" spans="1:9" x14ac:dyDescent="0.25">
      <c r="A234" t="s">
        <v>16</v>
      </c>
      <c r="B234" t="s">
        <v>15</v>
      </c>
      <c r="C234">
        <v>5</v>
      </c>
      <c r="D234">
        <v>100</v>
      </c>
      <c r="E234" t="s">
        <v>12</v>
      </c>
      <c r="F234">
        <v>0.77777777777777779</v>
      </c>
      <c r="G234">
        <v>0</v>
      </c>
      <c r="H234" t="s">
        <v>11</v>
      </c>
      <c r="I234" t="b">
        <f>B234='Pivot table'!$F$1</f>
        <v>1</v>
      </c>
    </row>
    <row r="235" spans="1:9" x14ac:dyDescent="0.25">
      <c r="A235" t="s">
        <v>18</v>
      </c>
      <c r="B235" t="s">
        <v>15</v>
      </c>
      <c r="C235">
        <v>5</v>
      </c>
      <c r="D235">
        <v>100</v>
      </c>
      <c r="E235" t="s">
        <v>12</v>
      </c>
      <c r="F235">
        <v>0.68055555555555558</v>
      </c>
      <c r="G235">
        <v>0</v>
      </c>
      <c r="H235" t="s">
        <v>11</v>
      </c>
      <c r="I235" t="b">
        <f>B235='Pivot table'!$F$1</f>
        <v>1</v>
      </c>
    </row>
    <row r="236" spans="1:9" x14ac:dyDescent="0.25">
      <c r="A236" t="s">
        <v>8</v>
      </c>
      <c r="B236" t="s">
        <v>15</v>
      </c>
      <c r="C236">
        <v>10</v>
      </c>
      <c r="D236">
        <v>100</v>
      </c>
      <c r="E236" t="s">
        <v>12</v>
      </c>
      <c r="F236">
        <v>0.84722222222222221</v>
      </c>
      <c r="G236">
        <v>0</v>
      </c>
      <c r="H236" t="s">
        <v>11</v>
      </c>
      <c r="I236" t="b">
        <f>B236='Pivot table'!$F$1</f>
        <v>1</v>
      </c>
    </row>
    <row r="237" spans="1:9" x14ac:dyDescent="0.25">
      <c r="A237" t="s">
        <v>16</v>
      </c>
      <c r="B237" t="s">
        <v>15</v>
      </c>
      <c r="C237">
        <v>10</v>
      </c>
      <c r="D237">
        <v>100</v>
      </c>
      <c r="E237" t="s">
        <v>12</v>
      </c>
      <c r="F237">
        <v>0.79166666666666663</v>
      </c>
      <c r="G237">
        <v>0</v>
      </c>
      <c r="H237" t="s">
        <v>11</v>
      </c>
      <c r="I237" t="b">
        <f>B237='Pivot table'!$F$1</f>
        <v>1</v>
      </c>
    </row>
    <row r="238" spans="1:9" x14ac:dyDescent="0.25">
      <c r="A238" t="s">
        <v>18</v>
      </c>
      <c r="B238" t="s">
        <v>15</v>
      </c>
      <c r="C238">
        <v>10</v>
      </c>
      <c r="D238">
        <v>100</v>
      </c>
      <c r="E238" t="s">
        <v>12</v>
      </c>
      <c r="F238">
        <v>0.72222222222222221</v>
      </c>
      <c r="G238">
        <v>0</v>
      </c>
      <c r="H238" t="s">
        <v>11</v>
      </c>
      <c r="I238" t="b">
        <f>B238='Pivot table'!$F$1</f>
        <v>1</v>
      </c>
    </row>
    <row r="239" spans="1:9" x14ac:dyDescent="0.25">
      <c r="A239" t="s">
        <v>8</v>
      </c>
      <c r="B239" t="s">
        <v>15</v>
      </c>
      <c r="C239">
        <v>20</v>
      </c>
      <c r="D239">
        <v>100</v>
      </c>
      <c r="E239" t="s">
        <v>12</v>
      </c>
      <c r="F239">
        <v>0.83333333333333337</v>
      </c>
      <c r="G239">
        <v>0</v>
      </c>
      <c r="H239" t="s">
        <v>11</v>
      </c>
      <c r="I239" t="b">
        <f>B239='Pivot table'!$F$1</f>
        <v>1</v>
      </c>
    </row>
    <row r="240" spans="1:9" x14ac:dyDescent="0.25">
      <c r="A240" t="s">
        <v>16</v>
      </c>
      <c r="B240" t="s">
        <v>15</v>
      </c>
      <c r="C240">
        <v>20</v>
      </c>
      <c r="D240">
        <v>100</v>
      </c>
      <c r="E240" t="s">
        <v>12</v>
      </c>
      <c r="F240">
        <v>0.86111111111111116</v>
      </c>
      <c r="G240">
        <v>0</v>
      </c>
      <c r="H240" t="s">
        <v>11</v>
      </c>
      <c r="I240" t="b">
        <f>B240='Pivot table'!$F$1</f>
        <v>1</v>
      </c>
    </row>
    <row r="241" spans="1:9" x14ac:dyDescent="0.25">
      <c r="A241" t="s">
        <v>18</v>
      </c>
      <c r="B241" t="s">
        <v>15</v>
      </c>
      <c r="C241">
        <v>20</v>
      </c>
      <c r="D241">
        <v>100</v>
      </c>
      <c r="E241" t="s">
        <v>12</v>
      </c>
      <c r="F241">
        <v>0.69444444444444442</v>
      </c>
      <c r="G241">
        <v>0</v>
      </c>
      <c r="H241" t="s">
        <v>11</v>
      </c>
      <c r="I241" t="b">
        <f>B241='Pivot table'!$F$1</f>
        <v>1</v>
      </c>
    </row>
    <row r="242" spans="1:9" x14ac:dyDescent="0.25">
      <c r="A242" t="s">
        <v>8</v>
      </c>
      <c r="B242" t="s">
        <v>15</v>
      </c>
      <c r="C242">
        <v>2</v>
      </c>
      <c r="D242">
        <v>100</v>
      </c>
      <c r="E242" t="s">
        <v>24</v>
      </c>
      <c r="F242">
        <v>0.84722222222222221</v>
      </c>
      <c r="G242">
        <v>0</v>
      </c>
      <c r="H242" t="s">
        <v>11</v>
      </c>
      <c r="I242" t="b">
        <f>B242='Pivot table'!$F$1</f>
        <v>1</v>
      </c>
    </row>
    <row r="243" spans="1:9" x14ac:dyDescent="0.25">
      <c r="A243" t="s">
        <v>16</v>
      </c>
      <c r="B243" t="s">
        <v>15</v>
      </c>
      <c r="C243">
        <v>2</v>
      </c>
      <c r="D243">
        <v>100</v>
      </c>
      <c r="E243" t="s">
        <v>24</v>
      </c>
      <c r="F243">
        <v>0.76388888888888884</v>
      </c>
      <c r="G243">
        <v>0</v>
      </c>
      <c r="H243" t="s">
        <v>11</v>
      </c>
      <c r="I243" t="b">
        <f>B243='Pivot table'!$F$1</f>
        <v>1</v>
      </c>
    </row>
    <row r="244" spans="1:9" x14ac:dyDescent="0.25">
      <c r="A244" t="s">
        <v>18</v>
      </c>
      <c r="B244" t="s">
        <v>15</v>
      </c>
      <c r="C244">
        <v>2</v>
      </c>
      <c r="D244">
        <v>100</v>
      </c>
      <c r="E244" t="s">
        <v>24</v>
      </c>
      <c r="F244">
        <v>0.80555555555555558</v>
      </c>
      <c r="G244">
        <v>0</v>
      </c>
      <c r="H244" t="s">
        <v>11</v>
      </c>
      <c r="I244" t="b">
        <f>B244='Pivot table'!$F$1</f>
        <v>1</v>
      </c>
    </row>
    <row r="245" spans="1:9" x14ac:dyDescent="0.25">
      <c r="A245" t="s">
        <v>8</v>
      </c>
      <c r="B245" t="s">
        <v>15</v>
      </c>
      <c r="C245">
        <v>5</v>
      </c>
      <c r="D245">
        <v>100</v>
      </c>
      <c r="E245" t="s">
        <v>24</v>
      </c>
      <c r="F245">
        <v>0.84722222222222221</v>
      </c>
      <c r="G245">
        <v>0</v>
      </c>
      <c r="H245" t="s">
        <v>11</v>
      </c>
      <c r="I245" t="b">
        <f>B245='Pivot table'!$F$1</f>
        <v>1</v>
      </c>
    </row>
    <row r="246" spans="1:9" x14ac:dyDescent="0.25">
      <c r="A246" t="s">
        <v>16</v>
      </c>
      <c r="B246" t="s">
        <v>15</v>
      </c>
      <c r="C246">
        <v>5</v>
      </c>
      <c r="D246">
        <v>100</v>
      </c>
      <c r="E246" t="s">
        <v>24</v>
      </c>
      <c r="F246">
        <v>0.80555555555555558</v>
      </c>
      <c r="G246">
        <v>0</v>
      </c>
      <c r="H246" t="s">
        <v>11</v>
      </c>
      <c r="I246" t="b">
        <f>B246='Pivot table'!$F$1</f>
        <v>1</v>
      </c>
    </row>
    <row r="247" spans="1:9" x14ac:dyDescent="0.25">
      <c r="A247" t="s">
        <v>18</v>
      </c>
      <c r="B247" t="s">
        <v>15</v>
      </c>
      <c r="C247">
        <v>5</v>
      </c>
      <c r="D247">
        <v>100</v>
      </c>
      <c r="E247" t="s">
        <v>24</v>
      </c>
      <c r="F247">
        <v>0.86111111111111116</v>
      </c>
      <c r="G247">
        <v>0</v>
      </c>
      <c r="H247" t="s">
        <v>11</v>
      </c>
      <c r="I247" t="b">
        <f>B247='Pivot table'!$F$1</f>
        <v>1</v>
      </c>
    </row>
    <row r="248" spans="1:9" x14ac:dyDescent="0.25">
      <c r="A248" t="s">
        <v>8</v>
      </c>
      <c r="B248" t="s">
        <v>15</v>
      </c>
      <c r="C248">
        <v>10</v>
      </c>
      <c r="D248">
        <v>100</v>
      </c>
      <c r="E248" t="s">
        <v>24</v>
      </c>
      <c r="F248">
        <v>0.93055555555555558</v>
      </c>
      <c r="G248">
        <v>0</v>
      </c>
      <c r="H248" t="s">
        <v>11</v>
      </c>
      <c r="I248" t="b">
        <f>B248='Pivot table'!$F$1</f>
        <v>1</v>
      </c>
    </row>
    <row r="249" spans="1:9" x14ac:dyDescent="0.25">
      <c r="A249" t="s">
        <v>16</v>
      </c>
      <c r="B249" t="s">
        <v>15</v>
      </c>
      <c r="C249">
        <v>10</v>
      </c>
      <c r="D249">
        <v>100</v>
      </c>
      <c r="E249" t="s">
        <v>24</v>
      </c>
      <c r="F249">
        <v>0.88888888888888884</v>
      </c>
      <c r="G249">
        <v>0</v>
      </c>
      <c r="H249" t="s">
        <v>11</v>
      </c>
      <c r="I249" t="b">
        <f>B249='Pivot table'!$F$1</f>
        <v>1</v>
      </c>
    </row>
    <row r="250" spans="1:9" x14ac:dyDescent="0.25">
      <c r="A250" t="s">
        <v>18</v>
      </c>
      <c r="B250" t="s">
        <v>15</v>
      </c>
      <c r="C250">
        <v>10</v>
      </c>
      <c r="D250">
        <v>100</v>
      </c>
      <c r="E250" t="s">
        <v>24</v>
      </c>
      <c r="F250">
        <v>0.90277777777777779</v>
      </c>
      <c r="G250">
        <v>0</v>
      </c>
      <c r="H250" t="s">
        <v>11</v>
      </c>
      <c r="I250" t="b">
        <f>B250='Pivot table'!$F$1</f>
        <v>1</v>
      </c>
    </row>
    <row r="251" spans="1:9" x14ac:dyDescent="0.25">
      <c r="A251" t="s">
        <v>8</v>
      </c>
      <c r="B251" t="s">
        <v>15</v>
      </c>
      <c r="C251">
        <v>20</v>
      </c>
      <c r="D251">
        <v>100</v>
      </c>
      <c r="E251" t="s">
        <v>24</v>
      </c>
      <c r="F251">
        <v>0.91666666666666663</v>
      </c>
      <c r="G251">
        <v>0</v>
      </c>
      <c r="H251" t="s">
        <v>11</v>
      </c>
      <c r="I251" t="b">
        <f>B251='Pivot table'!$F$1</f>
        <v>1</v>
      </c>
    </row>
    <row r="252" spans="1:9" x14ac:dyDescent="0.25">
      <c r="A252" t="s">
        <v>16</v>
      </c>
      <c r="B252" t="s">
        <v>15</v>
      </c>
      <c r="C252">
        <v>20</v>
      </c>
      <c r="D252">
        <v>100</v>
      </c>
      <c r="E252" t="s">
        <v>24</v>
      </c>
      <c r="F252">
        <v>0.88888888888888884</v>
      </c>
      <c r="G252">
        <v>0</v>
      </c>
      <c r="H252" t="s">
        <v>11</v>
      </c>
      <c r="I252" t="b">
        <f>B252='Pivot table'!$F$1</f>
        <v>1</v>
      </c>
    </row>
    <row r="253" spans="1:9" x14ac:dyDescent="0.25">
      <c r="A253" t="s">
        <v>18</v>
      </c>
      <c r="B253" t="s">
        <v>15</v>
      </c>
      <c r="C253">
        <v>20</v>
      </c>
      <c r="D253">
        <v>100</v>
      </c>
      <c r="E253" t="s">
        <v>24</v>
      </c>
      <c r="F253">
        <v>0.91666666666666663</v>
      </c>
      <c r="G253">
        <v>0</v>
      </c>
      <c r="H253" t="s">
        <v>11</v>
      </c>
      <c r="I253" t="b">
        <f>B253='Pivot table'!$F$1</f>
        <v>1</v>
      </c>
    </row>
    <row r="254" spans="1:9" x14ac:dyDescent="0.25">
      <c r="A254" t="s">
        <v>8</v>
      </c>
      <c r="B254" t="s">
        <v>15</v>
      </c>
      <c r="C254">
        <v>2</v>
      </c>
      <c r="D254">
        <v>1000</v>
      </c>
      <c r="E254" t="s">
        <v>10</v>
      </c>
      <c r="F254">
        <v>0.94444444444444442</v>
      </c>
      <c r="G254">
        <v>0</v>
      </c>
      <c r="H254" t="s">
        <v>11</v>
      </c>
      <c r="I254" t="b">
        <f>B254='Pivot table'!$F$1</f>
        <v>1</v>
      </c>
    </row>
    <row r="255" spans="1:9" x14ac:dyDescent="0.25">
      <c r="A255" t="s">
        <v>16</v>
      </c>
      <c r="B255" t="s">
        <v>15</v>
      </c>
      <c r="C255">
        <v>2</v>
      </c>
      <c r="D255">
        <v>1000</v>
      </c>
      <c r="E255" t="s">
        <v>10</v>
      </c>
      <c r="F255">
        <v>0.81944444444444442</v>
      </c>
      <c r="G255">
        <v>0</v>
      </c>
      <c r="H255" t="s">
        <v>11</v>
      </c>
      <c r="I255" t="b">
        <f>B255='Pivot table'!$F$1</f>
        <v>1</v>
      </c>
    </row>
    <row r="256" spans="1:9" x14ac:dyDescent="0.25">
      <c r="A256" t="s">
        <v>18</v>
      </c>
      <c r="B256" t="s">
        <v>15</v>
      </c>
      <c r="C256">
        <v>2</v>
      </c>
      <c r="D256">
        <v>1000</v>
      </c>
      <c r="E256" t="s">
        <v>10</v>
      </c>
      <c r="F256">
        <v>0.90277777777777779</v>
      </c>
      <c r="G256">
        <v>0</v>
      </c>
      <c r="H256" t="s">
        <v>11</v>
      </c>
      <c r="I256" t="b">
        <f>B256='Pivot table'!$F$1</f>
        <v>1</v>
      </c>
    </row>
    <row r="257" spans="1:9" x14ac:dyDescent="0.25">
      <c r="A257" t="s">
        <v>8</v>
      </c>
      <c r="B257" t="s">
        <v>15</v>
      </c>
      <c r="C257">
        <v>5</v>
      </c>
      <c r="D257">
        <v>1000</v>
      </c>
      <c r="E257" t="s">
        <v>10</v>
      </c>
      <c r="F257">
        <v>0.90277777777777779</v>
      </c>
      <c r="G257">
        <v>0</v>
      </c>
      <c r="H257" t="s">
        <v>11</v>
      </c>
      <c r="I257" t="b">
        <f>B257='Pivot table'!$F$1</f>
        <v>1</v>
      </c>
    </row>
    <row r="258" spans="1:9" x14ac:dyDescent="0.25">
      <c r="A258" t="s">
        <v>16</v>
      </c>
      <c r="B258" t="s">
        <v>15</v>
      </c>
      <c r="C258">
        <v>5</v>
      </c>
      <c r="D258">
        <v>1000</v>
      </c>
      <c r="E258" t="s">
        <v>10</v>
      </c>
      <c r="F258">
        <v>0.84722222222222221</v>
      </c>
      <c r="G258">
        <v>0</v>
      </c>
      <c r="H258" t="s">
        <v>11</v>
      </c>
      <c r="I258" t="b">
        <f>B258='Pivot table'!$F$1</f>
        <v>1</v>
      </c>
    </row>
    <row r="259" spans="1:9" x14ac:dyDescent="0.25">
      <c r="A259" t="s">
        <v>18</v>
      </c>
      <c r="B259" t="s">
        <v>15</v>
      </c>
      <c r="C259">
        <v>5</v>
      </c>
      <c r="D259">
        <v>1000</v>
      </c>
      <c r="E259" t="s">
        <v>10</v>
      </c>
      <c r="F259">
        <v>0.90277777777777779</v>
      </c>
      <c r="G259">
        <v>0</v>
      </c>
      <c r="H259" t="s">
        <v>11</v>
      </c>
      <c r="I259" t="b">
        <f>B259='Pivot table'!$F$1</f>
        <v>1</v>
      </c>
    </row>
    <row r="260" spans="1:9" x14ac:dyDescent="0.25">
      <c r="A260" t="s">
        <v>8</v>
      </c>
      <c r="B260" t="s">
        <v>15</v>
      </c>
      <c r="C260">
        <v>10</v>
      </c>
      <c r="D260">
        <v>1000</v>
      </c>
      <c r="E260" t="s">
        <v>10</v>
      </c>
      <c r="F260">
        <v>0.91666666666666663</v>
      </c>
      <c r="G260">
        <v>0</v>
      </c>
      <c r="H260" t="s">
        <v>11</v>
      </c>
      <c r="I260" t="b">
        <f>B260='Pivot table'!$F$1</f>
        <v>1</v>
      </c>
    </row>
    <row r="261" spans="1:9" x14ac:dyDescent="0.25">
      <c r="A261" t="s">
        <v>16</v>
      </c>
      <c r="B261" t="s">
        <v>15</v>
      </c>
      <c r="C261">
        <v>10</v>
      </c>
      <c r="D261">
        <v>1000</v>
      </c>
      <c r="E261" t="s">
        <v>10</v>
      </c>
      <c r="F261">
        <v>0.91666666666666663</v>
      </c>
      <c r="G261">
        <v>0</v>
      </c>
      <c r="H261" t="s">
        <v>11</v>
      </c>
      <c r="I261" t="b">
        <f>B261='Pivot table'!$F$1</f>
        <v>1</v>
      </c>
    </row>
    <row r="262" spans="1:9" x14ac:dyDescent="0.25">
      <c r="A262" t="s">
        <v>18</v>
      </c>
      <c r="B262" t="s">
        <v>15</v>
      </c>
      <c r="C262">
        <v>10</v>
      </c>
      <c r="D262">
        <v>1000</v>
      </c>
      <c r="E262" t="s">
        <v>10</v>
      </c>
      <c r="F262">
        <v>0.875</v>
      </c>
      <c r="G262">
        <v>0</v>
      </c>
      <c r="H262" t="s">
        <v>11</v>
      </c>
      <c r="I262" t="b">
        <f>B262='Pivot table'!$F$1</f>
        <v>1</v>
      </c>
    </row>
    <row r="263" spans="1:9" x14ac:dyDescent="0.25">
      <c r="A263" t="s">
        <v>8</v>
      </c>
      <c r="B263" t="s">
        <v>15</v>
      </c>
      <c r="C263">
        <v>20</v>
      </c>
      <c r="D263">
        <v>1000</v>
      </c>
      <c r="E263" t="s">
        <v>10</v>
      </c>
      <c r="F263">
        <v>0.84722222222222221</v>
      </c>
      <c r="G263">
        <v>0</v>
      </c>
      <c r="H263" t="s">
        <v>11</v>
      </c>
      <c r="I263" t="b">
        <f>B263='Pivot table'!$F$1</f>
        <v>1</v>
      </c>
    </row>
    <row r="264" spans="1:9" x14ac:dyDescent="0.25">
      <c r="A264" t="s">
        <v>16</v>
      </c>
      <c r="B264" t="s">
        <v>15</v>
      </c>
      <c r="C264">
        <v>20</v>
      </c>
      <c r="D264">
        <v>1000</v>
      </c>
      <c r="E264" t="s">
        <v>10</v>
      </c>
      <c r="F264">
        <v>0.94444444444444442</v>
      </c>
      <c r="G264">
        <v>0</v>
      </c>
      <c r="H264" t="s">
        <v>11</v>
      </c>
      <c r="I264" t="b">
        <f>B264='Pivot table'!$F$1</f>
        <v>1</v>
      </c>
    </row>
    <row r="265" spans="1:9" x14ac:dyDescent="0.25">
      <c r="A265" t="s">
        <v>18</v>
      </c>
      <c r="B265" t="s">
        <v>15</v>
      </c>
      <c r="C265">
        <v>20</v>
      </c>
      <c r="D265">
        <v>1000</v>
      </c>
      <c r="E265" t="s">
        <v>10</v>
      </c>
      <c r="F265">
        <v>0.88888888888888884</v>
      </c>
      <c r="G265">
        <v>0</v>
      </c>
      <c r="H265" t="s">
        <v>11</v>
      </c>
      <c r="I265" t="b">
        <f>B265='Pivot table'!$F$1</f>
        <v>1</v>
      </c>
    </row>
    <row r="266" spans="1:9" x14ac:dyDescent="0.25">
      <c r="A266" t="s">
        <v>8</v>
      </c>
      <c r="B266" t="s">
        <v>15</v>
      </c>
      <c r="C266">
        <v>2</v>
      </c>
      <c r="D266">
        <v>1000</v>
      </c>
      <c r="E266" t="s">
        <v>12</v>
      </c>
      <c r="F266">
        <v>0.88888888888888884</v>
      </c>
      <c r="G266">
        <v>0</v>
      </c>
      <c r="H266" t="s">
        <v>11</v>
      </c>
      <c r="I266" t="b">
        <f>B266='Pivot table'!$F$1</f>
        <v>1</v>
      </c>
    </row>
    <row r="267" spans="1:9" x14ac:dyDescent="0.25">
      <c r="A267" t="s">
        <v>16</v>
      </c>
      <c r="B267" t="s">
        <v>15</v>
      </c>
      <c r="C267">
        <v>2</v>
      </c>
      <c r="D267">
        <v>1000</v>
      </c>
      <c r="E267" t="s">
        <v>12</v>
      </c>
      <c r="F267">
        <v>0.84722222222222221</v>
      </c>
      <c r="G267">
        <v>0</v>
      </c>
      <c r="H267" t="s">
        <v>11</v>
      </c>
      <c r="I267" t="b">
        <f>B267='Pivot table'!$F$1</f>
        <v>1</v>
      </c>
    </row>
    <row r="268" spans="1:9" x14ac:dyDescent="0.25">
      <c r="A268" t="s">
        <v>18</v>
      </c>
      <c r="B268" t="s">
        <v>15</v>
      </c>
      <c r="C268">
        <v>2</v>
      </c>
      <c r="D268">
        <v>1000</v>
      </c>
      <c r="E268" t="s">
        <v>12</v>
      </c>
      <c r="F268">
        <v>0.90277777777777779</v>
      </c>
      <c r="G268">
        <v>0</v>
      </c>
      <c r="H268" t="s">
        <v>11</v>
      </c>
      <c r="I268" t="b">
        <f>B268='Pivot table'!$F$1</f>
        <v>1</v>
      </c>
    </row>
    <row r="269" spans="1:9" x14ac:dyDescent="0.25">
      <c r="A269" t="s">
        <v>8</v>
      </c>
      <c r="B269" t="s">
        <v>15</v>
      </c>
      <c r="C269">
        <v>5</v>
      </c>
      <c r="D269">
        <v>1000</v>
      </c>
      <c r="E269" t="s">
        <v>12</v>
      </c>
      <c r="F269">
        <v>0.91666666666666663</v>
      </c>
      <c r="G269">
        <v>0</v>
      </c>
      <c r="H269" t="s">
        <v>11</v>
      </c>
      <c r="I269" t="b">
        <f>B269='Pivot table'!$F$1</f>
        <v>1</v>
      </c>
    </row>
    <row r="270" spans="1:9" x14ac:dyDescent="0.25">
      <c r="A270" t="s">
        <v>16</v>
      </c>
      <c r="B270" t="s">
        <v>15</v>
      </c>
      <c r="C270">
        <v>5</v>
      </c>
      <c r="D270">
        <v>1000</v>
      </c>
      <c r="E270" t="s">
        <v>12</v>
      </c>
      <c r="F270">
        <v>0.86111111111111116</v>
      </c>
      <c r="G270">
        <v>0</v>
      </c>
      <c r="H270" t="s">
        <v>11</v>
      </c>
      <c r="I270" t="b">
        <f>B270='Pivot table'!$F$1</f>
        <v>1</v>
      </c>
    </row>
    <row r="271" spans="1:9" x14ac:dyDescent="0.25">
      <c r="A271" t="s">
        <v>18</v>
      </c>
      <c r="B271" t="s">
        <v>15</v>
      </c>
      <c r="C271">
        <v>5</v>
      </c>
      <c r="D271">
        <v>1000</v>
      </c>
      <c r="E271" t="s">
        <v>12</v>
      </c>
      <c r="F271">
        <v>0.84722222222222221</v>
      </c>
      <c r="G271">
        <v>0</v>
      </c>
      <c r="H271" t="s">
        <v>11</v>
      </c>
      <c r="I271" t="b">
        <f>B271='Pivot table'!$F$1</f>
        <v>1</v>
      </c>
    </row>
    <row r="272" spans="1:9" x14ac:dyDescent="0.25">
      <c r="A272" t="s">
        <v>8</v>
      </c>
      <c r="B272" t="s">
        <v>15</v>
      </c>
      <c r="C272">
        <v>10</v>
      </c>
      <c r="D272">
        <v>1000</v>
      </c>
      <c r="E272" t="s">
        <v>12</v>
      </c>
      <c r="F272">
        <v>0.93055555555555558</v>
      </c>
      <c r="G272">
        <v>0</v>
      </c>
      <c r="H272" t="s">
        <v>11</v>
      </c>
      <c r="I272" t="b">
        <f>B272='Pivot table'!$F$1</f>
        <v>1</v>
      </c>
    </row>
    <row r="273" spans="1:9" x14ac:dyDescent="0.25">
      <c r="A273" t="s">
        <v>16</v>
      </c>
      <c r="B273" t="s">
        <v>15</v>
      </c>
      <c r="C273">
        <v>10</v>
      </c>
      <c r="D273">
        <v>1000</v>
      </c>
      <c r="E273" t="s">
        <v>12</v>
      </c>
      <c r="F273">
        <v>0.86111111111111116</v>
      </c>
      <c r="G273">
        <v>0</v>
      </c>
      <c r="H273" t="s">
        <v>11</v>
      </c>
      <c r="I273" t="b">
        <f>B273='Pivot table'!$F$1</f>
        <v>1</v>
      </c>
    </row>
    <row r="274" spans="1:9" x14ac:dyDescent="0.25">
      <c r="A274" t="s">
        <v>18</v>
      </c>
      <c r="B274" t="s">
        <v>15</v>
      </c>
      <c r="C274">
        <v>10</v>
      </c>
      <c r="D274">
        <v>1000</v>
      </c>
      <c r="E274" t="s">
        <v>12</v>
      </c>
      <c r="F274">
        <v>0.86111111111111116</v>
      </c>
      <c r="G274">
        <v>0</v>
      </c>
      <c r="H274" t="s">
        <v>11</v>
      </c>
      <c r="I274" t="b">
        <f>B274='Pivot table'!$F$1</f>
        <v>1</v>
      </c>
    </row>
    <row r="275" spans="1:9" x14ac:dyDescent="0.25">
      <c r="A275" t="s">
        <v>8</v>
      </c>
      <c r="B275" t="s">
        <v>15</v>
      </c>
      <c r="C275">
        <v>20</v>
      </c>
      <c r="D275">
        <v>1000</v>
      </c>
      <c r="E275" t="s">
        <v>12</v>
      </c>
      <c r="F275">
        <v>0.91666666666666663</v>
      </c>
      <c r="G275">
        <v>0</v>
      </c>
      <c r="H275" t="s">
        <v>11</v>
      </c>
      <c r="I275" t="b">
        <f>B275='Pivot table'!$F$1</f>
        <v>1</v>
      </c>
    </row>
    <row r="276" spans="1:9" x14ac:dyDescent="0.25">
      <c r="A276" t="s">
        <v>16</v>
      </c>
      <c r="B276" t="s">
        <v>15</v>
      </c>
      <c r="C276">
        <v>20</v>
      </c>
      <c r="D276">
        <v>1000</v>
      </c>
      <c r="E276" t="s">
        <v>12</v>
      </c>
      <c r="F276">
        <v>0.88888888888888884</v>
      </c>
      <c r="G276">
        <v>0</v>
      </c>
      <c r="H276" t="s">
        <v>11</v>
      </c>
      <c r="I276" t="b">
        <f>B276='Pivot table'!$F$1</f>
        <v>1</v>
      </c>
    </row>
    <row r="277" spans="1:9" x14ac:dyDescent="0.25">
      <c r="A277" t="s">
        <v>18</v>
      </c>
      <c r="B277" t="s">
        <v>15</v>
      </c>
      <c r="C277">
        <v>20</v>
      </c>
      <c r="D277">
        <v>1000</v>
      </c>
      <c r="E277" t="s">
        <v>12</v>
      </c>
      <c r="F277">
        <v>0.73611111111111116</v>
      </c>
      <c r="G277">
        <v>0</v>
      </c>
      <c r="H277" t="s">
        <v>11</v>
      </c>
      <c r="I277" t="b">
        <f>B277='Pivot table'!$F$1</f>
        <v>1</v>
      </c>
    </row>
    <row r="278" spans="1:9" x14ac:dyDescent="0.25">
      <c r="A278" t="s">
        <v>8</v>
      </c>
      <c r="B278" t="s">
        <v>15</v>
      </c>
      <c r="C278">
        <v>2</v>
      </c>
      <c r="D278">
        <v>1000</v>
      </c>
      <c r="E278" t="s">
        <v>24</v>
      </c>
      <c r="F278">
        <v>0.875</v>
      </c>
      <c r="G278">
        <v>0</v>
      </c>
      <c r="H278" t="s">
        <v>11</v>
      </c>
      <c r="I278" t="b">
        <f>B278='Pivot table'!$F$1</f>
        <v>1</v>
      </c>
    </row>
    <row r="279" spans="1:9" x14ac:dyDescent="0.25">
      <c r="A279" t="s">
        <v>16</v>
      </c>
      <c r="B279" t="s">
        <v>15</v>
      </c>
      <c r="C279">
        <v>2</v>
      </c>
      <c r="D279">
        <v>1000</v>
      </c>
      <c r="E279" t="s">
        <v>24</v>
      </c>
      <c r="F279">
        <v>0.875</v>
      </c>
      <c r="G279">
        <v>0</v>
      </c>
      <c r="H279" t="s">
        <v>11</v>
      </c>
      <c r="I279" t="b">
        <f>B279='Pivot table'!$F$1</f>
        <v>1</v>
      </c>
    </row>
    <row r="280" spans="1:9" x14ac:dyDescent="0.25">
      <c r="A280" t="s">
        <v>18</v>
      </c>
      <c r="B280" t="s">
        <v>15</v>
      </c>
      <c r="C280">
        <v>2</v>
      </c>
      <c r="D280">
        <v>1000</v>
      </c>
      <c r="E280" t="s">
        <v>24</v>
      </c>
      <c r="F280">
        <v>0.90277777777777779</v>
      </c>
      <c r="G280">
        <v>0</v>
      </c>
      <c r="H280" t="s">
        <v>11</v>
      </c>
      <c r="I280" t="b">
        <f>B280='Pivot table'!$F$1</f>
        <v>1</v>
      </c>
    </row>
    <row r="281" spans="1:9" x14ac:dyDescent="0.25">
      <c r="A281" t="s">
        <v>8</v>
      </c>
      <c r="B281" t="s">
        <v>15</v>
      </c>
      <c r="C281">
        <v>5</v>
      </c>
      <c r="D281">
        <v>1000</v>
      </c>
      <c r="E281" t="s">
        <v>24</v>
      </c>
      <c r="F281">
        <v>0.93055555555555558</v>
      </c>
      <c r="G281">
        <v>0</v>
      </c>
      <c r="H281" t="s">
        <v>11</v>
      </c>
      <c r="I281" t="b">
        <f>B281='Pivot table'!$F$1</f>
        <v>1</v>
      </c>
    </row>
    <row r="282" spans="1:9" x14ac:dyDescent="0.25">
      <c r="A282" t="s">
        <v>16</v>
      </c>
      <c r="B282" t="s">
        <v>15</v>
      </c>
      <c r="C282">
        <v>5</v>
      </c>
      <c r="D282">
        <v>1000</v>
      </c>
      <c r="E282" t="s">
        <v>24</v>
      </c>
      <c r="F282">
        <v>0.91666666666666663</v>
      </c>
      <c r="G282">
        <v>0</v>
      </c>
      <c r="H282" t="s">
        <v>11</v>
      </c>
      <c r="I282" t="b">
        <f>B282='Pivot table'!$F$1</f>
        <v>1</v>
      </c>
    </row>
    <row r="283" spans="1:9" x14ac:dyDescent="0.25">
      <c r="A283" t="s">
        <v>18</v>
      </c>
      <c r="B283" t="s">
        <v>15</v>
      </c>
      <c r="C283">
        <v>5</v>
      </c>
      <c r="D283">
        <v>1000</v>
      </c>
      <c r="E283" t="s">
        <v>24</v>
      </c>
      <c r="F283">
        <v>0.93055555555555558</v>
      </c>
      <c r="G283">
        <v>0</v>
      </c>
      <c r="H283" t="s">
        <v>11</v>
      </c>
      <c r="I283" t="b">
        <f>B283='Pivot table'!$F$1</f>
        <v>1</v>
      </c>
    </row>
    <row r="284" spans="1:9" x14ac:dyDescent="0.25">
      <c r="A284" t="s">
        <v>8</v>
      </c>
      <c r="B284" t="s">
        <v>15</v>
      </c>
      <c r="C284">
        <v>10</v>
      </c>
      <c r="D284">
        <v>1000</v>
      </c>
      <c r="E284" t="s">
        <v>24</v>
      </c>
      <c r="F284">
        <v>0.95833333333333337</v>
      </c>
      <c r="G284">
        <v>0</v>
      </c>
      <c r="H284" t="s">
        <v>11</v>
      </c>
      <c r="I284" t="b">
        <f>B284='Pivot table'!$F$1</f>
        <v>1</v>
      </c>
    </row>
    <row r="285" spans="1:9" x14ac:dyDescent="0.25">
      <c r="A285" t="s">
        <v>16</v>
      </c>
      <c r="B285" t="s">
        <v>15</v>
      </c>
      <c r="C285">
        <v>10</v>
      </c>
      <c r="D285">
        <v>1000</v>
      </c>
      <c r="E285" t="s">
        <v>24</v>
      </c>
      <c r="F285">
        <v>0.94444444444444442</v>
      </c>
      <c r="G285">
        <v>0</v>
      </c>
      <c r="H285" t="s">
        <v>11</v>
      </c>
      <c r="I285" t="b">
        <f>B285='Pivot table'!$F$1</f>
        <v>1</v>
      </c>
    </row>
    <row r="286" spans="1:9" x14ac:dyDescent="0.25">
      <c r="A286" t="s">
        <v>18</v>
      </c>
      <c r="B286" t="s">
        <v>15</v>
      </c>
      <c r="C286">
        <v>10</v>
      </c>
      <c r="D286">
        <v>1000</v>
      </c>
      <c r="E286" t="s">
        <v>24</v>
      </c>
      <c r="F286">
        <v>0.91666666666666663</v>
      </c>
      <c r="G286">
        <v>0</v>
      </c>
      <c r="H286" t="s">
        <v>11</v>
      </c>
      <c r="I286" t="b">
        <f>B286='Pivot table'!$F$1</f>
        <v>1</v>
      </c>
    </row>
    <row r="287" spans="1:9" x14ac:dyDescent="0.25">
      <c r="A287" t="s">
        <v>8</v>
      </c>
      <c r="B287" t="s">
        <v>15</v>
      </c>
      <c r="C287">
        <v>20</v>
      </c>
      <c r="D287">
        <v>1000</v>
      </c>
      <c r="E287" t="s">
        <v>24</v>
      </c>
      <c r="F287">
        <v>0.93055555555555558</v>
      </c>
      <c r="G287">
        <v>0</v>
      </c>
      <c r="H287" t="s">
        <v>11</v>
      </c>
      <c r="I287" t="b">
        <f>B287='Pivot table'!$F$1</f>
        <v>1</v>
      </c>
    </row>
    <row r="288" spans="1:9" x14ac:dyDescent="0.25">
      <c r="A288" t="s">
        <v>16</v>
      </c>
      <c r="B288" t="s">
        <v>15</v>
      </c>
      <c r="C288">
        <v>20</v>
      </c>
      <c r="D288">
        <v>1000</v>
      </c>
      <c r="E288" t="s">
        <v>24</v>
      </c>
      <c r="F288">
        <v>0.94444444444444442</v>
      </c>
      <c r="G288">
        <v>0</v>
      </c>
      <c r="H288" t="s">
        <v>11</v>
      </c>
      <c r="I288" t="b">
        <f>B288='Pivot table'!$F$1</f>
        <v>1</v>
      </c>
    </row>
    <row r="289" spans="1:9" x14ac:dyDescent="0.25">
      <c r="A289" t="s">
        <v>18</v>
      </c>
      <c r="B289" t="s">
        <v>15</v>
      </c>
      <c r="C289">
        <v>20</v>
      </c>
      <c r="D289">
        <v>1000</v>
      </c>
      <c r="E289" t="s">
        <v>24</v>
      </c>
      <c r="F289">
        <v>0.86111111111111116</v>
      </c>
      <c r="G289">
        <v>0</v>
      </c>
      <c r="H289" t="s">
        <v>11</v>
      </c>
      <c r="I289" t="b">
        <f>B289='Pivot table'!$F$1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5"/>
  <sheetViews>
    <sheetView tabSelected="1" workbookViewId="0">
      <selection activeCell="A28" sqref="A28:K46"/>
    </sheetView>
  </sheetViews>
  <sheetFormatPr defaultRowHeight="15" x14ac:dyDescent="0.25"/>
  <cols>
    <col min="1" max="1" width="18.7109375" bestFit="1" customWidth="1"/>
    <col min="2" max="2" width="16.28515625" bestFit="1" customWidth="1"/>
    <col min="3" max="3" width="15.42578125" bestFit="1" customWidth="1"/>
    <col min="4" max="4" width="12.85546875" bestFit="1" customWidth="1"/>
    <col min="5" max="11" width="15.42578125" bestFit="1" customWidth="1"/>
    <col min="12" max="12" width="12.85546875" bestFit="1" customWidth="1"/>
    <col min="13" max="13" width="8.140625" bestFit="1" customWidth="1"/>
    <col min="14" max="15" width="7.140625" bestFit="1" customWidth="1"/>
    <col min="17" max="17" width="13.140625" customWidth="1"/>
  </cols>
  <sheetData>
    <row r="1" spans="1:21" x14ac:dyDescent="0.25">
      <c r="F1" t="s">
        <v>15</v>
      </c>
      <c r="Q1" s="3">
        <v>0</v>
      </c>
      <c r="U1" t="str" cm="1">
        <f t="array" ref="U1:U4">_xlfn.UNIQUE('Experiment 1 Accuracy score'!B2:B289)</f>
        <v>disp</v>
      </c>
    </row>
    <row r="2" spans="1:21" x14ac:dyDescent="0.25">
      <c r="A2" s="1" t="s">
        <v>4</v>
      </c>
      <c r="B2" t="s">
        <v>10</v>
      </c>
      <c r="H2" s="1" t="s">
        <v>4</v>
      </c>
      <c r="I2" t="s">
        <v>10</v>
      </c>
      <c r="Q2" s="3">
        <v>1</v>
      </c>
      <c r="U2" t="str">
        <v>ela_distr</v>
      </c>
    </row>
    <row r="3" spans="1:21" x14ac:dyDescent="0.25">
      <c r="A3" s="1" t="s">
        <v>3</v>
      </c>
      <c r="B3" s="2">
        <v>100</v>
      </c>
      <c r="H3" s="1" t="s">
        <v>3</v>
      </c>
      <c r="I3" s="2">
        <v>1000</v>
      </c>
      <c r="U3" t="str">
        <v>ela_meta</v>
      </c>
    </row>
    <row r="4" spans="1:21" x14ac:dyDescent="0.25">
      <c r="A4" s="1" t="s">
        <v>22</v>
      </c>
      <c r="B4" t="s">
        <v>23</v>
      </c>
      <c r="H4" s="1" t="s">
        <v>22</v>
      </c>
      <c r="I4" t="s">
        <v>23</v>
      </c>
      <c r="U4" t="str">
        <v>ic</v>
      </c>
    </row>
    <row r="6" spans="1:21" x14ac:dyDescent="0.25">
      <c r="A6" s="1" t="s">
        <v>21</v>
      </c>
      <c r="B6" s="1" t="s">
        <v>20</v>
      </c>
      <c r="H6" s="1" t="s">
        <v>21</v>
      </c>
      <c r="I6" s="1" t="s">
        <v>20</v>
      </c>
    </row>
    <row r="7" spans="1:21" x14ac:dyDescent="0.25">
      <c r="A7" s="1" t="s">
        <v>19</v>
      </c>
      <c r="B7" t="s">
        <v>18</v>
      </c>
      <c r="C7" t="s">
        <v>8</v>
      </c>
      <c r="D7" t="s">
        <v>16</v>
      </c>
      <c r="H7" s="1" t="s">
        <v>19</v>
      </c>
      <c r="I7" t="s">
        <v>18</v>
      </c>
      <c r="J7" t="s">
        <v>8</v>
      </c>
      <c r="K7" t="s">
        <v>16</v>
      </c>
    </row>
    <row r="8" spans="1:21" x14ac:dyDescent="0.25">
      <c r="A8" s="2">
        <v>2</v>
      </c>
      <c r="B8" s="3">
        <v>0.75</v>
      </c>
      <c r="C8" s="3">
        <v>0.79166666666666663</v>
      </c>
      <c r="D8" s="3">
        <v>0.70833333333333337</v>
      </c>
      <c r="H8" s="2">
        <v>2</v>
      </c>
      <c r="I8" s="3">
        <v>0.90277777777777779</v>
      </c>
      <c r="J8" s="3">
        <v>0.94444444444444442</v>
      </c>
      <c r="K8" s="3">
        <v>0.81944444444444442</v>
      </c>
    </row>
    <row r="9" spans="1:21" x14ac:dyDescent="0.25">
      <c r="A9" s="2">
        <v>5</v>
      </c>
      <c r="B9" s="3">
        <v>0.81944444444444442</v>
      </c>
      <c r="C9" s="3">
        <v>0.84722222222222221</v>
      </c>
      <c r="D9" s="3">
        <v>0.77777777777777779</v>
      </c>
      <c r="H9" s="2">
        <v>5</v>
      </c>
      <c r="I9" s="3">
        <v>0.90277777777777779</v>
      </c>
      <c r="J9" s="3">
        <v>0.90277777777777779</v>
      </c>
      <c r="K9" s="3">
        <v>0.84722222222222221</v>
      </c>
    </row>
    <row r="10" spans="1:21" x14ac:dyDescent="0.25">
      <c r="A10" s="2">
        <v>10</v>
      </c>
      <c r="B10" s="3">
        <v>0.76388888888888884</v>
      </c>
      <c r="C10" s="3">
        <v>0.84722222222222221</v>
      </c>
      <c r="D10" s="3">
        <v>0.80555555555555558</v>
      </c>
      <c r="H10" s="2">
        <v>10</v>
      </c>
      <c r="I10" s="3">
        <v>0.875</v>
      </c>
      <c r="J10" s="3">
        <v>0.91666666666666663</v>
      </c>
      <c r="K10" s="3">
        <v>0.91666666666666663</v>
      </c>
    </row>
    <row r="11" spans="1:21" x14ac:dyDescent="0.25">
      <c r="A11" s="2">
        <v>20</v>
      </c>
      <c r="B11" s="3">
        <v>0.91666666666666663</v>
      </c>
      <c r="C11" s="3">
        <v>0.88888888888888884</v>
      </c>
      <c r="D11" s="3">
        <v>0.93055555555555558</v>
      </c>
      <c r="H11" s="2">
        <v>20</v>
      </c>
      <c r="I11" s="3">
        <v>0.88888888888888884</v>
      </c>
      <c r="J11" s="3">
        <v>0.84722222222222221</v>
      </c>
      <c r="K11" s="3">
        <v>0.94444444444444442</v>
      </c>
    </row>
    <row r="12" spans="1:21" x14ac:dyDescent="0.25">
      <c r="D12" s="3"/>
      <c r="E12" s="3"/>
      <c r="H12" s="2"/>
      <c r="I12" s="3"/>
      <c r="J12" s="3"/>
      <c r="K12" s="3"/>
      <c r="N12" s="3"/>
      <c r="O12" s="3"/>
    </row>
    <row r="13" spans="1:21" x14ac:dyDescent="0.25">
      <c r="D13" s="3"/>
      <c r="E13" s="3"/>
      <c r="J13" s="3"/>
      <c r="K13" s="3"/>
      <c r="N13" s="3"/>
      <c r="O13" s="3"/>
    </row>
    <row r="14" spans="1:21" x14ac:dyDescent="0.25">
      <c r="A14" s="1" t="s">
        <v>4</v>
      </c>
      <c r="B14" t="s">
        <v>12</v>
      </c>
      <c r="H14" s="1" t="s">
        <v>4</v>
      </c>
      <c r="I14" t="s">
        <v>12</v>
      </c>
    </row>
    <row r="15" spans="1:21" x14ac:dyDescent="0.25">
      <c r="A15" s="1" t="s">
        <v>3</v>
      </c>
      <c r="B15" s="2">
        <v>100</v>
      </c>
      <c r="H15" s="1" t="s">
        <v>3</v>
      </c>
      <c r="I15" s="2">
        <v>1000</v>
      </c>
    </row>
    <row r="16" spans="1:21" x14ac:dyDescent="0.25">
      <c r="A16" s="1" t="s">
        <v>22</v>
      </c>
      <c r="B16" t="s">
        <v>23</v>
      </c>
      <c r="H16" s="1" t="s">
        <v>22</v>
      </c>
      <c r="I16" t="s">
        <v>23</v>
      </c>
    </row>
    <row r="18" spans="1:13" x14ac:dyDescent="0.25">
      <c r="A18" s="1" t="s">
        <v>21</v>
      </c>
      <c r="B18" s="1" t="s">
        <v>20</v>
      </c>
      <c r="H18" s="1" t="s">
        <v>21</v>
      </c>
      <c r="I18" s="1" t="s">
        <v>20</v>
      </c>
    </row>
    <row r="19" spans="1:13" x14ac:dyDescent="0.25">
      <c r="A19" s="1" t="s">
        <v>19</v>
      </c>
      <c r="B19" t="s">
        <v>18</v>
      </c>
      <c r="C19" t="s">
        <v>8</v>
      </c>
      <c r="D19" t="s">
        <v>16</v>
      </c>
      <c r="H19" s="1" t="s">
        <v>19</v>
      </c>
      <c r="I19" t="s">
        <v>18</v>
      </c>
      <c r="J19" t="s">
        <v>8</v>
      </c>
      <c r="K19" t="s">
        <v>16</v>
      </c>
    </row>
    <row r="20" spans="1:13" x14ac:dyDescent="0.25">
      <c r="A20" s="2">
        <v>2</v>
      </c>
      <c r="B20" s="3">
        <v>0.79166666666666663</v>
      </c>
      <c r="C20" s="3">
        <v>0.73611111111111116</v>
      </c>
      <c r="D20" s="3">
        <v>0.66666666666666663</v>
      </c>
      <c r="H20" s="2">
        <v>2</v>
      </c>
      <c r="I20" s="3">
        <v>0.90277777777777779</v>
      </c>
      <c r="J20" s="3">
        <v>0.88888888888888884</v>
      </c>
      <c r="K20" s="3">
        <v>0.84722222222222221</v>
      </c>
    </row>
    <row r="21" spans="1:13" x14ac:dyDescent="0.25">
      <c r="A21" s="2">
        <v>5</v>
      </c>
      <c r="B21" s="3">
        <v>0.68055555555555558</v>
      </c>
      <c r="C21" s="3">
        <v>0.77777777777777779</v>
      </c>
      <c r="D21" s="3">
        <v>0.77777777777777779</v>
      </c>
      <c r="H21" s="2">
        <v>5</v>
      </c>
      <c r="I21" s="3">
        <v>0.84722222222222221</v>
      </c>
      <c r="J21" s="3">
        <v>0.91666666666666663</v>
      </c>
      <c r="K21" s="3">
        <v>0.86111111111111116</v>
      </c>
    </row>
    <row r="22" spans="1:13" x14ac:dyDescent="0.25">
      <c r="A22" s="2">
        <v>10</v>
      </c>
      <c r="B22" s="3">
        <v>0.72222222222222221</v>
      </c>
      <c r="C22" s="3">
        <v>0.84722222222222221</v>
      </c>
      <c r="D22" s="3">
        <v>0.79166666666666663</v>
      </c>
      <c r="H22" s="2">
        <v>10</v>
      </c>
      <c r="I22" s="3">
        <v>0.86111111111111116</v>
      </c>
      <c r="J22" s="3">
        <v>0.93055555555555558</v>
      </c>
      <c r="K22" s="3">
        <v>0.86111111111111116</v>
      </c>
    </row>
    <row r="23" spans="1:13" x14ac:dyDescent="0.25">
      <c r="A23" s="2">
        <v>20</v>
      </c>
      <c r="B23" s="3">
        <v>0.69444444444444442</v>
      </c>
      <c r="C23" s="3">
        <v>0.83333333333333337</v>
      </c>
      <c r="D23" s="3">
        <v>0.86111111111111116</v>
      </c>
      <c r="H23" s="2">
        <v>20</v>
      </c>
      <c r="I23" s="3">
        <v>0.73611111111111116</v>
      </c>
      <c r="J23" s="3">
        <v>0.91666666666666663</v>
      </c>
      <c r="K23" s="3">
        <v>0.88888888888888884</v>
      </c>
    </row>
    <row r="24" spans="1:13" x14ac:dyDescent="0.25">
      <c r="A24" s="2"/>
      <c r="B24" s="3"/>
      <c r="C24" s="3"/>
      <c r="D24" s="3"/>
      <c r="J24" s="2"/>
      <c r="K24" s="3"/>
      <c r="L24" s="3"/>
      <c r="M24" s="3"/>
    </row>
    <row r="26" spans="1:13" x14ac:dyDescent="0.25">
      <c r="A26" s="1" t="s">
        <v>3</v>
      </c>
      <c r="B26" s="2">
        <v>1000</v>
      </c>
    </row>
    <row r="28" spans="1:13" x14ac:dyDescent="0.25">
      <c r="A28" s="1" t="s">
        <v>21</v>
      </c>
      <c r="C28" s="1" t="s">
        <v>4</v>
      </c>
      <c r="D28" s="1" t="s">
        <v>0</v>
      </c>
    </row>
    <row r="29" spans="1:13" x14ac:dyDescent="0.25">
      <c r="C29" t="s">
        <v>10</v>
      </c>
      <c r="D29" t="s">
        <v>10</v>
      </c>
      <c r="E29" t="s">
        <v>10</v>
      </c>
      <c r="F29" t="s">
        <v>12</v>
      </c>
      <c r="G29" t="s">
        <v>12</v>
      </c>
      <c r="H29" t="s">
        <v>12</v>
      </c>
      <c r="I29" t="s">
        <v>24</v>
      </c>
      <c r="J29" t="s">
        <v>24</v>
      </c>
      <c r="K29" t="s">
        <v>24</v>
      </c>
    </row>
    <row r="30" spans="1:13" x14ac:dyDescent="0.25">
      <c r="A30" s="1" t="s">
        <v>1</v>
      </c>
      <c r="B30" s="1" t="s">
        <v>2</v>
      </c>
      <c r="C30" t="s">
        <v>18</v>
      </c>
      <c r="D30" t="s">
        <v>8</v>
      </c>
      <c r="E30" t="s">
        <v>16</v>
      </c>
      <c r="F30" t="s">
        <v>18</v>
      </c>
      <c r="G30" t="s">
        <v>8</v>
      </c>
      <c r="H30" t="s">
        <v>16</v>
      </c>
      <c r="I30" t="s">
        <v>18</v>
      </c>
      <c r="J30" t="s">
        <v>8</v>
      </c>
      <c r="K30" t="s">
        <v>16</v>
      </c>
    </row>
    <row r="31" spans="1:13" x14ac:dyDescent="0.25">
      <c r="A31" t="s">
        <v>9</v>
      </c>
      <c r="B31">
        <v>2</v>
      </c>
      <c r="C31" s="3">
        <v>0.66666666666666663</v>
      </c>
      <c r="D31" s="3">
        <v>0.52777777777777779</v>
      </c>
      <c r="E31" s="3">
        <v>0.3611111111111111</v>
      </c>
      <c r="F31" s="3">
        <v>0.70833333333333337</v>
      </c>
      <c r="G31" s="3">
        <v>0.72222222222222221</v>
      </c>
      <c r="H31" s="3">
        <v>0.34722222222222221</v>
      </c>
      <c r="I31" s="3">
        <v>0.72222222222222221</v>
      </c>
      <c r="J31" s="3">
        <v>0.69444444444444442</v>
      </c>
      <c r="K31" s="3">
        <v>0.40277777777777779</v>
      </c>
    </row>
    <row r="32" spans="1:13" x14ac:dyDescent="0.25">
      <c r="A32" t="s">
        <v>9</v>
      </c>
      <c r="B32">
        <v>5</v>
      </c>
      <c r="C32" s="3">
        <v>0.61111111111111116</v>
      </c>
      <c r="D32" s="3">
        <v>0.55555555555555558</v>
      </c>
      <c r="E32" s="3">
        <v>0.375</v>
      </c>
      <c r="F32" s="3">
        <v>0.61111111111111116</v>
      </c>
      <c r="G32" s="3">
        <v>0.56944444444444442</v>
      </c>
      <c r="H32" s="3">
        <v>0.3611111111111111</v>
      </c>
      <c r="I32" s="3">
        <v>0.54166666666666663</v>
      </c>
      <c r="J32" s="3">
        <v>0.69444444444444442</v>
      </c>
      <c r="K32" s="3">
        <v>0.25</v>
      </c>
    </row>
    <row r="33" spans="1:11" x14ac:dyDescent="0.25">
      <c r="A33" t="s">
        <v>9</v>
      </c>
      <c r="B33">
        <v>10</v>
      </c>
      <c r="C33" s="3">
        <v>0.55555555555555558</v>
      </c>
      <c r="D33" s="3">
        <v>0.55555555555555558</v>
      </c>
      <c r="E33" s="3">
        <v>0.25</v>
      </c>
      <c r="F33" s="3">
        <v>0.52777777777777779</v>
      </c>
      <c r="G33" s="3">
        <v>0.65277777777777779</v>
      </c>
      <c r="H33" s="3">
        <v>0.20833333333333334</v>
      </c>
      <c r="I33" s="3">
        <v>0.66666666666666663</v>
      </c>
      <c r="J33" s="3">
        <v>0.63888888888888884</v>
      </c>
      <c r="K33" s="3">
        <v>0.2638888888888889</v>
      </c>
    </row>
    <row r="34" spans="1:11" x14ac:dyDescent="0.25">
      <c r="A34" t="s">
        <v>9</v>
      </c>
      <c r="B34">
        <v>20</v>
      </c>
      <c r="C34" s="3">
        <v>0.58333333333333337</v>
      </c>
      <c r="D34" s="3">
        <v>0.65277777777777779</v>
      </c>
      <c r="E34" s="3">
        <v>0.34722222222222221</v>
      </c>
      <c r="F34" s="3">
        <v>0.65277777777777779</v>
      </c>
      <c r="G34" s="3">
        <v>0.63888888888888884</v>
      </c>
      <c r="H34" s="3">
        <v>0.31944444444444442</v>
      </c>
      <c r="I34" s="3">
        <v>0.63888888888888884</v>
      </c>
      <c r="J34" s="3">
        <v>0.66666666666666663</v>
      </c>
      <c r="K34" s="3">
        <v>0.22222222222222221</v>
      </c>
    </row>
    <row r="35" spans="1:11" x14ac:dyDescent="0.25">
      <c r="A35" t="s">
        <v>13</v>
      </c>
      <c r="B35">
        <v>2</v>
      </c>
      <c r="C35" s="3">
        <v>0.58333333333333337</v>
      </c>
      <c r="D35" s="3">
        <v>0.4861111111111111</v>
      </c>
      <c r="E35" s="3">
        <v>0.34722222222222221</v>
      </c>
      <c r="F35" s="3">
        <v>0.52777777777777779</v>
      </c>
      <c r="G35" s="3">
        <v>0.55555555555555558</v>
      </c>
      <c r="H35" s="3">
        <v>0.33333333333333331</v>
      </c>
      <c r="I35" s="3">
        <v>0.51388888888888884</v>
      </c>
      <c r="J35" s="3">
        <v>0.51388888888888884</v>
      </c>
      <c r="K35" s="3">
        <v>0.31944444444444442</v>
      </c>
    </row>
    <row r="36" spans="1:11" x14ac:dyDescent="0.25">
      <c r="A36" t="s">
        <v>13</v>
      </c>
      <c r="B36">
        <v>5</v>
      </c>
      <c r="C36" s="3">
        <v>0.66666666666666663</v>
      </c>
      <c r="D36" s="3">
        <v>0.66666666666666663</v>
      </c>
      <c r="E36" s="3">
        <v>0.33333333333333331</v>
      </c>
      <c r="F36" s="3">
        <v>0.58333333333333337</v>
      </c>
      <c r="G36" s="3">
        <v>0.625</v>
      </c>
      <c r="H36" s="3">
        <v>0.30555555555555558</v>
      </c>
      <c r="I36" s="3">
        <v>0.63888888888888884</v>
      </c>
      <c r="J36" s="3">
        <v>0.68055555555555558</v>
      </c>
      <c r="K36" s="3">
        <v>0.40277777777777779</v>
      </c>
    </row>
    <row r="37" spans="1:11" x14ac:dyDescent="0.25">
      <c r="A37" t="s">
        <v>13</v>
      </c>
      <c r="B37">
        <v>10</v>
      </c>
      <c r="C37" s="3">
        <v>0.73611111111111116</v>
      </c>
      <c r="D37" s="3">
        <v>0.79166666666666663</v>
      </c>
      <c r="E37" s="3">
        <v>0.40277777777777779</v>
      </c>
      <c r="F37" s="3">
        <v>0.70833333333333337</v>
      </c>
      <c r="G37" s="3">
        <v>0.68055555555555558</v>
      </c>
      <c r="H37" s="3">
        <v>0.45833333333333331</v>
      </c>
      <c r="I37" s="3">
        <v>0.77777777777777779</v>
      </c>
      <c r="J37" s="3">
        <v>0.75</v>
      </c>
      <c r="K37" s="3">
        <v>0.3611111111111111</v>
      </c>
    </row>
    <row r="38" spans="1:11" x14ac:dyDescent="0.25">
      <c r="A38" t="s">
        <v>13</v>
      </c>
      <c r="B38">
        <v>20</v>
      </c>
      <c r="C38" s="3">
        <v>0.79166666666666663</v>
      </c>
      <c r="D38" s="3">
        <v>0.75</v>
      </c>
      <c r="E38" s="3">
        <v>0.41666666666666669</v>
      </c>
      <c r="F38" s="3">
        <v>0.69444444444444442</v>
      </c>
      <c r="G38" s="3">
        <v>0.63888888888888884</v>
      </c>
      <c r="H38" s="3">
        <v>0.43055555555555558</v>
      </c>
      <c r="I38" s="3">
        <v>0.76388888888888884</v>
      </c>
      <c r="J38" s="3">
        <v>0.76388888888888884</v>
      </c>
      <c r="K38" s="3">
        <v>0.43055555555555558</v>
      </c>
    </row>
    <row r="39" spans="1:11" x14ac:dyDescent="0.25">
      <c r="A39" t="s">
        <v>14</v>
      </c>
      <c r="B39">
        <v>2</v>
      </c>
      <c r="C39" s="3">
        <v>0.79166666666666663</v>
      </c>
      <c r="D39" s="3">
        <v>0.79166666666666663</v>
      </c>
      <c r="E39" s="3">
        <v>0.59722222222222221</v>
      </c>
      <c r="F39" s="3">
        <v>0.625</v>
      </c>
      <c r="G39" s="3">
        <v>0.66666666666666663</v>
      </c>
      <c r="H39" s="3">
        <v>0.4861111111111111</v>
      </c>
      <c r="I39" s="3">
        <v>0.86111111111111116</v>
      </c>
      <c r="J39" s="3">
        <v>0.81944444444444442</v>
      </c>
      <c r="K39" s="3">
        <v>0.79166666666666663</v>
      </c>
    </row>
    <row r="40" spans="1:11" x14ac:dyDescent="0.25">
      <c r="A40" t="s">
        <v>14</v>
      </c>
      <c r="B40">
        <v>5</v>
      </c>
      <c r="C40" s="3">
        <v>0.83333333333333337</v>
      </c>
      <c r="D40" s="3">
        <v>0.86111111111111116</v>
      </c>
      <c r="E40" s="3">
        <v>0.83333333333333337</v>
      </c>
      <c r="F40" s="3">
        <v>0.75</v>
      </c>
      <c r="G40" s="3">
        <v>0.79166666666666663</v>
      </c>
      <c r="H40" s="3">
        <v>0.59722222222222221</v>
      </c>
      <c r="I40" s="3">
        <v>0.875</v>
      </c>
      <c r="J40" s="3">
        <v>0.93055555555555558</v>
      </c>
      <c r="K40" s="3">
        <v>0.84722222222222221</v>
      </c>
    </row>
    <row r="41" spans="1:11" x14ac:dyDescent="0.25">
      <c r="A41" t="s">
        <v>14</v>
      </c>
      <c r="B41">
        <v>10</v>
      </c>
      <c r="C41" s="3">
        <v>0.95833333333333337</v>
      </c>
      <c r="D41" s="3">
        <v>0.90277777777777779</v>
      </c>
      <c r="E41" s="3">
        <v>0.86111111111111116</v>
      </c>
      <c r="F41" s="3">
        <v>0.76388888888888884</v>
      </c>
      <c r="G41" s="3">
        <v>0.875</v>
      </c>
      <c r="H41" s="3">
        <v>0.52777777777777779</v>
      </c>
      <c r="I41" s="3">
        <v>0.91666666666666663</v>
      </c>
      <c r="J41" s="3">
        <v>0.94444444444444442</v>
      </c>
      <c r="K41" s="3">
        <v>0.88888888888888884</v>
      </c>
    </row>
    <row r="42" spans="1:11" x14ac:dyDescent="0.25">
      <c r="A42" t="s">
        <v>14</v>
      </c>
      <c r="B42">
        <v>20</v>
      </c>
      <c r="C42" s="3">
        <v>0.91666666666666663</v>
      </c>
      <c r="D42" s="3">
        <v>0.88888888888888884</v>
      </c>
      <c r="E42" s="3">
        <v>0.83333333333333337</v>
      </c>
      <c r="F42" s="3">
        <v>0.81944444444444442</v>
      </c>
      <c r="G42" s="3">
        <v>0.875</v>
      </c>
      <c r="H42" s="3">
        <v>0.5</v>
      </c>
      <c r="I42" s="3">
        <v>0.94444444444444442</v>
      </c>
      <c r="J42" s="3">
        <v>0.91666666666666663</v>
      </c>
      <c r="K42" s="3">
        <v>0.875</v>
      </c>
    </row>
    <row r="43" spans="1:11" x14ac:dyDescent="0.25">
      <c r="A43" t="s">
        <v>15</v>
      </c>
      <c r="B43">
        <v>2</v>
      </c>
      <c r="C43" s="3">
        <v>0.90277777777777779</v>
      </c>
      <c r="D43" s="3">
        <v>0.94444444444444442</v>
      </c>
      <c r="E43" s="3">
        <v>0.81944444444444442</v>
      </c>
      <c r="F43" s="3">
        <v>0.90277777777777779</v>
      </c>
      <c r="G43" s="3">
        <v>0.88888888888888884</v>
      </c>
      <c r="H43" s="3">
        <v>0.84722222222222221</v>
      </c>
      <c r="I43" s="3">
        <v>0.90277777777777779</v>
      </c>
      <c r="J43" s="3">
        <v>0.875</v>
      </c>
      <c r="K43" s="3">
        <v>0.875</v>
      </c>
    </row>
    <row r="44" spans="1:11" x14ac:dyDescent="0.25">
      <c r="A44" t="s">
        <v>15</v>
      </c>
      <c r="B44">
        <v>5</v>
      </c>
      <c r="C44" s="3">
        <v>0.90277777777777779</v>
      </c>
      <c r="D44" s="3">
        <v>0.90277777777777779</v>
      </c>
      <c r="E44" s="3">
        <v>0.84722222222222221</v>
      </c>
      <c r="F44" s="3">
        <v>0.84722222222222221</v>
      </c>
      <c r="G44" s="3">
        <v>0.91666666666666663</v>
      </c>
      <c r="H44" s="3">
        <v>0.86111111111111116</v>
      </c>
      <c r="I44" s="3">
        <v>0.93055555555555558</v>
      </c>
      <c r="J44" s="3">
        <v>0.93055555555555558</v>
      </c>
      <c r="K44" s="3">
        <v>0.91666666666666663</v>
      </c>
    </row>
    <row r="45" spans="1:11" x14ac:dyDescent="0.25">
      <c r="A45" t="s">
        <v>15</v>
      </c>
      <c r="B45">
        <v>10</v>
      </c>
      <c r="C45" s="3">
        <v>0.875</v>
      </c>
      <c r="D45" s="3">
        <v>0.91666666666666663</v>
      </c>
      <c r="E45" s="3">
        <v>0.91666666666666663</v>
      </c>
      <c r="F45" s="3">
        <v>0.86111111111111116</v>
      </c>
      <c r="G45" s="3">
        <v>0.93055555555555558</v>
      </c>
      <c r="H45" s="3">
        <v>0.86111111111111116</v>
      </c>
      <c r="I45" s="3">
        <v>0.91666666666666663</v>
      </c>
      <c r="J45" s="3">
        <v>0.95833333333333337</v>
      </c>
      <c r="K45" s="3">
        <v>0.94444444444444442</v>
      </c>
    </row>
    <row r="46" spans="1:11" x14ac:dyDescent="0.25">
      <c r="A46" t="s">
        <v>15</v>
      </c>
      <c r="B46">
        <v>20</v>
      </c>
      <c r="C46" s="3">
        <v>0.88888888888888884</v>
      </c>
      <c r="D46" s="3">
        <v>0.84722222222222221</v>
      </c>
      <c r="E46" s="3">
        <v>0.94444444444444442</v>
      </c>
      <c r="F46" s="3">
        <v>0.73611111111111116</v>
      </c>
      <c r="G46" s="3">
        <v>0.91666666666666663</v>
      </c>
      <c r="H46" s="3">
        <v>0.88888888888888884</v>
      </c>
      <c r="I46" s="3">
        <v>0.86111111111111116</v>
      </c>
      <c r="J46" s="3">
        <v>0.93055555555555558</v>
      </c>
      <c r="K46" s="3">
        <v>0.94444444444444442</v>
      </c>
    </row>
    <row r="55" spans="10:21" x14ac:dyDescent="0.25">
      <c r="J55" s="3">
        <f>C42-B42</f>
        <v>-19.083333333333332</v>
      </c>
      <c r="K55" s="3">
        <f>O67-N67</f>
        <v>8.3333333333333259E-2</v>
      </c>
      <c r="M55" s="5" t="s">
        <v>19</v>
      </c>
      <c r="N55" s="5" t="s">
        <v>18</v>
      </c>
      <c r="O55" s="5" t="s">
        <v>8</v>
      </c>
      <c r="P55" s="5" t="s">
        <v>16</v>
      </c>
      <c r="Q55" s="6"/>
      <c r="R55" s="5" t="s">
        <v>18</v>
      </c>
      <c r="S55" s="5" t="s">
        <v>8</v>
      </c>
      <c r="T55" s="5" t="s">
        <v>16</v>
      </c>
      <c r="U55" s="6"/>
    </row>
    <row r="56" spans="10:21" x14ac:dyDescent="0.25">
      <c r="J56" s="3">
        <f>C43-B43</f>
        <v>-1.0972222222222223</v>
      </c>
      <c r="K56" s="3">
        <f>O68-N68</f>
        <v>-2.777777777777779E-2</v>
      </c>
      <c r="M56" s="7" t="s">
        <v>9</v>
      </c>
      <c r="N56" s="8">
        <v>0.27777777777777779</v>
      </c>
      <c r="O56" s="8">
        <v>0.25347222222222221</v>
      </c>
      <c r="P56" s="8">
        <v>0.13194444444444442</v>
      </c>
      <c r="Q56" s="9">
        <v>0.2210648148148148</v>
      </c>
      <c r="R56" s="8">
        <v>0.36458333333333337</v>
      </c>
      <c r="S56" s="8">
        <v>0.31944444444444448</v>
      </c>
      <c r="T56" s="8">
        <v>0.11805555555555555</v>
      </c>
      <c r="U56" s="9">
        <v>0.2673611111111111</v>
      </c>
    </row>
    <row r="57" spans="10:21" x14ac:dyDescent="0.25">
      <c r="J57" s="3">
        <f>C44-B44</f>
        <v>-4.0972222222222223</v>
      </c>
      <c r="K57" s="3">
        <f>O69-N69</f>
        <v>-4.1666666666666741E-2</v>
      </c>
      <c r="M57" s="4">
        <v>2</v>
      </c>
      <c r="N57" s="3">
        <v>0.375</v>
      </c>
      <c r="O57" s="3">
        <v>0.20833333333333334</v>
      </c>
      <c r="P57" s="3">
        <v>0.125</v>
      </c>
      <c r="Q57" s="10">
        <v>0.23611111111111113</v>
      </c>
      <c r="R57" s="3">
        <v>0.3611111111111111</v>
      </c>
      <c r="S57" s="3">
        <v>0.30555555555555558</v>
      </c>
      <c r="T57" s="3">
        <v>0.1388888888888889</v>
      </c>
      <c r="U57" s="10">
        <v>0.26851851851851855</v>
      </c>
    </row>
    <row r="58" spans="10:21" x14ac:dyDescent="0.25">
      <c r="J58" s="3">
        <f>C45-B45</f>
        <v>-9.125</v>
      </c>
      <c r="K58" s="3">
        <f>O70-N70</f>
        <v>1.3888888888888951E-2</v>
      </c>
      <c r="M58" s="4">
        <v>5</v>
      </c>
      <c r="N58" s="3">
        <v>0.15277777777777779</v>
      </c>
      <c r="O58" s="3">
        <v>0.25</v>
      </c>
      <c r="P58" s="3">
        <v>8.3333333333333329E-2</v>
      </c>
      <c r="Q58" s="10">
        <v>0.16203703703703703</v>
      </c>
      <c r="R58" s="3">
        <v>0.30555555555555558</v>
      </c>
      <c r="S58" s="3">
        <v>0.3611111111111111</v>
      </c>
      <c r="T58" s="3">
        <v>9.7222222222222224E-2</v>
      </c>
      <c r="U58" s="10">
        <v>0.25462962962962965</v>
      </c>
    </row>
    <row r="59" spans="10:21" x14ac:dyDescent="0.25">
      <c r="J59" s="3"/>
      <c r="K59" s="3"/>
      <c r="M59" s="4">
        <v>10</v>
      </c>
      <c r="N59" s="3">
        <v>0.20833333333333334</v>
      </c>
      <c r="O59" s="3">
        <v>0.27777777777777779</v>
      </c>
      <c r="P59" s="3">
        <v>0.18055555555555555</v>
      </c>
      <c r="Q59" s="10">
        <v>0.22222222222222224</v>
      </c>
      <c r="R59" s="3">
        <v>0.375</v>
      </c>
      <c r="S59" s="3">
        <v>0.29166666666666669</v>
      </c>
      <c r="T59" s="3">
        <v>9.7222222222222224E-2</v>
      </c>
      <c r="U59" s="10">
        <v>0.25462962962962965</v>
      </c>
    </row>
    <row r="60" spans="10:21" x14ac:dyDescent="0.25">
      <c r="J60" s="3">
        <f>C47-B47</f>
        <v>0</v>
      </c>
      <c r="K60" s="3">
        <f>O72-N72</f>
        <v>-5.555555555555558E-2</v>
      </c>
      <c r="M60" s="4">
        <v>20</v>
      </c>
      <c r="N60" s="3">
        <v>0.375</v>
      </c>
      <c r="O60" s="3">
        <v>0.27777777777777779</v>
      </c>
      <c r="P60" s="3">
        <v>0.1388888888888889</v>
      </c>
      <c r="Q60" s="10">
        <v>0.2638888888888889</v>
      </c>
      <c r="R60" s="3">
        <v>0.41666666666666669</v>
      </c>
      <c r="S60" s="3">
        <v>0.31944444444444442</v>
      </c>
      <c r="T60" s="3">
        <v>0.1388888888888889</v>
      </c>
      <c r="U60" s="10">
        <v>0.29166666666666669</v>
      </c>
    </row>
    <row r="61" spans="10:21" x14ac:dyDescent="0.25">
      <c r="J61" s="3">
        <f>C48-B48</f>
        <v>0</v>
      </c>
      <c r="K61" s="3">
        <f>O73-N73</f>
        <v>-5.5555555555555469E-2</v>
      </c>
      <c r="M61" s="7" t="s">
        <v>13</v>
      </c>
      <c r="N61" s="8">
        <v>0.43055555555555552</v>
      </c>
      <c r="O61" s="8">
        <v>0.40625</v>
      </c>
      <c r="P61" s="8">
        <v>0.1736111111111111</v>
      </c>
      <c r="Q61" s="9">
        <v>0.33680555555555558</v>
      </c>
      <c r="R61" s="8">
        <v>0.38194444444444442</v>
      </c>
      <c r="S61" s="8">
        <v>0.3888888888888889</v>
      </c>
      <c r="T61" s="8">
        <v>0.16319444444444442</v>
      </c>
      <c r="U61" s="9">
        <v>0.31134259259259262</v>
      </c>
    </row>
    <row r="62" spans="10:21" x14ac:dyDescent="0.25">
      <c r="J62" s="3">
        <f>C49-B49</f>
        <v>0</v>
      </c>
      <c r="K62" s="3">
        <f>O74-N74</f>
        <v>-5.555555555555558E-2</v>
      </c>
      <c r="M62" s="4">
        <v>2</v>
      </c>
      <c r="N62" s="3">
        <v>0.29166666666666669</v>
      </c>
      <c r="O62" s="3">
        <v>0.29166666666666669</v>
      </c>
      <c r="P62" s="3">
        <v>0.20833333333333334</v>
      </c>
      <c r="Q62" s="10">
        <v>0.2638888888888889</v>
      </c>
      <c r="R62" s="3">
        <v>0.27777777777777779</v>
      </c>
      <c r="S62" s="3">
        <v>0.29166666666666669</v>
      </c>
      <c r="T62" s="3">
        <v>0.16666666666666666</v>
      </c>
      <c r="U62" s="10">
        <v>0.24537037037037035</v>
      </c>
    </row>
    <row r="63" spans="10:21" x14ac:dyDescent="0.25">
      <c r="J63" s="3">
        <f>C50-B50</f>
        <v>0</v>
      </c>
      <c r="K63" s="3">
        <f>O75-N75</f>
        <v>-5.555555555555558E-2</v>
      </c>
      <c r="M63" s="4">
        <v>5</v>
      </c>
      <c r="N63" s="3">
        <v>0.45833333333333331</v>
      </c>
      <c r="O63" s="3">
        <v>0.375</v>
      </c>
      <c r="P63" s="3">
        <v>0.19444444444444445</v>
      </c>
      <c r="Q63" s="10">
        <v>0.34259259259259256</v>
      </c>
      <c r="R63" s="3">
        <v>0.3611111111111111</v>
      </c>
      <c r="S63" s="3">
        <v>0.40277777777777779</v>
      </c>
      <c r="T63" s="3">
        <v>0.16666666666666666</v>
      </c>
      <c r="U63" s="10">
        <v>0.31018518518518517</v>
      </c>
    </row>
    <row r="64" spans="10:21" x14ac:dyDescent="0.25">
      <c r="M64" s="4">
        <v>10</v>
      </c>
      <c r="N64" s="3">
        <v>0.54166666666666663</v>
      </c>
      <c r="O64" s="3">
        <v>0.41666666666666669</v>
      </c>
      <c r="P64" s="3">
        <v>0.16666666666666666</v>
      </c>
      <c r="Q64" s="10">
        <v>0.375</v>
      </c>
      <c r="R64" s="3">
        <v>0.44444444444444442</v>
      </c>
      <c r="S64" s="3">
        <v>0.43055555555555558</v>
      </c>
      <c r="T64" s="3">
        <v>0.18055555555555555</v>
      </c>
      <c r="U64" s="10">
        <v>0.35185185185185186</v>
      </c>
    </row>
    <row r="65" spans="10:21" x14ac:dyDescent="0.25">
      <c r="M65" s="4">
        <v>20</v>
      </c>
      <c r="N65" s="3">
        <v>0.43055555555555558</v>
      </c>
      <c r="O65" s="3">
        <v>0.54166666666666663</v>
      </c>
      <c r="P65" s="3">
        <v>0.125</v>
      </c>
      <c r="Q65" s="10">
        <v>0.36574074074074076</v>
      </c>
      <c r="R65" s="3">
        <v>0.44444444444444442</v>
      </c>
      <c r="S65" s="3">
        <v>0.43055555555555558</v>
      </c>
      <c r="T65" s="3">
        <v>0.1388888888888889</v>
      </c>
      <c r="U65" s="10">
        <v>0.33796296296296297</v>
      </c>
    </row>
    <row r="66" spans="10:21" x14ac:dyDescent="0.25">
      <c r="J66" s="3">
        <f>G42-F42</f>
        <v>5.555555555555558E-2</v>
      </c>
      <c r="K66" s="3">
        <f>S67-R67</f>
        <v>4.1666666666666685E-2</v>
      </c>
      <c r="M66" s="7" t="s">
        <v>14</v>
      </c>
      <c r="N66" s="8">
        <v>0.75347222222222232</v>
      </c>
      <c r="O66" s="8">
        <v>0.76041666666666663</v>
      </c>
      <c r="P66" s="8">
        <v>0.65277777777777779</v>
      </c>
      <c r="Q66" s="9">
        <v>0.72222222222222232</v>
      </c>
      <c r="R66" s="8">
        <v>0.55555555555555558</v>
      </c>
      <c r="S66" s="8">
        <v>0.55555555555555558</v>
      </c>
      <c r="T66" s="8">
        <v>0.36111111111111116</v>
      </c>
      <c r="U66" s="9">
        <v>0.49074074074074076</v>
      </c>
    </row>
    <row r="67" spans="10:21" x14ac:dyDescent="0.25">
      <c r="J67" s="3">
        <f>G43-F43</f>
        <v>-1.3888888888888951E-2</v>
      </c>
      <c r="K67" s="3">
        <f>S68-R68</f>
        <v>-2.777777777777779E-2</v>
      </c>
      <c r="M67" s="4">
        <v>2</v>
      </c>
      <c r="N67" s="3">
        <v>0.55555555555555558</v>
      </c>
      <c r="O67" s="3">
        <v>0.63888888888888884</v>
      </c>
      <c r="P67" s="3">
        <v>0.5</v>
      </c>
      <c r="Q67" s="10">
        <v>0.56481481481481477</v>
      </c>
      <c r="R67" s="3">
        <v>0.34722222222222221</v>
      </c>
      <c r="S67" s="3">
        <v>0.3888888888888889</v>
      </c>
      <c r="T67" s="3">
        <v>0.29166666666666669</v>
      </c>
      <c r="U67" s="10">
        <v>0.34259259259259262</v>
      </c>
    </row>
    <row r="68" spans="10:21" x14ac:dyDescent="0.25">
      <c r="J68" s="3">
        <f>G44-F44</f>
        <v>6.944444444444442E-2</v>
      </c>
      <c r="K68" s="3">
        <f>S69-R69</f>
        <v>2.777777777777779E-2</v>
      </c>
      <c r="M68" s="4">
        <v>5</v>
      </c>
      <c r="N68" s="3">
        <v>0.75</v>
      </c>
      <c r="O68" s="3">
        <v>0.72222222222222221</v>
      </c>
      <c r="P68" s="3">
        <v>0.65277777777777779</v>
      </c>
      <c r="Q68" s="10">
        <v>0.70833333333333337</v>
      </c>
      <c r="R68" s="3">
        <v>0.4861111111111111</v>
      </c>
      <c r="S68" s="3">
        <v>0.45833333333333331</v>
      </c>
      <c r="T68" s="3">
        <v>0.3888888888888889</v>
      </c>
      <c r="U68" s="10">
        <v>0.44444444444444442</v>
      </c>
    </row>
    <row r="69" spans="10:21" x14ac:dyDescent="0.25">
      <c r="J69" s="3">
        <f>G45-F45</f>
        <v>6.944444444444442E-2</v>
      </c>
      <c r="K69" s="3">
        <f>S70-R70</f>
        <v>-4.166666666666663E-2</v>
      </c>
      <c r="M69" s="4">
        <v>10</v>
      </c>
      <c r="N69" s="3">
        <v>0.86111111111111116</v>
      </c>
      <c r="O69" s="3">
        <v>0.81944444444444442</v>
      </c>
      <c r="P69" s="3">
        <v>0.70833333333333337</v>
      </c>
      <c r="Q69" s="10">
        <v>0.79629629629629628</v>
      </c>
      <c r="R69" s="3">
        <v>0.625</v>
      </c>
      <c r="S69" s="3">
        <v>0.65277777777777779</v>
      </c>
      <c r="T69" s="3">
        <v>0.41666666666666669</v>
      </c>
      <c r="U69" s="10">
        <v>0.56481481481481477</v>
      </c>
    </row>
    <row r="70" spans="10:21" x14ac:dyDescent="0.25">
      <c r="J70" s="3"/>
      <c r="K70" s="3"/>
      <c r="M70" s="4">
        <v>20</v>
      </c>
      <c r="N70" s="3">
        <v>0.84722222222222221</v>
      </c>
      <c r="O70" s="3">
        <v>0.86111111111111116</v>
      </c>
      <c r="P70" s="3">
        <v>0.75</v>
      </c>
      <c r="Q70" s="10">
        <v>0.81944444444444453</v>
      </c>
      <c r="R70" s="3">
        <v>0.76388888888888884</v>
      </c>
      <c r="S70" s="3">
        <v>0.72222222222222221</v>
      </c>
      <c r="T70" s="3">
        <v>0.34722222222222221</v>
      </c>
      <c r="U70" s="10">
        <v>0.61111111111111116</v>
      </c>
    </row>
    <row r="71" spans="10:21" x14ac:dyDescent="0.25">
      <c r="J71" s="3">
        <f>G47-F47</f>
        <v>0</v>
      </c>
      <c r="K71" s="3">
        <f>S72-R72</f>
        <v>0</v>
      </c>
      <c r="M71" s="7" t="s">
        <v>15</v>
      </c>
      <c r="N71" s="8">
        <v>0.80208333333333337</v>
      </c>
      <c r="O71" s="8">
        <v>0.74652777777777768</v>
      </c>
      <c r="P71" s="8">
        <v>0.69097222222222221</v>
      </c>
      <c r="Q71" s="9">
        <v>0.74652777777777779</v>
      </c>
      <c r="R71" s="8">
        <v>0.54166666666666663</v>
      </c>
      <c r="S71" s="8">
        <v>0.66666666666666674</v>
      </c>
      <c r="T71" s="8">
        <v>0.60416666666666663</v>
      </c>
      <c r="U71" s="9">
        <v>0.60416666666666663</v>
      </c>
    </row>
    <row r="72" spans="10:21" x14ac:dyDescent="0.25">
      <c r="J72" s="3">
        <f>G48-F48</f>
        <v>0</v>
      </c>
      <c r="K72" s="3">
        <f>S73-R73</f>
        <v>0.11111111111111116</v>
      </c>
      <c r="M72" s="4">
        <v>2</v>
      </c>
      <c r="N72" s="3">
        <v>0.69444444444444442</v>
      </c>
      <c r="O72" s="3">
        <v>0.63888888888888884</v>
      </c>
      <c r="P72" s="3">
        <v>0.625</v>
      </c>
      <c r="Q72" s="10">
        <v>0.65277777777777779</v>
      </c>
      <c r="R72" s="3">
        <v>0.56944444444444442</v>
      </c>
      <c r="S72" s="3">
        <v>0.56944444444444442</v>
      </c>
      <c r="T72" s="3">
        <v>0.52777777777777779</v>
      </c>
      <c r="U72" s="10">
        <v>0.55555555555555547</v>
      </c>
    </row>
    <row r="73" spans="10:21" x14ac:dyDescent="0.25">
      <c r="J73" s="3">
        <f>G49-F49</f>
        <v>0</v>
      </c>
      <c r="K73" s="3">
        <f>S74-R74</f>
        <v>0.16666666666666674</v>
      </c>
      <c r="M73" s="4">
        <v>5</v>
      </c>
      <c r="N73" s="3">
        <v>0.79166666666666663</v>
      </c>
      <c r="O73" s="3">
        <v>0.73611111111111116</v>
      </c>
      <c r="P73" s="3">
        <v>0.61111111111111116</v>
      </c>
      <c r="Q73" s="10">
        <v>0.71296296296296291</v>
      </c>
      <c r="R73" s="3">
        <v>0.47222222222222221</v>
      </c>
      <c r="S73" s="3">
        <v>0.58333333333333337</v>
      </c>
      <c r="T73" s="3">
        <v>0.51388888888888884</v>
      </c>
      <c r="U73" s="10">
        <v>0.52314814814814814</v>
      </c>
    </row>
    <row r="74" spans="10:21" x14ac:dyDescent="0.25">
      <c r="J74" s="3">
        <f>G50-F50</f>
        <v>0</v>
      </c>
      <c r="K74" s="3">
        <f>S75-R75</f>
        <v>0.22222222222222221</v>
      </c>
      <c r="M74" s="4">
        <v>10</v>
      </c>
      <c r="N74" s="3">
        <v>0.86111111111111116</v>
      </c>
      <c r="O74" s="3">
        <v>0.80555555555555558</v>
      </c>
      <c r="P74" s="3">
        <v>0.73611111111111116</v>
      </c>
      <c r="Q74" s="10">
        <v>0.80092592592592593</v>
      </c>
      <c r="R74" s="3">
        <v>0.54166666666666663</v>
      </c>
      <c r="S74" s="3">
        <v>0.70833333333333337</v>
      </c>
      <c r="T74" s="3">
        <v>0.63888888888888884</v>
      </c>
      <c r="U74" s="10">
        <v>0.62962962962962965</v>
      </c>
    </row>
    <row r="75" spans="10:21" x14ac:dyDescent="0.25">
      <c r="M75" s="4">
        <v>20</v>
      </c>
      <c r="N75" s="3">
        <v>0.86111111111111116</v>
      </c>
      <c r="O75" s="3">
        <v>0.80555555555555558</v>
      </c>
      <c r="P75" s="3">
        <v>0.79166666666666663</v>
      </c>
      <c r="Q75" s="10">
        <v>0.81944444444444453</v>
      </c>
      <c r="R75" s="3">
        <v>0.58333333333333337</v>
      </c>
      <c r="S75" s="3">
        <v>0.80555555555555558</v>
      </c>
      <c r="T75" s="3">
        <v>0.73611111111111116</v>
      </c>
      <c r="U75" s="10">
        <v>0.70833333333333337</v>
      </c>
    </row>
  </sheetData>
  <conditionalFormatting pivot="1" sqref="B8:D11">
    <cfRule type="colorScale" priority="13">
      <colorScale>
        <cfvo type="num" val="$Q$1"/>
        <cfvo type="percentile" val="50"/>
        <cfvo type="num" val="$Q$2"/>
        <color rgb="FFF8696B"/>
        <color rgb="FFFFEB84"/>
        <color rgb="FF63BE7B"/>
      </colorScale>
    </cfRule>
  </conditionalFormatting>
  <conditionalFormatting pivot="1" sqref="I8:K11">
    <cfRule type="colorScale" priority="9">
      <colorScale>
        <cfvo type="num" val="$Q$1"/>
        <cfvo type="percentile" val="50"/>
        <cfvo type="num" val="$Q$2"/>
        <color rgb="FFF8696B"/>
        <color rgb="FFFFEB84"/>
        <color rgb="FF63BE7B"/>
      </colorScale>
    </cfRule>
  </conditionalFormatting>
  <conditionalFormatting pivot="1" sqref="B20:D23">
    <cfRule type="colorScale" priority="8">
      <colorScale>
        <cfvo type="num" val="$Q$1"/>
        <cfvo type="percentile" val="50"/>
        <cfvo type="num" val="$Q$2"/>
        <color rgb="FFF8696B"/>
        <color rgb="FFFFEB84"/>
        <color rgb="FF63BE7B"/>
      </colorScale>
    </cfRule>
  </conditionalFormatting>
  <conditionalFormatting pivot="1" sqref="I20:K23">
    <cfRule type="colorScale" priority="7">
      <colorScale>
        <cfvo type="num" val="$Q$1"/>
        <cfvo type="percentile" val="50"/>
        <cfvo type="num" val="$Q$2"/>
        <color rgb="FFF8696B"/>
        <color rgb="FFFFEB84"/>
        <color rgb="FF63BE7B"/>
      </colorScale>
    </cfRule>
  </conditionalFormatting>
  <conditionalFormatting sqref="N56:P75">
    <cfRule type="colorScale" priority="4">
      <colorScale>
        <cfvo type="num" val="0"/>
        <cfvo type="percentile" val="50"/>
        <cfvo type="num" val="1"/>
        <color rgb="FFF8696B"/>
        <color rgb="FFFFEB84"/>
        <color rgb="FF63BE7B"/>
      </colorScale>
    </cfRule>
  </conditionalFormatting>
  <conditionalFormatting sqref="R56:T75">
    <cfRule type="colorScale" priority="3">
      <colorScale>
        <cfvo type="num" val="0"/>
        <cfvo type="percentile" val="50"/>
        <cfvo type="num" val="1"/>
        <color rgb="FFF8696B"/>
        <color rgb="FFFFEB84"/>
        <color rgb="FF63BE7B"/>
      </colorScale>
    </cfRule>
  </conditionalFormatting>
  <conditionalFormatting pivot="1" sqref="C31:K46">
    <cfRule type="colorScale" priority="1">
      <colorScale>
        <cfvo type="percent" val="0"/>
        <cfvo type="percentile" val="50"/>
        <cfvo type="percent" val="100"/>
        <color rgb="FFF8696B"/>
        <color rgb="FFFCFCFF"/>
        <color rgb="FF5A8AC6"/>
      </colorScale>
    </cfRule>
  </conditionalFormatting>
  <dataValidations count="1">
    <dataValidation type="list" allowBlank="1" showInputMessage="1" showErrorMessage="1" sqref="F1" xr:uid="{00000000-0002-0000-0100-000000000000}">
      <formula1>$U$1:$U$4</formula1>
    </dataValidation>
  </dataValidations>
  <pageMargins left="0.7" right="0.7" top="0.75" bottom="0.75" header="0.3" footer="0.3"/>
  <pageSetup paperSize="9" orientation="portrait" r:id="rId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8F3FAF-37E6-4106-9EC1-904AEB9EE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 1 Accuracy score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 Pienaar</cp:lastModifiedBy>
  <dcterms:created xsi:type="dcterms:W3CDTF">2023-05-08T11:49:48Z</dcterms:created>
  <dcterms:modified xsi:type="dcterms:W3CDTF">2024-01-11T12:35:12Z</dcterms:modified>
</cp:coreProperties>
</file>