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js\Desktop\MFE\9899\2018\final_project\"/>
    </mc:Choice>
  </mc:AlternateContent>
  <xr:revisionPtr revIDLastSave="0" documentId="13_ncr:1_{C393A815-4918-4DB2-A331-7908CACBB7AE}" xr6:coauthVersionLast="32" xr6:coauthVersionMax="32" xr10:uidLastSave="{00000000-0000-0000-0000-000000000000}"/>
  <bookViews>
    <workbookView xWindow="0" yWindow="0" windowWidth="14292" windowHeight="7242" activeTab="2" xr2:uid="{C81842E2-33C2-4659-B1A2-332038183ABA}"/>
  </bookViews>
  <sheets>
    <sheet name="Sheet1" sheetId="1" r:id="rId1"/>
    <sheet name="Pearsons" sheetId="2" r:id="rId2"/>
    <sheet name="Consolidated" sheetId="6" r:id="rId3"/>
    <sheet name="Kendall" sheetId="3" r:id="rId4"/>
    <sheet name="Spearmanr" sheetId="4" r:id="rId5"/>
    <sheet name="Temp" sheetId="5" r:id="rId6"/>
  </sheets>
  <definedNames>
    <definedName name="_xlnm._FilterDatabase" localSheetId="2" hidden="1">Consolidated!#REF!</definedName>
    <definedName name="_xlnm._FilterDatabase" localSheetId="0" hidden="1">Sheet1!$A$1:$A$301</definedName>
    <definedName name="_xlnm._FilterDatabase" localSheetId="5" hidden="1">Temp!$A$2:$A$120</definedName>
    <definedName name="_xlnm.Extract" localSheetId="2">Consolidated!$A$2</definedName>
    <definedName name="_xlnm.Extract" localSheetId="0">Sheet1!$B$2</definedName>
    <definedName name="_xlnm.Extract" localSheetId="5">Temp!$B$2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2" i="6" l="1"/>
  <c r="G62" i="6"/>
  <c r="H61" i="6"/>
  <c r="G61" i="6"/>
  <c r="H60" i="6"/>
  <c r="G60" i="6"/>
  <c r="H58" i="6"/>
  <c r="G58" i="6"/>
  <c r="H57" i="6"/>
  <c r="G57" i="6"/>
  <c r="H56" i="6"/>
  <c r="G56" i="6"/>
  <c r="H54" i="6"/>
  <c r="G54" i="6"/>
  <c r="H50" i="6"/>
  <c r="G50" i="6"/>
  <c r="H49" i="6"/>
  <c r="G49" i="6"/>
  <c r="H48" i="6"/>
  <c r="G48" i="6"/>
  <c r="H47" i="6"/>
  <c r="G47" i="6"/>
  <c r="H46" i="6"/>
  <c r="G46" i="6"/>
  <c r="H43" i="6"/>
  <c r="G43" i="6"/>
  <c r="H42" i="6"/>
  <c r="G42" i="6"/>
  <c r="H41" i="6"/>
  <c r="G41" i="6"/>
  <c r="H40" i="6"/>
  <c r="G40" i="6"/>
  <c r="H39" i="6"/>
  <c r="G39" i="6"/>
  <c r="H38" i="6"/>
  <c r="G38" i="6"/>
  <c r="H37" i="6"/>
  <c r="G37" i="6"/>
  <c r="H34" i="6"/>
  <c r="G34" i="6"/>
  <c r="H33" i="6"/>
  <c r="G33" i="6"/>
  <c r="H32" i="6"/>
  <c r="G32" i="6"/>
  <c r="H30" i="6"/>
  <c r="G30" i="6"/>
  <c r="H29" i="6"/>
  <c r="G29" i="6"/>
  <c r="H28" i="6"/>
  <c r="G28" i="6"/>
  <c r="H26" i="6"/>
  <c r="G26" i="6"/>
  <c r="H25" i="6"/>
  <c r="G25" i="6"/>
  <c r="H24" i="6"/>
  <c r="G24" i="6"/>
  <c r="H23" i="6"/>
  <c r="G23" i="6"/>
  <c r="H22" i="6"/>
  <c r="G22" i="6"/>
  <c r="H21" i="6"/>
  <c r="G21" i="6"/>
  <c r="H19" i="6"/>
  <c r="G19" i="6"/>
  <c r="H18" i="6"/>
  <c r="G18" i="6"/>
  <c r="H16" i="6"/>
  <c r="G16" i="6"/>
  <c r="H15" i="6"/>
  <c r="G15" i="6"/>
  <c r="H14" i="6"/>
  <c r="G14" i="6"/>
  <c r="H13" i="6"/>
  <c r="G13" i="6"/>
  <c r="H12" i="6"/>
  <c r="G12" i="6"/>
  <c r="H11" i="6"/>
  <c r="G11" i="6"/>
  <c r="H9" i="6"/>
  <c r="G9" i="6"/>
  <c r="H8" i="6"/>
  <c r="G8" i="6"/>
  <c r="H7" i="6"/>
  <c r="G7" i="6"/>
  <c r="H5" i="6"/>
  <c r="G5" i="6"/>
  <c r="H3" i="6"/>
  <c r="G3" i="6"/>
  <c r="H2" i="6"/>
  <c r="G2" i="6"/>
  <c r="F62" i="6"/>
  <c r="E62" i="6"/>
  <c r="F61" i="6"/>
  <c r="E61" i="6"/>
  <c r="F60" i="6"/>
  <c r="E60" i="6"/>
  <c r="F58" i="6"/>
  <c r="E58" i="6"/>
  <c r="F57" i="6"/>
  <c r="E57" i="6"/>
  <c r="F56" i="6"/>
  <c r="E56" i="6"/>
  <c r="F54" i="6"/>
  <c r="E54" i="6"/>
  <c r="F52" i="6"/>
  <c r="E52" i="6"/>
  <c r="F50" i="6"/>
  <c r="E50" i="6"/>
  <c r="F49" i="6"/>
  <c r="E49" i="6"/>
  <c r="F48" i="6"/>
  <c r="E48" i="6"/>
  <c r="F47" i="6"/>
  <c r="E47" i="6"/>
  <c r="F46" i="6"/>
  <c r="E46" i="6"/>
  <c r="F43" i="6"/>
  <c r="E43" i="6"/>
  <c r="F42" i="6"/>
  <c r="E42" i="6"/>
  <c r="F41" i="6"/>
  <c r="E41" i="6"/>
  <c r="F40" i="6"/>
  <c r="E40" i="6"/>
  <c r="F39" i="6"/>
  <c r="E39" i="6"/>
  <c r="F38" i="6"/>
  <c r="E38" i="6"/>
  <c r="F37" i="6"/>
  <c r="E37" i="6"/>
  <c r="F34" i="6"/>
  <c r="E34" i="6"/>
  <c r="F33" i="6"/>
  <c r="E33" i="6"/>
  <c r="F32" i="6"/>
  <c r="E32" i="6"/>
  <c r="F30" i="6"/>
  <c r="E30" i="6"/>
  <c r="F29" i="6"/>
  <c r="E29" i="6"/>
  <c r="F28" i="6"/>
  <c r="E28" i="6"/>
  <c r="F26" i="6"/>
  <c r="E26" i="6"/>
  <c r="F25" i="6"/>
  <c r="E25" i="6"/>
  <c r="F24" i="6"/>
  <c r="E24" i="6"/>
  <c r="F23" i="6"/>
  <c r="E23" i="6"/>
  <c r="F22" i="6"/>
  <c r="E22" i="6"/>
  <c r="F21" i="6"/>
  <c r="E21" i="6"/>
  <c r="F19" i="6"/>
  <c r="E19" i="6"/>
  <c r="F18" i="6"/>
  <c r="E18" i="6"/>
  <c r="F16" i="6"/>
  <c r="E16" i="6"/>
  <c r="F15" i="6"/>
  <c r="E15" i="6"/>
  <c r="F14" i="6"/>
  <c r="E14" i="6"/>
  <c r="F13" i="6"/>
  <c r="E13" i="6"/>
  <c r="F12" i="6"/>
  <c r="E12" i="6"/>
  <c r="F11" i="6"/>
  <c r="E11" i="6"/>
  <c r="F10" i="6"/>
  <c r="E10" i="6"/>
  <c r="F9" i="6"/>
  <c r="E9" i="6"/>
  <c r="F8" i="6"/>
  <c r="E8" i="6"/>
  <c r="F7" i="6"/>
  <c r="E7" i="6"/>
  <c r="F5" i="6"/>
  <c r="E5" i="6"/>
  <c r="F3" i="6"/>
  <c r="E3" i="6"/>
  <c r="F2" i="6"/>
  <c r="E2" i="6"/>
  <c r="D61" i="6"/>
  <c r="C61" i="6"/>
  <c r="D59" i="6"/>
  <c r="C59" i="6"/>
  <c r="D57" i="6"/>
  <c r="C57" i="6"/>
  <c r="D56" i="6"/>
  <c r="C56" i="6"/>
  <c r="D55" i="6"/>
  <c r="C55" i="6"/>
  <c r="D53" i="6"/>
  <c r="C53" i="6"/>
  <c r="D51" i="6"/>
  <c r="C51" i="6"/>
  <c r="D2" i="6"/>
  <c r="C2" i="6"/>
  <c r="D19" i="6"/>
  <c r="C19" i="6"/>
  <c r="D6" i="6"/>
  <c r="D4" i="6"/>
  <c r="D3" i="6"/>
  <c r="C3" i="6"/>
  <c r="D45" i="6"/>
  <c r="C45" i="6"/>
  <c r="D44" i="6"/>
  <c r="C44" i="6"/>
  <c r="D37" i="6"/>
  <c r="C37" i="6"/>
  <c r="D36" i="6"/>
  <c r="C36" i="6"/>
  <c r="D35" i="6"/>
  <c r="C35" i="6"/>
  <c r="D34" i="6"/>
  <c r="C34" i="6"/>
  <c r="D33" i="6"/>
  <c r="C33" i="6"/>
  <c r="D31" i="6"/>
  <c r="C31" i="6"/>
  <c r="D27" i="6"/>
  <c r="C27" i="6"/>
  <c r="D24" i="6"/>
  <c r="C24" i="6"/>
  <c r="D21" i="6"/>
  <c r="C21" i="6"/>
  <c r="D20" i="6"/>
  <c r="C20" i="6"/>
  <c r="D17" i="6"/>
  <c r="C17" i="6"/>
  <c r="D11" i="6"/>
  <c r="C11" i="6"/>
  <c r="D10" i="6"/>
  <c r="C10" i="6"/>
  <c r="D7" i="6"/>
  <c r="C7" i="6"/>
  <c r="C6" i="6"/>
  <c r="C4" i="6"/>
  <c r="G2" i="2"/>
  <c r="F2" i="2"/>
</calcChain>
</file>

<file path=xl/sharedStrings.xml><?xml version="1.0" encoding="utf-8"?>
<sst xmlns="http://schemas.openxmlformats.org/spreadsheetml/2006/main" count="976" uniqueCount="363">
  <si>
    <t xml:space="preserve">alpha0 </t>
  </si>
  <si>
    <t xml:space="preserve">alpha1 </t>
  </si>
  <si>
    <t xml:space="preserve">alpha2 </t>
  </si>
  <si>
    <t xml:space="preserve">alpha3 </t>
  </si>
  <si>
    <t xml:space="preserve">alpha4 </t>
  </si>
  <si>
    <t xml:space="preserve">alpha5 </t>
  </si>
  <si>
    <t xml:space="preserve">alpha6 </t>
  </si>
  <si>
    <t xml:space="preserve">alpha7 </t>
  </si>
  <si>
    <t xml:space="preserve">alpha8 </t>
  </si>
  <si>
    <t xml:space="preserve">alpha9 </t>
  </si>
  <si>
    <t>alpha10</t>
  </si>
  <si>
    <t>alpha11</t>
  </si>
  <si>
    <t>alpha12</t>
  </si>
  <si>
    <t>alpha13</t>
  </si>
  <si>
    <t>alpha14</t>
  </si>
  <si>
    <t>alpha15</t>
  </si>
  <si>
    <t>alpha16</t>
  </si>
  <si>
    <t>alpha17</t>
  </si>
  <si>
    <t>alpha18</t>
  </si>
  <si>
    <t>alpha19</t>
  </si>
  <si>
    <t>alpha20</t>
  </si>
  <si>
    <t>alpha21</t>
  </si>
  <si>
    <t>alpha22</t>
  </si>
  <si>
    <t>alpha23</t>
  </si>
  <si>
    <t>alpha24</t>
  </si>
  <si>
    <t>alpha25</t>
  </si>
  <si>
    <t>alpha26</t>
  </si>
  <si>
    <t>alpha27</t>
  </si>
  <si>
    <t>alpha28</t>
  </si>
  <si>
    <t>alpha29</t>
  </si>
  <si>
    <t>alpha30</t>
  </si>
  <si>
    <t>alpha31</t>
  </si>
  <si>
    <t>alpha32</t>
  </si>
  <si>
    <t>alpha33</t>
  </si>
  <si>
    <t>alpha34</t>
  </si>
  <si>
    <t>alpha35</t>
  </si>
  <si>
    <t>alpha36</t>
  </si>
  <si>
    <t>alpha37</t>
  </si>
  <si>
    <t>alpha38</t>
  </si>
  <si>
    <t>alpha39</t>
  </si>
  <si>
    <t>alpha40</t>
  </si>
  <si>
    <t>alpha41</t>
  </si>
  <si>
    <t>alpha42</t>
  </si>
  <si>
    <t>alpha43</t>
  </si>
  <si>
    <t>alpha44</t>
  </si>
  <si>
    <t>alpha45</t>
  </si>
  <si>
    <t>alpha46</t>
  </si>
  <si>
    <t>alpha47</t>
  </si>
  <si>
    <t>alpha48</t>
  </si>
  <si>
    <t>alpha49</t>
  </si>
  <si>
    <t>alpha50</t>
  </si>
  <si>
    <t>alpha51</t>
  </si>
  <si>
    <t>alpha52</t>
  </si>
  <si>
    <t>alpha54</t>
  </si>
  <si>
    <t>alpha55</t>
  </si>
  <si>
    <t>alpha56</t>
  </si>
  <si>
    <t>alpha57</t>
  </si>
  <si>
    <t>alpha58</t>
  </si>
  <si>
    <t>alpha59</t>
  </si>
  <si>
    <t>alpha60</t>
  </si>
  <si>
    <t>alpha61</t>
  </si>
  <si>
    <t>alpha62</t>
  </si>
  <si>
    <t>alpha63</t>
  </si>
  <si>
    <t>alpha64</t>
  </si>
  <si>
    <t>alpha65</t>
  </si>
  <si>
    <t>alpha66</t>
  </si>
  <si>
    <t>alpha67</t>
  </si>
  <si>
    <t>alpha68</t>
  </si>
  <si>
    <t>alpha69</t>
  </si>
  <si>
    <t>alpha70</t>
  </si>
  <si>
    <t>alpha71</t>
  </si>
  <si>
    <t>alpha72</t>
  </si>
  <si>
    <t>alpha73</t>
  </si>
  <si>
    <t>alpha74</t>
  </si>
  <si>
    <t>alpha75</t>
  </si>
  <si>
    <t>alpha76</t>
  </si>
  <si>
    <t>alpha77</t>
  </si>
  <si>
    <t>alpha78</t>
  </si>
  <si>
    <t>alpha79</t>
  </si>
  <si>
    <t>alpha80</t>
  </si>
  <si>
    <t>alpha81</t>
  </si>
  <si>
    <t>alpha82</t>
  </si>
  <si>
    <t>alpha83</t>
  </si>
  <si>
    <t>alpha84</t>
  </si>
  <si>
    <t>alpha85</t>
  </si>
  <si>
    <t>alpha86</t>
  </si>
  <si>
    <t>alpha87</t>
  </si>
  <si>
    <t>alpha88</t>
  </si>
  <si>
    <t>alpha89</t>
  </si>
  <si>
    <t>alpha90</t>
  </si>
  <si>
    <t>alpha91</t>
  </si>
  <si>
    <t>alpha92</t>
  </si>
  <si>
    <t>alpha93</t>
  </si>
  <si>
    <t>alpha94</t>
  </si>
  <si>
    <t>alpha95</t>
  </si>
  <si>
    <t>alpha96</t>
  </si>
  <si>
    <t>alpha97</t>
  </si>
  <si>
    <t>alpha98</t>
  </si>
  <si>
    <t>alpha99</t>
  </si>
  <si>
    <t>alpha100</t>
  </si>
  <si>
    <t>alpha101</t>
  </si>
  <si>
    <t>alpha102</t>
  </si>
  <si>
    <t>alpha103</t>
  </si>
  <si>
    <t>alpha104</t>
  </si>
  <si>
    <t>alpha105</t>
  </si>
  <si>
    <t>alpha106</t>
  </si>
  <si>
    <t>alpha107</t>
  </si>
  <si>
    <t>alpha108</t>
  </si>
  <si>
    <t>alpha109</t>
  </si>
  <si>
    <t>alpha110</t>
  </si>
  <si>
    <t>alpha111</t>
  </si>
  <si>
    <t>alpha112</t>
  </si>
  <si>
    <t>alpha113</t>
  </si>
  <si>
    <t>alpha114</t>
  </si>
  <si>
    <t>alpha115</t>
  </si>
  <si>
    <t>alpha116</t>
  </si>
  <si>
    <t>alpha117</t>
  </si>
  <si>
    <t>alpha118</t>
  </si>
  <si>
    <t>alpha119</t>
  </si>
  <si>
    <t>alpha120</t>
  </si>
  <si>
    <t>alpha121</t>
  </si>
  <si>
    <t>alpha122</t>
  </si>
  <si>
    <t>alpha123</t>
  </si>
  <si>
    <t>alpha124</t>
  </si>
  <si>
    <t>alpha125</t>
  </si>
  <si>
    <t>alpha126</t>
  </si>
  <si>
    <t>alpha127</t>
  </si>
  <si>
    <t>alpha128</t>
  </si>
  <si>
    <t>alpha129</t>
  </si>
  <si>
    <t>alpha130</t>
  </si>
  <si>
    <t>alpha131</t>
  </si>
  <si>
    <t>alpha132</t>
  </si>
  <si>
    <t>alpha133</t>
  </si>
  <si>
    <t>alpha134</t>
  </si>
  <si>
    <t>alpha135</t>
  </si>
  <si>
    <t>alpha136</t>
  </si>
  <si>
    <t>alpha137</t>
  </si>
  <si>
    <t>alpha138</t>
  </si>
  <si>
    <t>alpha139</t>
  </si>
  <si>
    <t>alpha140</t>
  </si>
  <si>
    <t>alpha141</t>
  </si>
  <si>
    <t>alpha142</t>
  </si>
  <si>
    <t>alpha143</t>
  </si>
  <si>
    <t>alpha144</t>
  </si>
  <si>
    <t>alpha145</t>
  </si>
  <si>
    <t>alpha146</t>
  </si>
  <si>
    <t>alpha147</t>
  </si>
  <si>
    <t>alpha148</t>
  </si>
  <si>
    <t>alpha149</t>
  </si>
  <si>
    <t>alpha150</t>
  </si>
  <si>
    <t>alpha151</t>
  </si>
  <si>
    <t>alpha152</t>
  </si>
  <si>
    <t>alpha153</t>
  </si>
  <si>
    <t>alpha154</t>
  </si>
  <si>
    <t>alpha155</t>
  </si>
  <si>
    <t>alpha156</t>
  </si>
  <si>
    <t>alpha157</t>
  </si>
  <si>
    <t>alpha158</t>
  </si>
  <si>
    <t>alpha160</t>
  </si>
  <si>
    <t>alpha161</t>
  </si>
  <si>
    <t>alpha162</t>
  </si>
  <si>
    <t>alpha163</t>
  </si>
  <si>
    <t>alpha164</t>
  </si>
  <si>
    <t>alpha165</t>
  </si>
  <si>
    <t>alpha166</t>
  </si>
  <si>
    <t>alpha167</t>
  </si>
  <si>
    <t>alpha168</t>
  </si>
  <si>
    <t>alpha169</t>
  </si>
  <si>
    <t>alpha170</t>
  </si>
  <si>
    <t>alpha171</t>
  </si>
  <si>
    <t>alpha172</t>
  </si>
  <si>
    <t>alpha173</t>
  </si>
  <si>
    <t>alpha174</t>
  </si>
  <si>
    <t>alpha175</t>
  </si>
  <si>
    <t>alpha176</t>
  </si>
  <si>
    <t>alpha177</t>
  </si>
  <si>
    <t>alpha178</t>
  </si>
  <si>
    <t>alpha179</t>
  </si>
  <si>
    <t>alpha180</t>
  </si>
  <si>
    <t>alpha181</t>
  </si>
  <si>
    <t>alpha182</t>
  </si>
  <si>
    <t>alpha183</t>
  </si>
  <si>
    <t>alpha184</t>
  </si>
  <si>
    <t>alpha185</t>
  </si>
  <si>
    <t>alpha186</t>
  </si>
  <si>
    <t>alpha187</t>
  </si>
  <si>
    <t>alpha188</t>
  </si>
  <si>
    <t>alpha189</t>
  </si>
  <si>
    <t>alpha190</t>
  </si>
  <si>
    <t>alpha191</t>
  </si>
  <si>
    <t>alpha192</t>
  </si>
  <si>
    <t>alpha193</t>
  </si>
  <si>
    <t>alpha194</t>
  </si>
  <si>
    <t>alpha195</t>
  </si>
  <si>
    <t>alpha196</t>
  </si>
  <si>
    <t>alpha197</t>
  </si>
  <si>
    <t>alpha198</t>
  </si>
  <si>
    <t>alpha199</t>
  </si>
  <si>
    <t>alpha200</t>
  </si>
  <si>
    <t>alpha201</t>
  </si>
  <si>
    <t>alpha202</t>
  </si>
  <si>
    <t>alpha203</t>
  </si>
  <si>
    <t>alpha204</t>
  </si>
  <si>
    <t>alpha205</t>
  </si>
  <si>
    <t>alpha206</t>
  </si>
  <si>
    <t>alpha207</t>
  </si>
  <si>
    <t>alpha208</t>
  </si>
  <si>
    <t>alpha209</t>
  </si>
  <si>
    <t>alpha210</t>
  </si>
  <si>
    <t>alpha211</t>
  </si>
  <si>
    <t>alpha212</t>
  </si>
  <si>
    <t>alpha213</t>
  </si>
  <si>
    <t>alpha214</t>
  </si>
  <si>
    <t>alpha215</t>
  </si>
  <si>
    <t>alpha216</t>
  </si>
  <si>
    <t>alpha217</t>
  </si>
  <si>
    <t>alpha218</t>
  </si>
  <si>
    <t>alpha219</t>
  </si>
  <si>
    <t>alpha220</t>
  </si>
  <si>
    <t>alpha221</t>
  </si>
  <si>
    <t>alpha222</t>
  </si>
  <si>
    <t>alpha223</t>
  </si>
  <si>
    <t>alpha224</t>
  </si>
  <si>
    <t>alpha225</t>
  </si>
  <si>
    <t>alpha226</t>
  </si>
  <si>
    <t>alpha227</t>
  </si>
  <si>
    <t>alpha228</t>
  </si>
  <si>
    <t>alpha229</t>
  </si>
  <si>
    <t>alpha230</t>
  </si>
  <si>
    <t>alpha231</t>
  </si>
  <si>
    <t>alpha232</t>
  </si>
  <si>
    <t>alpha233</t>
  </si>
  <si>
    <t>alpha234</t>
  </si>
  <si>
    <t>alpha235</t>
  </si>
  <si>
    <t>alpha236</t>
  </si>
  <si>
    <t>alpha237</t>
  </si>
  <si>
    <t>alpha238</t>
  </si>
  <si>
    <t>alpha239</t>
  </si>
  <si>
    <t>alpha240</t>
  </si>
  <si>
    <t>alpha241</t>
  </si>
  <si>
    <t>alpha242</t>
  </si>
  <si>
    <t>alpha243</t>
  </si>
  <si>
    <t>alpha244</t>
  </si>
  <si>
    <t>alpha245</t>
  </si>
  <si>
    <t>alpha246</t>
  </si>
  <si>
    <t>alpha247</t>
  </si>
  <si>
    <t>alpha248</t>
  </si>
  <si>
    <t>alpha249</t>
  </si>
  <si>
    <t>alpha250</t>
  </si>
  <si>
    <t>alpha251</t>
  </si>
  <si>
    <t>alpha252</t>
  </si>
  <si>
    <t>alpha253</t>
  </si>
  <si>
    <t>alpha254</t>
  </si>
  <si>
    <t>alpha255</t>
  </si>
  <si>
    <t>alpha256</t>
  </si>
  <si>
    <t>alpha257</t>
  </si>
  <si>
    <t>alpha258</t>
  </si>
  <si>
    <t>alpha259</t>
  </si>
  <si>
    <t>alpha260</t>
  </si>
  <si>
    <t>alpha261</t>
  </si>
  <si>
    <t>alpha262</t>
  </si>
  <si>
    <t>alpha263</t>
  </si>
  <si>
    <t>alpha264</t>
  </si>
  <si>
    <t>alpha265</t>
  </si>
  <si>
    <t>alpha266</t>
  </si>
  <si>
    <t>alpha267</t>
  </si>
  <si>
    <t>alpha268</t>
  </si>
  <si>
    <t>alpha269</t>
  </si>
  <si>
    <t>alpha270</t>
  </si>
  <si>
    <t>alpha271</t>
  </si>
  <si>
    <t>alpha272</t>
  </si>
  <si>
    <t>alpha273</t>
  </si>
  <si>
    <t>alpha274</t>
  </si>
  <si>
    <t>alpha275</t>
  </si>
  <si>
    <t>alpha276</t>
  </si>
  <si>
    <t>alpha277</t>
  </si>
  <si>
    <t>alpha278</t>
  </si>
  <si>
    <t>alpha279</t>
  </si>
  <si>
    <t>alpha280</t>
  </si>
  <si>
    <t>alpha281</t>
  </si>
  <si>
    <t>alpha282</t>
  </si>
  <si>
    <t>alpha283</t>
  </si>
  <si>
    <t>alpha284</t>
  </si>
  <si>
    <t>alpha285</t>
  </si>
  <si>
    <t>alpha286</t>
  </si>
  <si>
    <t>alpha287</t>
  </si>
  <si>
    <t>alpha288</t>
  </si>
  <si>
    <t>alpha289</t>
  </si>
  <si>
    <t>alpha290</t>
  </si>
  <si>
    <t>alpha291</t>
  </si>
  <si>
    <t>alpha292</t>
  </si>
  <si>
    <t>alpha293</t>
  </si>
  <si>
    <t>alpha294</t>
  </si>
  <si>
    <t>alpha295</t>
  </si>
  <si>
    <t>alpha296</t>
  </si>
  <si>
    <t>alpha297</t>
  </si>
  <si>
    <t>alpha298</t>
  </si>
  <si>
    <t>alpha299</t>
  </si>
  <si>
    <t xml:space="preserve">alpha10 </t>
  </si>
  <si>
    <t xml:space="preserve">alpha24 </t>
  </si>
  <si>
    <t xml:space="preserve">alpha38 </t>
  </si>
  <si>
    <t xml:space="preserve">alpha40 </t>
  </si>
  <si>
    <t xml:space="preserve">alpha57 </t>
  </si>
  <si>
    <t xml:space="preserve">alpha66 </t>
  </si>
  <si>
    <t xml:space="preserve">alpha89 </t>
  </si>
  <si>
    <t xml:space="preserve">alpha1   </t>
  </si>
  <si>
    <t xml:space="preserve">alpha10  </t>
  </si>
  <si>
    <t xml:space="preserve">alpha29  </t>
  </si>
  <si>
    <t xml:space="preserve">alpha40  </t>
  </si>
  <si>
    <t xml:space="preserve">alpha41  </t>
  </si>
  <si>
    <t xml:space="preserve">alpha42  </t>
  </si>
  <si>
    <t xml:space="preserve">alpha66  </t>
  </si>
  <si>
    <t xml:space="preserve">alpha70  </t>
  </si>
  <si>
    <t xml:space="preserve">alpha77  </t>
  </si>
  <si>
    <t xml:space="preserve">alpha81  </t>
  </si>
  <si>
    <t xml:space="preserve">alpha83  </t>
  </si>
  <si>
    <t xml:space="preserve">alpha88  </t>
  </si>
  <si>
    <t xml:space="preserve">alpha101 </t>
  </si>
  <si>
    <t xml:space="preserve">alpha103 </t>
  </si>
  <si>
    <t xml:space="preserve">alpha120 </t>
  </si>
  <si>
    <t xml:space="preserve">alpha122 </t>
  </si>
  <si>
    <t xml:space="preserve">alpha128 </t>
  </si>
  <si>
    <t xml:space="preserve">alpha133 </t>
  </si>
  <si>
    <t xml:space="preserve">alpha135 </t>
  </si>
  <si>
    <t xml:space="preserve">alpha136 </t>
  </si>
  <si>
    <t xml:space="preserve">alpha158 </t>
  </si>
  <si>
    <t xml:space="preserve">alpha162 </t>
  </si>
  <si>
    <t xml:space="preserve">alpha183 </t>
  </si>
  <si>
    <t xml:space="preserve">alpha186 </t>
  </si>
  <si>
    <t xml:space="preserve">alpha187 </t>
  </si>
  <si>
    <t xml:space="preserve">alpha188 </t>
  </si>
  <si>
    <t xml:space="preserve">alpha200 </t>
  </si>
  <si>
    <t xml:space="preserve">alpha201 </t>
  </si>
  <si>
    <t xml:space="preserve">alpha202 </t>
  </si>
  <si>
    <t xml:space="preserve">alpha203 </t>
  </si>
  <si>
    <t xml:space="preserve">alpha205 </t>
  </si>
  <si>
    <t xml:space="preserve">alpha206 </t>
  </si>
  <si>
    <t xml:space="preserve">alpha209 </t>
  </si>
  <si>
    <t xml:space="preserve">alpha212 </t>
  </si>
  <si>
    <t xml:space="preserve">alpha214 </t>
  </si>
  <si>
    <t xml:space="preserve">alpha221 </t>
  </si>
  <si>
    <t xml:space="preserve">alpha222 </t>
  </si>
  <si>
    <t xml:space="preserve">alpha225 </t>
  </si>
  <si>
    <t xml:space="preserve">alpha232 </t>
  </si>
  <si>
    <t xml:space="preserve">alpha238 </t>
  </si>
  <si>
    <t xml:space="preserve">alpha260 </t>
  </si>
  <si>
    <t xml:space="preserve">alpha261 </t>
  </si>
  <si>
    <t xml:space="preserve">alpha266 </t>
  </si>
  <si>
    <t xml:space="preserve">alpha285 </t>
  </si>
  <si>
    <t xml:space="preserve">alpha292 </t>
  </si>
  <si>
    <t xml:space="preserve">alpha297 </t>
  </si>
  <si>
    <t>alpha</t>
  </si>
  <si>
    <t>Features that matter</t>
  </si>
  <si>
    <t>correlation</t>
  </si>
  <si>
    <t>pvalue</t>
  </si>
  <si>
    <t>Pearson corr.</t>
  </si>
  <si>
    <t>Alpha That Matter</t>
  </si>
  <si>
    <t>Pearson p-val</t>
  </si>
  <si>
    <t>Kendall corr.</t>
  </si>
  <si>
    <t>Kendall p-val</t>
  </si>
  <si>
    <t>Spearman corr.</t>
  </si>
  <si>
    <t>Spearman p-val</t>
  </si>
  <si>
    <t>alphas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</si>
</sst>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96A6A-E43F-4DFA-A167-025A0EE8CAA2}">
  <dimension ref="A1:B300"/>
  <sheetViews>
    <sheetView workbookViewId="0">
      <selection activeCell="B191" sqref="B191"/>
    </sheetView>
  </sheetViews>
  <sheetFormatPr defaultRowHeight="14.4" x14ac:dyDescent="0.55000000000000004"/>
  <cols>
    <col min="1" max="1" width="8" bestFit="1" customWidth="1"/>
  </cols>
  <sheetData>
    <row r="1" spans="1:2" x14ac:dyDescent="0.55000000000000004">
      <c r="A1" s="2" t="s">
        <v>351</v>
      </c>
    </row>
    <row r="2" spans="1:2" x14ac:dyDescent="0.55000000000000004">
      <c r="A2" t="s">
        <v>0</v>
      </c>
      <c r="B2" s="2" t="s">
        <v>351</v>
      </c>
    </row>
    <row r="3" spans="1:2" x14ac:dyDescent="0.55000000000000004">
      <c r="A3" t="s">
        <v>1</v>
      </c>
      <c r="B3" t="s">
        <v>0</v>
      </c>
    </row>
    <row r="4" spans="1:2" x14ac:dyDescent="0.55000000000000004">
      <c r="A4" t="s">
        <v>2</v>
      </c>
      <c r="B4" t="s">
        <v>1</v>
      </c>
    </row>
    <row r="5" spans="1:2" x14ac:dyDescent="0.55000000000000004">
      <c r="A5" t="s">
        <v>3</v>
      </c>
      <c r="B5" t="s">
        <v>2</v>
      </c>
    </row>
    <row r="6" spans="1:2" x14ac:dyDescent="0.55000000000000004">
      <c r="A6" t="s">
        <v>4</v>
      </c>
      <c r="B6" t="s">
        <v>3</v>
      </c>
    </row>
    <row r="7" spans="1:2" x14ac:dyDescent="0.55000000000000004">
      <c r="A7" t="s">
        <v>5</v>
      </c>
      <c r="B7" t="s">
        <v>4</v>
      </c>
    </row>
    <row r="8" spans="1:2" x14ac:dyDescent="0.55000000000000004">
      <c r="A8" t="s">
        <v>6</v>
      </c>
      <c r="B8" t="s">
        <v>5</v>
      </c>
    </row>
    <row r="9" spans="1:2" x14ac:dyDescent="0.55000000000000004">
      <c r="A9" t="s">
        <v>7</v>
      </c>
      <c r="B9" t="s">
        <v>6</v>
      </c>
    </row>
    <row r="10" spans="1:2" x14ac:dyDescent="0.55000000000000004">
      <c r="A10" t="s">
        <v>8</v>
      </c>
      <c r="B10" t="s">
        <v>7</v>
      </c>
    </row>
    <row r="11" spans="1:2" x14ac:dyDescent="0.55000000000000004">
      <c r="A11" t="s">
        <v>9</v>
      </c>
      <c r="B11" t="s">
        <v>8</v>
      </c>
    </row>
    <row r="12" spans="1:2" x14ac:dyDescent="0.55000000000000004">
      <c r="A12" t="s">
        <v>10</v>
      </c>
      <c r="B12" t="s">
        <v>9</v>
      </c>
    </row>
    <row r="13" spans="1:2" x14ac:dyDescent="0.55000000000000004">
      <c r="A13" t="s">
        <v>11</v>
      </c>
      <c r="B13" t="s">
        <v>10</v>
      </c>
    </row>
    <row r="14" spans="1:2" x14ac:dyDescent="0.55000000000000004">
      <c r="A14" t="s">
        <v>12</v>
      </c>
      <c r="B14" t="s">
        <v>11</v>
      </c>
    </row>
    <row r="15" spans="1:2" x14ac:dyDescent="0.55000000000000004">
      <c r="A15" t="s">
        <v>13</v>
      </c>
      <c r="B15" t="s">
        <v>12</v>
      </c>
    </row>
    <row r="16" spans="1:2" x14ac:dyDescent="0.55000000000000004">
      <c r="A16" t="s">
        <v>14</v>
      </c>
      <c r="B16" t="s">
        <v>13</v>
      </c>
    </row>
    <row r="17" spans="1:2" x14ac:dyDescent="0.55000000000000004">
      <c r="A17" t="s">
        <v>15</v>
      </c>
      <c r="B17" t="s">
        <v>14</v>
      </c>
    </row>
    <row r="18" spans="1:2" x14ac:dyDescent="0.55000000000000004">
      <c r="A18" t="s">
        <v>16</v>
      </c>
      <c r="B18" t="s">
        <v>15</v>
      </c>
    </row>
    <row r="19" spans="1:2" x14ac:dyDescent="0.55000000000000004">
      <c r="A19" t="s">
        <v>17</v>
      </c>
      <c r="B19" t="s">
        <v>16</v>
      </c>
    </row>
    <row r="20" spans="1:2" x14ac:dyDescent="0.55000000000000004">
      <c r="A20" t="s">
        <v>18</v>
      </c>
      <c r="B20" t="s">
        <v>17</v>
      </c>
    </row>
    <row r="21" spans="1:2" x14ac:dyDescent="0.55000000000000004">
      <c r="A21" t="s">
        <v>19</v>
      </c>
      <c r="B21" t="s">
        <v>18</v>
      </c>
    </row>
    <row r="22" spans="1:2" x14ac:dyDescent="0.55000000000000004">
      <c r="A22" t="s">
        <v>20</v>
      </c>
      <c r="B22" t="s">
        <v>19</v>
      </c>
    </row>
    <row r="23" spans="1:2" x14ac:dyDescent="0.55000000000000004">
      <c r="A23" t="s">
        <v>21</v>
      </c>
      <c r="B23" t="s">
        <v>20</v>
      </c>
    </row>
    <row r="24" spans="1:2" x14ac:dyDescent="0.55000000000000004">
      <c r="A24" t="s">
        <v>22</v>
      </c>
      <c r="B24" t="s">
        <v>21</v>
      </c>
    </row>
    <row r="25" spans="1:2" x14ac:dyDescent="0.55000000000000004">
      <c r="A25" t="s">
        <v>23</v>
      </c>
      <c r="B25" t="s">
        <v>22</v>
      </c>
    </row>
    <row r="26" spans="1:2" x14ac:dyDescent="0.55000000000000004">
      <c r="A26" t="s">
        <v>24</v>
      </c>
      <c r="B26" t="s">
        <v>23</v>
      </c>
    </row>
    <row r="27" spans="1:2" x14ac:dyDescent="0.55000000000000004">
      <c r="A27" t="s">
        <v>25</v>
      </c>
      <c r="B27" t="s">
        <v>24</v>
      </c>
    </row>
    <row r="28" spans="1:2" x14ac:dyDescent="0.55000000000000004">
      <c r="A28" t="s">
        <v>26</v>
      </c>
      <c r="B28" t="s">
        <v>25</v>
      </c>
    </row>
    <row r="29" spans="1:2" x14ac:dyDescent="0.55000000000000004">
      <c r="A29" t="s">
        <v>27</v>
      </c>
      <c r="B29" t="s">
        <v>26</v>
      </c>
    </row>
    <row r="30" spans="1:2" x14ac:dyDescent="0.55000000000000004">
      <c r="A30" t="s">
        <v>28</v>
      </c>
      <c r="B30" t="s">
        <v>27</v>
      </c>
    </row>
    <row r="31" spans="1:2" x14ac:dyDescent="0.55000000000000004">
      <c r="A31" t="s">
        <v>29</v>
      </c>
      <c r="B31" t="s">
        <v>28</v>
      </c>
    </row>
    <row r="32" spans="1:2" x14ac:dyDescent="0.55000000000000004">
      <c r="A32" t="s">
        <v>30</v>
      </c>
      <c r="B32" t="s">
        <v>29</v>
      </c>
    </row>
    <row r="33" spans="1:2" x14ac:dyDescent="0.55000000000000004">
      <c r="A33" t="s">
        <v>31</v>
      </c>
      <c r="B33" t="s">
        <v>30</v>
      </c>
    </row>
    <row r="34" spans="1:2" x14ac:dyDescent="0.55000000000000004">
      <c r="A34" t="s">
        <v>32</v>
      </c>
      <c r="B34" t="s">
        <v>31</v>
      </c>
    </row>
    <row r="35" spans="1:2" x14ac:dyDescent="0.55000000000000004">
      <c r="A35" t="s">
        <v>33</v>
      </c>
      <c r="B35" t="s">
        <v>32</v>
      </c>
    </row>
    <row r="36" spans="1:2" x14ac:dyDescent="0.55000000000000004">
      <c r="A36" t="s">
        <v>34</v>
      </c>
      <c r="B36" t="s">
        <v>33</v>
      </c>
    </row>
    <row r="37" spans="1:2" x14ac:dyDescent="0.55000000000000004">
      <c r="A37" t="s">
        <v>35</v>
      </c>
      <c r="B37" t="s">
        <v>34</v>
      </c>
    </row>
    <row r="38" spans="1:2" x14ac:dyDescent="0.55000000000000004">
      <c r="A38" t="s">
        <v>36</v>
      </c>
      <c r="B38" t="s">
        <v>35</v>
      </c>
    </row>
    <row r="39" spans="1:2" x14ac:dyDescent="0.55000000000000004">
      <c r="A39" t="s">
        <v>37</v>
      </c>
      <c r="B39" t="s">
        <v>36</v>
      </c>
    </row>
    <row r="40" spans="1:2" x14ac:dyDescent="0.55000000000000004">
      <c r="A40" t="s">
        <v>38</v>
      </c>
      <c r="B40" t="s">
        <v>37</v>
      </c>
    </row>
    <row r="41" spans="1:2" x14ac:dyDescent="0.55000000000000004">
      <c r="A41" t="s">
        <v>39</v>
      </c>
      <c r="B41" t="s">
        <v>38</v>
      </c>
    </row>
    <row r="42" spans="1:2" x14ac:dyDescent="0.55000000000000004">
      <c r="A42" t="s">
        <v>40</v>
      </c>
      <c r="B42" t="s">
        <v>39</v>
      </c>
    </row>
    <row r="43" spans="1:2" x14ac:dyDescent="0.55000000000000004">
      <c r="A43" t="s">
        <v>41</v>
      </c>
      <c r="B43" t="s">
        <v>40</v>
      </c>
    </row>
    <row r="44" spans="1:2" x14ac:dyDescent="0.55000000000000004">
      <c r="A44" t="s">
        <v>42</v>
      </c>
      <c r="B44" t="s">
        <v>41</v>
      </c>
    </row>
    <row r="45" spans="1:2" x14ac:dyDescent="0.55000000000000004">
      <c r="A45" t="s">
        <v>43</v>
      </c>
      <c r="B45" t="s">
        <v>42</v>
      </c>
    </row>
    <row r="46" spans="1:2" x14ac:dyDescent="0.55000000000000004">
      <c r="A46" t="s">
        <v>44</v>
      </c>
      <c r="B46" t="s">
        <v>43</v>
      </c>
    </row>
    <row r="47" spans="1:2" x14ac:dyDescent="0.55000000000000004">
      <c r="A47" t="s">
        <v>45</v>
      </c>
      <c r="B47" t="s">
        <v>44</v>
      </c>
    </row>
    <row r="48" spans="1:2" x14ac:dyDescent="0.55000000000000004">
      <c r="A48" t="s">
        <v>46</v>
      </c>
      <c r="B48" t="s">
        <v>45</v>
      </c>
    </row>
    <row r="49" spans="1:2" x14ac:dyDescent="0.55000000000000004">
      <c r="A49" t="s">
        <v>47</v>
      </c>
      <c r="B49" t="s">
        <v>46</v>
      </c>
    </row>
    <row r="50" spans="1:2" x14ac:dyDescent="0.55000000000000004">
      <c r="A50" t="s">
        <v>48</v>
      </c>
      <c r="B50" t="s">
        <v>47</v>
      </c>
    </row>
    <row r="51" spans="1:2" x14ac:dyDescent="0.55000000000000004">
      <c r="A51" t="s">
        <v>49</v>
      </c>
      <c r="B51" t="s">
        <v>48</v>
      </c>
    </row>
    <row r="52" spans="1:2" x14ac:dyDescent="0.55000000000000004">
      <c r="A52" t="s">
        <v>50</v>
      </c>
      <c r="B52" t="s">
        <v>49</v>
      </c>
    </row>
    <row r="53" spans="1:2" x14ac:dyDescent="0.55000000000000004">
      <c r="A53" t="s">
        <v>51</v>
      </c>
      <c r="B53" t="s">
        <v>50</v>
      </c>
    </row>
    <row r="54" spans="1:2" x14ac:dyDescent="0.55000000000000004">
      <c r="A54" t="s">
        <v>52</v>
      </c>
      <c r="B54" t="s">
        <v>51</v>
      </c>
    </row>
    <row r="55" spans="1:2" x14ac:dyDescent="0.55000000000000004">
      <c r="A55" t="s">
        <v>53</v>
      </c>
      <c r="B55" t="s">
        <v>52</v>
      </c>
    </row>
    <row r="56" spans="1:2" x14ac:dyDescent="0.55000000000000004">
      <c r="A56" t="s">
        <v>54</v>
      </c>
      <c r="B56" t="s">
        <v>53</v>
      </c>
    </row>
    <row r="57" spans="1:2" x14ac:dyDescent="0.55000000000000004">
      <c r="A57" t="s">
        <v>55</v>
      </c>
      <c r="B57" t="s">
        <v>54</v>
      </c>
    </row>
    <row r="58" spans="1:2" x14ac:dyDescent="0.55000000000000004">
      <c r="A58" t="s">
        <v>56</v>
      </c>
      <c r="B58" t="s">
        <v>55</v>
      </c>
    </row>
    <row r="59" spans="1:2" x14ac:dyDescent="0.55000000000000004">
      <c r="A59" t="s">
        <v>57</v>
      </c>
      <c r="B59" t="s">
        <v>56</v>
      </c>
    </row>
    <row r="60" spans="1:2" x14ac:dyDescent="0.55000000000000004">
      <c r="A60" t="s">
        <v>58</v>
      </c>
      <c r="B60" t="s">
        <v>57</v>
      </c>
    </row>
    <row r="61" spans="1:2" x14ac:dyDescent="0.55000000000000004">
      <c r="A61" t="s">
        <v>59</v>
      </c>
      <c r="B61" t="s">
        <v>58</v>
      </c>
    </row>
    <row r="62" spans="1:2" x14ac:dyDescent="0.55000000000000004">
      <c r="A62" t="s">
        <v>60</v>
      </c>
      <c r="B62" t="s">
        <v>59</v>
      </c>
    </row>
    <row r="63" spans="1:2" x14ac:dyDescent="0.55000000000000004">
      <c r="A63" t="s">
        <v>61</v>
      </c>
      <c r="B63" t="s">
        <v>60</v>
      </c>
    </row>
    <row r="64" spans="1:2" x14ac:dyDescent="0.55000000000000004">
      <c r="A64" t="s">
        <v>62</v>
      </c>
      <c r="B64" t="s">
        <v>61</v>
      </c>
    </row>
    <row r="65" spans="1:2" x14ac:dyDescent="0.55000000000000004">
      <c r="A65" t="s">
        <v>63</v>
      </c>
      <c r="B65" t="s">
        <v>62</v>
      </c>
    </row>
    <row r="66" spans="1:2" x14ac:dyDescent="0.55000000000000004">
      <c r="A66" t="s">
        <v>64</v>
      </c>
      <c r="B66" t="s">
        <v>63</v>
      </c>
    </row>
    <row r="67" spans="1:2" x14ac:dyDescent="0.55000000000000004">
      <c r="A67" t="s">
        <v>65</v>
      </c>
      <c r="B67" t="s">
        <v>64</v>
      </c>
    </row>
    <row r="68" spans="1:2" x14ac:dyDescent="0.55000000000000004">
      <c r="A68" t="s">
        <v>66</v>
      </c>
      <c r="B68" t="s">
        <v>65</v>
      </c>
    </row>
    <row r="69" spans="1:2" x14ac:dyDescent="0.55000000000000004">
      <c r="A69" t="s">
        <v>67</v>
      </c>
      <c r="B69" t="s">
        <v>66</v>
      </c>
    </row>
    <row r="70" spans="1:2" x14ac:dyDescent="0.55000000000000004">
      <c r="A70" t="s">
        <v>68</v>
      </c>
      <c r="B70" t="s">
        <v>67</v>
      </c>
    </row>
    <row r="71" spans="1:2" x14ac:dyDescent="0.55000000000000004">
      <c r="A71" t="s">
        <v>69</v>
      </c>
      <c r="B71" t="s">
        <v>68</v>
      </c>
    </row>
    <row r="72" spans="1:2" x14ac:dyDescent="0.55000000000000004">
      <c r="A72" t="s">
        <v>70</v>
      </c>
      <c r="B72" t="s">
        <v>69</v>
      </c>
    </row>
    <row r="73" spans="1:2" x14ac:dyDescent="0.55000000000000004">
      <c r="A73" t="s">
        <v>71</v>
      </c>
      <c r="B73" t="s">
        <v>70</v>
      </c>
    </row>
    <row r="74" spans="1:2" x14ac:dyDescent="0.55000000000000004">
      <c r="A74" t="s">
        <v>72</v>
      </c>
      <c r="B74" t="s">
        <v>71</v>
      </c>
    </row>
    <row r="75" spans="1:2" x14ac:dyDescent="0.55000000000000004">
      <c r="A75" t="s">
        <v>73</v>
      </c>
      <c r="B75" t="s">
        <v>72</v>
      </c>
    </row>
    <row r="76" spans="1:2" x14ac:dyDescent="0.55000000000000004">
      <c r="A76" t="s">
        <v>74</v>
      </c>
      <c r="B76" t="s">
        <v>73</v>
      </c>
    </row>
    <row r="77" spans="1:2" x14ac:dyDescent="0.55000000000000004">
      <c r="A77" t="s">
        <v>75</v>
      </c>
      <c r="B77" t="s">
        <v>74</v>
      </c>
    </row>
    <row r="78" spans="1:2" x14ac:dyDescent="0.55000000000000004">
      <c r="A78" t="s">
        <v>76</v>
      </c>
      <c r="B78" t="s">
        <v>75</v>
      </c>
    </row>
    <row r="79" spans="1:2" x14ac:dyDescent="0.55000000000000004">
      <c r="A79" t="s">
        <v>77</v>
      </c>
      <c r="B79" t="s">
        <v>76</v>
      </c>
    </row>
    <row r="80" spans="1:2" x14ac:dyDescent="0.55000000000000004">
      <c r="A80" t="s">
        <v>78</v>
      </c>
      <c r="B80" t="s">
        <v>77</v>
      </c>
    </row>
    <row r="81" spans="1:2" x14ac:dyDescent="0.55000000000000004">
      <c r="A81" t="s">
        <v>79</v>
      </c>
      <c r="B81" t="s">
        <v>78</v>
      </c>
    </row>
    <row r="82" spans="1:2" x14ac:dyDescent="0.55000000000000004">
      <c r="A82" t="s">
        <v>80</v>
      </c>
      <c r="B82" t="s">
        <v>79</v>
      </c>
    </row>
    <row r="83" spans="1:2" x14ac:dyDescent="0.55000000000000004">
      <c r="A83" t="s">
        <v>81</v>
      </c>
      <c r="B83" t="s">
        <v>80</v>
      </c>
    </row>
    <row r="84" spans="1:2" x14ac:dyDescent="0.55000000000000004">
      <c r="A84" t="s">
        <v>82</v>
      </c>
      <c r="B84" t="s">
        <v>81</v>
      </c>
    </row>
    <row r="85" spans="1:2" x14ac:dyDescent="0.55000000000000004">
      <c r="A85" t="s">
        <v>83</v>
      </c>
      <c r="B85" t="s">
        <v>82</v>
      </c>
    </row>
    <row r="86" spans="1:2" x14ac:dyDescent="0.55000000000000004">
      <c r="A86" t="s">
        <v>84</v>
      </c>
      <c r="B86" t="s">
        <v>83</v>
      </c>
    </row>
    <row r="87" spans="1:2" x14ac:dyDescent="0.55000000000000004">
      <c r="A87" t="s">
        <v>85</v>
      </c>
      <c r="B87" t="s">
        <v>84</v>
      </c>
    </row>
    <row r="88" spans="1:2" x14ac:dyDescent="0.55000000000000004">
      <c r="A88" t="s">
        <v>86</v>
      </c>
      <c r="B88" t="s">
        <v>85</v>
      </c>
    </row>
    <row r="89" spans="1:2" x14ac:dyDescent="0.55000000000000004">
      <c r="A89" t="s">
        <v>87</v>
      </c>
      <c r="B89" t="s">
        <v>86</v>
      </c>
    </row>
    <row r="90" spans="1:2" x14ac:dyDescent="0.55000000000000004">
      <c r="A90" t="s">
        <v>88</v>
      </c>
      <c r="B90" t="s">
        <v>87</v>
      </c>
    </row>
    <row r="91" spans="1:2" x14ac:dyDescent="0.55000000000000004">
      <c r="A91" t="s">
        <v>89</v>
      </c>
      <c r="B91" t="s">
        <v>88</v>
      </c>
    </row>
    <row r="92" spans="1:2" x14ac:dyDescent="0.55000000000000004">
      <c r="A92" t="s">
        <v>90</v>
      </c>
      <c r="B92" t="s">
        <v>89</v>
      </c>
    </row>
    <row r="93" spans="1:2" x14ac:dyDescent="0.55000000000000004">
      <c r="A93" t="s">
        <v>91</v>
      </c>
      <c r="B93" t="s">
        <v>90</v>
      </c>
    </row>
    <row r="94" spans="1:2" x14ac:dyDescent="0.55000000000000004">
      <c r="A94" t="s">
        <v>92</v>
      </c>
      <c r="B94" t="s">
        <v>91</v>
      </c>
    </row>
    <row r="95" spans="1:2" x14ac:dyDescent="0.55000000000000004">
      <c r="A95" t="s">
        <v>93</v>
      </c>
      <c r="B95" t="s">
        <v>92</v>
      </c>
    </row>
    <row r="96" spans="1:2" x14ac:dyDescent="0.55000000000000004">
      <c r="A96" t="s">
        <v>94</v>
      </c>
      <c r="B96" t="s">
        <v>93</v>
      </c>
    </row>
    <row r="97" spans="1:2" x14ac:dyDescent="0.55000000000000004">
      <c r="A97" t="s">
        <v>95</v>
      </c>
      <c r="B97" t="s">
        <v>94</v>
      </c>
    </row>
    <row r="98" spans="1:2" x14ac:dyDescent="0.55000000000000004">
      <c r="A98" t="s">
        <v>96</v>
      </c>
      <c r="B98" t="s">
        <v>95</v>
      </c>
    </row>
    <row r="99" spans="1:2" x14ac:dyDescent="0.55000000000000004">
      <c r="A99" t="s">
        <v>97</v>
      </c>
      <c r="B99" t="s">
        <v>96</v>
      </c>
    </row>
    <row r="100" spans="1:2" x14ac:dyDescent="0.55000000000000004">
      <c r="A100" t="s">
        <v>98</v>
      </c>
      <c r="B100" t="s">
        <v>97</v>
      </c>
    </row>
    <row r="101" spans="1:2" x14ac:dyDescent="0.55000000000000004">
      <c r="A101" t="s">
        <v>99</v>
      </c>
      <c r="B101" t="s">
        <v>98</v>
      </c>
    </row>
    <row r="102" spans="1:2" x14ac:dyDescent="0.55000000000000004">
      <c r="A102" t="s">
        <v>100</v>
      </c>
      <c r="B102" t="s">
        <v>99</v>
      </c>
    </row>
    <row r="103" spans="1:2" x14ac:dyDescent="0.55000000000000004">
      <c r="A103" t="s">
        <v>101</v>
      </c>
      <c r="B103" t="s">
        <v>100</v>
      </c>
    </row>
    <row r="104" spans="1:2" x14ac:dyDescent="0.55000000000000004">
      <c r="A104" t="s">
        <v>102</v>
      </c>
      <c r="B104" t="s">
        <v>101</v>
      </c>
    </row>
    <row r="105" spans="1:2" x14ac:dyDescent="0.55000000000000004">
      <c r="A105" t="s">
        <v>103</v>
      </c>
      <c r="B105" t="s">
        <v>102</v>
      </c>
    </row>
    <row r="106" spans="1:2" x14ac:dyDescent="0.55000000000000004">
      <c r="A106" t="s">
        <v>104</v>
      </c>
      <c r="B106" t="s">
        <v>103</v>
      </c>
    </row>
    <row r="107" spans="1:2" x14ac:dyDescent="0.55000000000000004">
      <c r="A107" t="s">
        <v>105</v>
      </c>
      <c r="B107" t="s">
        <v>104</v>
      </c>
    </row>
    <row r="108" spans="1:2" x14ac:dyDescent="0.55000000000000004">
      <c r="A108" t="s">
        <v>106</v>
      </c>
      <c r="B108" t="s">
        <v>105</v>
      </c>
    </row>
    <row r="109" spans="1:2" x14ac:dyDescent="0.55000000000000004">
      <c r="A109" t="s">
        <v>107</v>
      </c>
      <c r="B109" t="s">
        <v>106</v>
      </c>
    </row>
    <row r="110" spans="1:2" x14ac:dyDescent="0.55000000000000004">
      <c r="A110" t="s">
        <v>108</v>
      </c>
      <c r="B110" t="s">
        <v>107</v>
      </c>
    </row>
    <row r="111" spans="1:2" x14ac:dyDescent="0.55000000000000004">
      <c r="A111" t="s">
        <v>109</v>
      </c>
      <c r="B111" t="s">
        <v>108</v>
      </c>
    </row>
    <row r="112" spans="1:2" x14ac:dyDescent="0.55000000000000004">
      <c r="A112" t="s">
        <v>110</v>
      </c>
      <c r="B112" t="s">
        <v>109</v>
      </c>
    </row>
    <row r="113" spans="1:2" x14ac:dyDescent="0.55000000000000004">
      <c r="A113" t="s">
        <v>111</v>
      </c>
      <c r="B113" t="s">
        <v>110</v>
      </c>
    </row>
    <row r="114" spans="1:2" x14ac:dyDescent="0.55000000000000004">
      <c r="A114" t="s">
        <v>112</v>
      </c>
      <c r="B114" t="s">
        <v>111</v>
      </c>
    </row>
    <row r="115" spans="1:2" x14ac:dyDescent="0.55000000000000004">
      <c r="A115" t="s">
        <v>113</v>
      </c>
      <c r="B115" t="s">
        <v>112</v>
      </c>
    </row>
    <row r="116" spans="1:2" x14ac:dyDescent="0.55000000000000004">
      <c r="A116" t="s">
        <v>114</v>
      </c>
      <c r="B116" t="s">
        <v>113</v>
      </c>
    </row>
    <row r="117" spans="1:2" x14ac:dyDescent="0.55000000000000004">
      <c r="A117" t="s">
        <v>115</v>
      </c>
      <c r="B117" t="s">
        <v>114</v>
      </c>
    </row>
    <row r="118" spans="1:2" x14ac:dyDescent="0.55000000000000004">
      <c r="A118" t="s">
        <v>116</v>
      </c>
      <c r="B118" t="s">
        <v>115</v>
      </c>
    </row>
    <row r="119" spans="1:2" x14ac:dyDescent="0.55000000000000004">
      <c r="A119" t="s">
        <v>117</v>
      </c>
      <c r="B119" t="s">
        <v>116</v>
      </c>
    </row>
    <row r="120" spans="1:2" x14ac:dyDescent="0.55000000000000004">
      <c r="A120" t="s">
        <v>118</v>
      </c>
      <c r="B120" t="s">
        <v>117</v>
      </c>
    </row>
    <row r="121" spans="1:2" x14ac:dyDescent="0.55000000000000004">
      <c r="A121" t="s">
        <v>119</v>
      </c>
      <c r="B121" t="s">
        <v>118</v>
      </c>
    </row>
    <row r="122" spans="1:2" x14ac:dyDescent="0.55000000000000004">
      <c r="A122" t="s">
        <v>120</v>
      </c>
      <c r="B122" t="s">
        <v>119</v>
      </c>
    </row>
    <row r="123" spans="1:2" x14ac:dyDescent="0.55000000000000004">
      <c r="A123" t="s">
        <v>121</v>
      </c>
      <c r="B123" t="s">
        <v>120</v>
      </c>
    </row>
    <row r="124" spans="1:2" x14ac:dyDescent="0.55000000000000004">
      <c r="A124" t="s">
        <v>122</v>
      </c>
      <c r="B124" t="s">
        <v>121</v>
      </c>
    </row>
    <row r="125" spans="1:2" x14ac:dyDescent="0.55000000000000004">
      <c r="A125" t="s">
        <v>123</v>
      </c>
      <c r="B125" t="s">
        <v>122</v>
      </c>
    </row>
    <row r="126" spans="1:2" x14ac:dyDescent="0.55000000000000004">
      <c r="A126" t="s">
        <v>124</v>
      </c>
      <c r="B126" t="s">
        <v>123</v>
      </c>
    </row>
    <row r="127" spans="1:2" x14ac:dyDescent="0.55000000000000004">
      <c r="A127" t="s">
        <v>125</v>
      </c>
      <c r="B127" t="s">
        <v>124</v>
      </c>
    </row>
    <row r="128" spans="1:2" x14ac:dyDescent="0.55000000000000004">
      <c r="A128" t="s">
        <v>126</v>
      </c>
      <c r="B128" t="s">
        <v>125</v>
      </c>
    </row>
    <row r="129" spans="1:2" x14ac:dyDescent="0.55000000000000004">
      <c r="A129" t="s">
        <v>127</v>
      </c>
      <c r="B129" t="s">
        <v>126</v>
      </c>
    </row>
    <row r="130" spans="1:2" x14ac:dyDescent="0.55000000000000004">
      <c r="A130" t="s">
        <v>128</v>
      </c>
      <c r="B130" t="s">
        <v>127</v>
      </c>
    </row>
    <row r="131" spans="1:2" x14ac:dyDescent="0.55000000000000004">
      <c r="A131" t="s">
        <v>129</v>
      </c>
      <c r="B131" t="s">
        <v>128</v>
      </c>
    </row>
    <row r="132" spans="1:2" x14ac:dyDescent="0.55000000000000004">
      <c r="A132" t="s">
        <v>130</v>
      </c>
      <c r="B132" t="s">
        <v>129</v>
      </c>
    </row>
    <row r="133" spans="1:2" x14ac:dyDescent="0.55000000000000004">
      <c r="A133" t="s">
        <v>131</v>
      </c>
      <c r="B133" t="s">
        <v>130</v>
      </c>
    </row>
    <row r="134" spans="1:2" x14ac:dyDescent="0.55000000000000004">
      <c r="A134" t="s">
        <v>132</v>
      </c>
      <c r="B134" t="s">
        <v>131</v>
      </c>
    </row>
    <row r="135" spans="1:2" x14ac:dyDescent="0.55000000000000004">
      <c r="A135" t="s">
        <v>133</v>
      </c>
      <c r="B135" t="s">
        <v>132</v>
      </c>
    </row>
    <row r="136" spans="1:2" x14ac:dyDescent="0.55000000000000004">
      <c r="A136" t="s">
        <v>134</v>
      </c>
      <c r="B136" t="s">
        <v>133</v>
      </c>
    </row>
    <row r="137" spans="1:2" x14ac:dyDescent="0.55000000000000004">
      <c r="A137" t="s">
        <v>135</v>
      </c>
      <c r="B137" t="s">
        <v>134</v>
      </c>
    </row>
    <row r="138" spans="1:2" x14ac:dyDescent="0.55000000000000004">
      <c r="A138" t="s">
        <v>136</v>
      </c>
      <c r="B138" t="s">
        <v>135</v>
      </c>
    </row>
    <row r="139" spans="1:2" x14ac:dyDescent="0.55000000000000004">
      <c r="A139" t="s">
        <v>137</v>
      </c>
      <c r="B139" t="s">
        <v>136</v>
      </c>
    </row>
    <row r="140" spans="1:2" x14ac:dyDescent="0.55000000000000004">
      <c r="A140" t="s">
        <v>138</v>
      </c>
      <c r="B140" t="s">
        <v>137</v>
      </c>
    </row>
    <row r="141" spans="1:2" x14ac:dyDescent="0.55000000000000004">
      <c r="A141" t="s">
        <v>139</v>
      </c>
      <c r="B141" t="s">
        <v>138</v>
      </c>
    </row>
    <row r="142" spans="1:2" x14ac:dyDescent="0.55000000000000004">
      <c r="A142" t="s">
        <v>140</v>
      </c>
      <c r="B142" t="s">
        <v>139</v>
      </c>
    </row>
    <row r="143" spans="1:2" x14ac:dyDescent="0.55000000000000004">
      <c r="A143" t="s">
        <v>141</v>
      </c>
      <c r="B143" t="s">
        <v>140</v>
      </c>
    </row>
    <row r="144" spans="1:2" x14ac:dyDescent="0.55000000000000004">
      <c r="A144" t="s">
        <v>142</v>
      </c>
      <c r="B144" t="s">
        <v>141</v>
      </c>
    </row>
    <row r="145" spans="1:2" x14ac:dyDescent="0.55000000000000004">
      <c r="A145" t="s">
        <v>143</v>
      </c>
      <c r="B145" t="s">
        <v>142</v>
      </c>
    </row>
    <row r="146" spans="1:2" x14ac:dyDescent="0.55000000000000004">
      <c r="A146" t="s">
        <v>144</v>
      </c>
      <c r="B146" t="s">
        <v>143</v>
      </c>
    </row>
    <row r="147" spans="1:2" x14ac:dyDescent="0.55000000000000004">
      <c r="A147" t="s">
        <v>145</v>
      </c>
      <c r="B147" t="s">
        <v>144</v>
      </c>
    </row>
    <row r="148" spans="1:2" x14ac:dyDescent="0.55000000000000004">
      <c r="A148" t="s">
        <v>146</v>
      </c>
      <c r="B148" t="s">
        <v>145</v>
      </c>
    </row>
    <row r="149" spans="1:2" x14ac:dyDescent="0.55000000000000004">
      <c r="A149" t="s">
        <v>147</v>
      </c>
      <c r="B149" t="s">
        <v>146</v>
      </c>
    </row>
    <row r="150" spans="1:2" x14ac:dyDescent="0.55000000000000004">
      <c r="A150" t="s">
        <v>148</v>
      </c>
      <c r="B150" t="s">
        <v>147</v>
      </c>
    </row>
    <row r="151" spans="1:2" x14ac:dyDescent="0.55000000000000004">
      <c r="A151" t="s">
        <v>149</v>
      </c>
      <c r="B151" t="s">
        <v>148</v>
      </c>
    </row>
    <row r="152" spans="1:2" x14ac:dyDescent="0.55000000000000004">
      <c r="A152" t="s">
        <v>150</v>
      </c>
      <c r="B152" t="s">
        <v>149</v>
      </c>
    </row>
    <row r="153" spans="1:2" x14ac:dyDescent="0.55000000000000004">
      <c r="A153" t="s">
        <v>151</v>
      </c>
      <c r="B153" t="s">
        <v>150</v>
      </c>
    </row>
    <row r="154" spans="1:2" x14ac:dyDescent="0.55000000000000004">
      <c r="A154" t="s">
        <v>152</v>
      </c>
      <c r="B154" t="s">
        <v>151</v>
      </c>
    </row>
    <row r="155" spans="1:2" x14ac:dyDescent="0.55000000000000004">
      <c r="A155" t="s">
        <v>153</v>
      </c>
      <c r="B155" t="s">
        <v>152</v>
      </c>
    </row>
    <row r="156" spans="1:2" x14ac:dyDescent="0.55000000000000004">
      <c r="A156" t="s">
        <v>154</v>
      </c>
      <c r="B156" t="s">
        <v>153</v>
      </c>
    </row>
    <row r="157" spans="1:2" x14ac:dyDescent="0.55000000000000004">
      <c r="A157" t="s">
        <v>155</v>
      </c>
      <c r="B157" t="s">
        <v>154</v>
      </c>
    </row>
    <row r="158" spans="1:2" x14ac:dyDescent="0.55000000000000004">
      <c r="A158" t="s">
        <v>156</v>
      </c>
      <c r="B158" t="s">
        <v>155</v>
      </c>
    </row>
    <row r="159" spans="1:2" x14ac:dyDescent="0.55000000000000004">
      <c r="A159" t="s">
        <v>157</v>
      </c>
      <c r="B159" t="s">
        <v>156</v>
      </c>
    </row>
    <row r="160" spans="1:2" x14ac:dyDescent="0.55000000000000004">
      <c r="A160" t="s">
        <v>158</v>
      </c>
      <c r="B160" t="s">
        <v>157</v>
      </c>
    </row>
    <row r="161" spans="1:2" x14ac:dyDescent="0.55000000000000004">
      <c r="A161" t="s">
        <v>159</v>
      </c>
      <c r="B161" t="s">
        <v>158</v>
      </c>
    </row>
    <row r="162" spans="1:2" x14ac:dyDescent="0.55000000000000004">
      <c r="A162" t="s">
        <v>160</v>
      </c>
      <c r="B162" t="s">
        <v>159</v>
      </c>
    </row>
    <row r="163" spans="1:2" x14ac:dyDescent="0.55000000000000004">
      <c r="A163" t="s">
        <v>161</v>
      </c>
      <c r="B163" t="s">
        <v>160</v>
      </c>
    </row>
    <row r="164" spans="1:2" x14ac:dyDescent="0.55000000000000004">
      <c r="A164" t="s">
        <v>162</v>
      </c>
      <c r="B164" t="s">
        <v>161</v>
      </c>
    </row>
    <row r="165" spans="1:2" x14ac:dyDescent="0.55000000000000004">
      <c r="A165" t="s">
        <v>163</v>
      </c>
      <c r="B165" t="s">
        <v>162</v>
      </c>
    </row>
    <row r="166" spans="1:2" x14ac:dyDescent="0.55000000000000004">
      <c r="A166" t="s">
        <v>164</v>
      </c>
      <c r="B166" t="s">
        <v>163</v>
      </c>
    </row>
    <row r="167" spans="1:2" x14ac:dyDescent="0.55000000000000004">
      <c r="A167" t="s">
        <v>165</v>
      </c>
      <c r="B167" t="s">
        <v>164</v>
      </c>
    </row>
    <row r="168" spans="1:2" x14ac:dyDescent="0.55000000000000004">
      <c r="A168" t="s">
        <v>166</v>
      </c>
      <c r="B168" t="s">
        <v>165</v>
      </c>
    </row>
    <row r="169" spans="1:2" x14ac:dyDescent="0.55000000000000004">
      <c r="A169" t="s">
        <v>167</v>
      </c>
      <c r="B169" t="s">
        <v>166</v>
      </c>
    </row>
    <row r="170" spans="1:2" x14ac:dyDescent="0.55000000000000004">
      <c r="A170" t="s">
        <v>168</v>
      </c>
      <c r="B170" t="s">
        <v>167</v>
      </c>
    </row>
    <row r="171" spans="1:2" x14ac:dyDescent="0.55000000000000004">
      <c r="A171" t="s">
        <v>169</v>
      </c>
      <c r="B171" t="s">
        <v>168</v>
      </c>
    </row>
    <row r="172" spans="1:2" x14ac:dyDescent="0.55000000000000004">
      <c r="A172" t="s">
        <v>170</v>
      </c>
      <c r="B172" t="s">
        <v>169</v>
      </c>
    </row>
    <row r="173" spans="1:2" x14ac:dyDescent="0.55000000000000004">
      <c r="A173" t="s">
        <v>171</v>
      </c>
      <c r="B173" t="s">
        <v>170</v>
      </c>
    </row>
    <row r="174" spans="1:2" x14ac:dyDescent="0.55000000000000004">
      <c r="A174" t="s">
        <v>172</v>
      </c>
      <c r="B174" t="s">
        <v>171</v>
      </c>
    </row>
    <row r="175" spans="1:2" x14ac:dyDescent="0.55000000000000004">
      <c r="A175" t="s">
        <v>173</v>
      </c>
      <c r="B175" t="s">
        <v>172</v>
      </c>
    </row>
    <row r="176" spans="1:2" x14ac:dyDescent="0.55000000000000004">
      <c r="A176" t="s">
        <v>174</v>
      </c>
      <c r="B176" t="s">
        <v>173</v>
      </c>
    </row>
    <row r="177" spans="1:2" x14ac:dyDescent="0.55000000000000004">
      <c r="A177" t="s">
        <v>175</v>
      </c>
      <c r="B177" t="s">
        <v>174</v>
      </c>
    </row>
    <row r="178" spans="1:2" x14ac:dyDescent="0.55000000000000004">
      <c r="A178" t="s">
        <v>176</v>
      </c>
      <c r="B178" t="s">
        <v>175</v>
      </c>
    </row>
    <row r="179" spans="1:2" x14ac:dyDescent="0.55000000000000004">
      <c r="A179" t="s">
        <v>177</v>
      </c>
      <c r="B179" t="s">
        <v>176</v>
      </c>
    </row>
    <row r="180" spans="1:2" x14ac:dyDescent="0.55000000000000004">
      <c r="A180" t="s">
        <v>178</v>
      </c>
      <c r="B180" t="s">
        <v>177</v>
      </c>
    </row>
    <row r="181" spans="1:2" x14ac:dyDescent="0.55000000000000004">
      <c r="A181" t="s">
        <v>179</v>
      </c>
      <c r="B181" t="s">
        <v>178</v>
      </c>
    </row>
    <row r="182" spans="1:2" x14ac:dyDescent="0.55000000000000004">
      <c r="A182" t="s">
        <v>180</v>
      </c>
      <c r="B182" t="s">
        <v>179</v>
      </c>
    </row>
    <row r="183" spans="1:2" x14ac:dyDescent="0.55000000000000004">
      <c r="A183" t="s">
        <v>181</v>
      </c>
      <c r="B183" t="s">
        <v>180</v>
      </c>
    </row>
    <row r="184" spans="1:2" x14ac:dyDescent="0.55000000000000004">
      <c r="A184" t="s">
        <v>182</v>
      </c>
      <c r="B184" t="s">
        <v>181</v>
      </c>
    </row>
    <row r="185" spans="1:2" x14ac:dyDescent="0.55000000000000004">
      <c r="A185" t="s">
        <v>183</v>
      </c>
      <c r="B185" t="s">
        <v>182</v>
      </c>
    </row>
    <row r="186" spans="1:2" x14ac:dyDescent="0.55000000000000004">
      <c r="A186" t="s">
        <v>184</v>
      </c>
      <c r="B186" t="s">
        <v>183</v>
      </c>
    </row>
    <row r="187" spans="1:2" x14ac:dyDescent="0.55000000000000004">
      <c r="A187" t="s">
        <v>185</v>
      </c>
      <c r="B187" t="s">
        <v>184</v>
      </c>
    </row>
    <row r="188" spans="1:2" x14ac:dyDescent="0.55000000000000004">
      <c r="A188" t="s">
        <v>186</v>
      </c>
      <c r="B188" t="s">
        <v>185</v>
      </c>
    </row>
    <row r="189" spans="1:2" x14ac:dyDescent="0.55000000000000004">
      <c r="A189" t="s">
        <v>187</v>
      </c>
      <c r="B189" t="s">
        <v>186</v>
      </c>
    </row>
    <row r="190" spans="1:2" x14ac:dyDescent="0.55000000000000004">
      <c r="A190" t="s">
        <v>188</v>
      </c>
      <c r="B190" t="s">
        <v>187</v>
      </c>
    </row>
    <row r="191" spans="1:2" x14ac:dyDescent="0.55000000000000004">
      <c r="A191" t="s">
        <v>189</v>
      </c>
      <c r="B191" t="s">
        <v>188</v>
      </c>
    </row>
    <row r="192" spans="1:2" x14ac:dyDescent="0.55000000000000004">
      <c r="A192" t="s">
        <v>190</v>
      </c>
      <c r="B192" t="s">
        <v>189</v>
      </c>
    </row>
    <row r="193" spans="1:2" x14ac:dyDescent="0.55000000000000004">
      <c r="A193" t="s">
        <v>191</v>
      </c>
      <c r="B193" t="s">
        <v>190</v>
      </c>
    </row>
    <row r="194" spans="1:2" x14ac:dyDescent="0.55000000000000004">
      <c r="A194" t="s">
        <v>192</v>
      </c>
      <c r="B194" t="s">
        <v>191</v>
      </c>
    </row>
    <row r="195" spans="1:2" x14ac:dyDescent="0.55000000000000004">
      <c r="A195" t="s">
        <v>193</v>
      </c>
      <c r="B195" t="s">
        <v>192</v>
      </c>
    </row>
    <row r="196" spans="1:2" x14ac:dyDescent="0.55000000000000004">
      <c r="A196" t="s">
        <v>194</v>
      </c>
      <c r="B196" t="s">
        <v>193</v>
      </c>
    </row>
    <row r="197" spans="1:2" x14ac:dyDescent="0.55000000000000004">
      <c r="A197" t="s">
        <v>195</v>
      </c>
      <c r="B197" t="s">
        <v>194</v>
      </c>
    </row>
    <row r="198" spans="1:2" x14ac:dyDescent="0.55000000000000004">
      <c r="A198" t="s">
        <v>196</v>
      </c>
      <c r="B198" t="s">
        <v>195</v>
      </c>
    </row>
    <row r="199" spans="1:2" x14ac:dyDescent="0.55000000000000004">
      <c r="A199" t="s">
        <v>197</v>
      </c>
      <c r="B199" t="s">
        <v>196</v>
      </c>
    </row>
    <row r="200" spans="1:2" x14ac:dyDescent="0.55000000000000004">
      <c r="A200" t="s">
        <v>198</v>
      </c>
      <c r="B200" t="s">
        <v>197</v>
      </c>
    </row>
    <row r="201" spans="1:2" x14ac:dyDescent="0.55000000000000004">
      <c r="A201" t="s">
        <v>199</v>
      </c>
      <c r="B201" t="s">
        <v>198</v>
      </c>
    </row>
    <row r="202" spans="1:2" x14ac:dyDescent="0.55000000000000004">
      <c r="A202" t="s">
        <v>200</v>
      </c>
      <c r="B202" t="s">
        <v>199</v>
      </c>
    </row>
    <row r="203" spans="1:2" x14ac:dyDescent="0.55000000000000004">
      <c r="A203" t="s">
        <v>201</v>
      </c>
      <c r="B203" t="s">
        <v>200</v>
      </c>
    </row>
    <row r="204" spans="1:2" x14ac:dyDescent="0.55000000000000004">
      <c r="A204" t="s">
        <v>202</v>
      </c>
      <c r="B204" t="s">
        <v>201</v>
      </c>
    </row>
    <row r="205" spans="1:2" x14ac:dyDescent="0.55000000000000004">
      <c r="A205" t="s">
        <v>203</v>
      </c>
      <c r="B205" t="s">
        <v>202</v>
      </c>
    </row>
    <row r="206" spans="1:2" x14ac:dyDescent="0.55000000000000004">
      <c r="A206" t="s">
        <v>204</v>
      </c>
      <c r="B206" t="s">
        <v>203</v>
      </c>
    </row>
    <row r="207" spans="1:2" x14ac:dyDescent="0.55000000000000004">
      <c r="A207" t="s">
        <v>205</v>
      </c>
      <c r="B207" t="s">
        <v>204</v>
      </c>
    </row>
    <row r="208" spans="1:2" x14ac:dyDescent="0.55000000000000004">
      <c r="A208" t="s">
        <v>206</v>
      </c>
      <c r="B208" t="s">
        <v>205</v>
      </c>
    </row>
    <row r="209" spans="1:2" x14ac:dyDescent="0.55000000000000004">
      <c r="A209" t="s">
        <v>207</v>
      </c>
      <c r="B209" t="s">
        <v>206</v>
      </c>
    </row>
    <row r="210" spans="1:2" x14ac:dyDescent="0.55000000000000004">
      <c r="A210" t="s">
        <v>208</v>
      </c>
      <c r="B210" t="s">
        <v>207</v>
      </c>
    </row>
    <row r="211" spans="1:2" x14ac:dyDescent="0.55000000000000004">
      <c r="A211" t="s">
        <v>209</v>
      </c>
      <c r="B211" t="s">
        <v>208</v>
      </c>
    </row>
    <row r="212" spans="1:2" x14ac:dyDescent="0.55000000000000004">
      <c r="A212" t="s">
        <v>210</v>
      </c>
      <c r="B212" t="s">
        <v>209</v>
      </c>
    </row>
    <row r="213" spans="1:2" x14ac:dyDescent="0.55000000000000004">
      <c r="A213" t="s">
        <v>211</v>
      </c>
      <c r="B213" t="s">
        <v>210</v>
      </c>
    </row>
    <row r="214" spans="1:2" x14ac:dyDescent="0.55000000000000004">
      <c r="A214" t="s">
        <v>212</v>
      </c>
      <c r="B214" t="s">
        <v>211</v>
      </c>
    </row>
    <row r="215" spans="1:2" x14ac:dyDescent="0.55000000000000004">
      <c r="A215" t="s">
        <v>213</v>
      </c>
      <c r="B215" t="s">
        <v>212</v>
      </c>
    </row>
    <row r="216" spans="1:2" x14ac:dyDescent="0.55000000000000004">
      <c r="A216" t="s">
        <v>214</v>
      </c>
      <c r="B216" t="s">
        <v>213</v>
      </c>
    </row>
    <row r="217" spans="1:2" x14ac:dyDescent="0.55000000000000004">
      <c r="A217" t="s">
        <v>215</v>
      </c>
      <c r="B217" t="s">
        <v>214</v>
      </c>
    </row>
    <row r="218" spans="1:2" x14ac:dyDescent="0.55000000000000004">
      <c r="A218" t="s">
        <v>216</v>
      </c>
      <c r="B218" t="s">
        <v>215</v>
      </c>
    </row>
    <row r="219" spans="1:2" x14ac:dyDescent="0.55000000000000004">
      <c r="A219" t="s">
        <v>217</v>
      </c>
      <c r="B219" t="s">
        <v>216</v>
      </c>
    </row>
    <row r="220" spans="1:2" x14ac:dyDescent="0.55000000000000004">
      <c r="A220" t="s">
        <v>218</v>
      </c>
      <c r="B220" t="s">
        <v>217</v>
      </c>
    </row>
    <row r="221" spans="1:2" x14ac:dyDescent="0.55000000000000004">
      <c r="A221" t="s">
        <v>219</v>
      </c>
      <c r="B221" t="s">
        <v>218</v>
      </c>
    </row>
    <row r="222" spans="1:2" x14ac:dyDescent="0.55000000000000004">
      <c r="A222" t="s">
        <v>220</v>
      </c>
      <c r="B222" t="s">
        <v>219</v>
      </c>
    </row>
    <row r="223" spans="1:2" x14ac:dyDescent="0.55000000000000004">
      <c r="A223" t="s">
        <v>221</v>
      </c>
      <c r="B223" t="s">
        <v>220</v>
      </c>
    </row>
    <row r="224" spans="1:2" x14ac:dyDescent="0.55000000000000004">
      <c r="A224" t="s">
        <v>222</v>
      </c>
      <c r="B224" t="s">
        <v>221</v>
      </c>
    </row>
    <row r="225" spans="1:2" x14ac:dyDescent="0.55000000000000004">
      <c r="A225" t="s">
        <v>223</v>
      </c>
      <c r="B225" t="s">
        <v>222</v>
      </c>
    </row>
    <row r="226" spans="1:2" x14ac:dyDescent="0.55000000000000004">
      <c r="A226" t="s">
        <v>224</v>
      </c>
      <c r="B226" t="s">
        <v>223</v>
      </c>
    </row>
    <row r="227" spans="1:2" x14ac:dyDescent="0.55000000000000004">
      <c r="A227" t="s">
        <v>225</v>
      </c>
      <c r="B227" t="s">
        <v>224</v>
      </c>
    </row>
    <row r="228" spans="1:2" x14ac:dyDescent="0.55000000000000004">
      <c r="A228" t="s">
        <v>226</v>
      </c>
      <c r="B228" t="s">
        <v>225</v>
      </c>
    </row>
    <row r="229" spans="1:2" x14ac:dyDescent="0.55000000000000004">
      <c r="A229" t="s">
        <v>227</v>
      </c>
      <c r="B229" t="s">
        <v>226</v>
      </c>
    </row>
    <row r="230" spans="1:2" x14ac:dyDescent="0.55000000000000004">
      <c r="A230" t="s">
        <v>228</v>
      </c>
      <c r="B230" t="s">
        <v>227</v>
      </c>
    </row>
    <row r="231" spans="1:2" x14ac:dyDescent="0.55000000000000004">
      <c r="A231" t="s">
        <v>229</v>
      </c>
      <c r="B231" t="s">
        <v>228</v>
      </c>
    </row>
    <row r="232" spans="1:2" x14ac:dyDescent="0.55000000000000004">
      <c r="A232" t="s">
        <v>230</v>
      </c>
      <c r="B232" t="s">
        <v>229</v>
      </c>
    </row>
    <row r="233" spans="1:2" x14ac:dyDescent="0.55000000000000004">
      <c r="A233" t="s">
        <v>231</v>
      </c>
      <c r="B233" t="s">
        <v>230</v>
      </c>
    </row>
    <row r="234" spans="1:2" x14ac:dyDescent="0.55000000000000004">
      <c r="A234" t="s">
        <v>232</v>
      </c>
      <c r="B234" t="s">
        <v>231</v>
      </c>
    </row>
    <row r="235" spans="1:2" x14ac:dyDescent="0.55000000000000004">
      <c r="A235" t="s">
        <v>233</v>
      </c>
      <c r="B235" t="s">
        <v>232</v>
      </c>
    </row>
    <row r="236" spans="1:2" x14ac:dyDescent="0.55000000000000004">
      <c r="A236" t="s">
        <v>234</v>
      </c>
      <c r="B236" t="s">
        <v>233</v>
      </c>
    </row>
    <row r="237" spans="1:2" x14ac:dyDescent="0.55000000000000004">
      <c r="A237" t="s">
        <v>235</v>
      </c>
      <c r="B237" t="s">
        <v>234</v>
      </c>
    </row>
    <row r="238" spans="1:2" x14ac:dyDescent="0.55000000000000004">
      <c r="A238" t="s">
        <v>236</v>
      </c>
      <c r="B238" t="s">
        <v>235</v>
      </c>
    </row>
    <row r="239" spans="1:2" x14ac:dyDescent="0.55000000000000004">
      <c r="A239" t="s">
        <v>237</v>
      </c>
      <c r="B239" t="s">
        <v>236</v>
      </c>
    </row>
    <row r="240" spans="1:2" x14ac:dyDescent="0.55000000000000004">
      <c r="A240" t="s">
        <v>238</v>
      </c>
      <c r="B240" t="s">
        <v>237</v>
      </c>
    </row>
    <row r="241" spans="1:2" x14ac:dyDescent="0.55000000000000004">
      <c r="A241" t="s">
        <v>239</v>
      </c>
      <c r="B241" t="s">
        <v>238</v>
      </c>
    </row>
    <row r="242" spans="1:2" x14ac:dyDescent="0.55000000000000004">
      <c r="A242" t="s">
        <v>240</v>
      </c>
      <c r="B242" t="s">
        <v>239</v>
      </c>
    </row>
    <row r="243" spans="1:2" x14ac:dyDescent="0.55000000000000004">
      <c r="A243" t="s">
        <v>241</v>
      </c>
      <c r="B243" t="s">
        <v>240</v>
      </c>
    </row>
    <row r="244" spans="1:2" x14ac:dyDescent="0.55000000000000004">
      <c r="A244" t="s">
        <v>242</v>
      </c>
      <c r="B244" t="s">
        <v>241</v>
      </c>
    </row>
    <row r="245" spans="1:2" x14ac:dyDescent="0.55000000000000004">
      <c r="A245" t="s">
        <v>243</v>
      </c>
      <c r="B245" t="s">
        <v>242</v>
      </c>
    </row>
    <row r="246" spans="1:2" x14ac:dyDescent="0.55000000000000004">
      <c r="A246" t="s">
        <v>244</v>
      </c>
      <c r="B246" t="s">
        <v>243</v>
      </c>
    </row>
    <row r="247" spans="1:2" x14ac:dyDescent="0.55000000000000004">
      <c r="A247" t="s">
        <v>245</v>
      </c>
      <c r="B247" t="s">
        <v>244</v>
      </c>
    </row>
    <row r="248" spans="1:2" x14ac:dyDescent="0.55000000000000004">
      <c r="A248" t="s">
        <v>246</v>
      </c>
      <c r="B248" t="s">
        <v>245</v>
      </c>
    </row>
    <row r="249" spans="1:2" x14ac:dyDescent="0.55000000000000004">
      <c r="A249" t="s">
        <v>247</v>
      </c>
      <c r="B249" t="s">
        <v>246</v>
      </c>
    </row>
    <row r="250" spans="1:2" x14ac:dyDescent="0.55000000000000004">
      <c r="A250" t="s">
        <v>248</v>
      </c>
      <c r="B250" t="s">
        <v>247</v>
      </c>
    </row>
    <row r="251" spans="1:2" x14ac:dyDescent="0.55000000000000004">
      <c r="A251" t="s">
        <v>249</v>
      </c>
      <c r="B251" t="s">
        <v>248</v>
      </c>
    </row>
    <row r="252" spans="1:2" x14ac:dyDescent="0.55000000000000004">
      <c r="A252" t="s">
        <v>250</v>
      </c>
      <c r="B252" t="s">
        <v>249</v>
      </c>
    </row>
    <row r="253" spans="1:2" x14ac:dyDescent="0.55000000000000004">
      <c r="A253" t="s">
        <v>251</v>
      </c>
      <c r="B253" t="s">
        <v>250</v>
      </c>
    </row>
    <row r="254" spans="1:2" x14ac:dyDescent="0.55000000000000004">
      <c r="A254" t="s">
        <v>252</v>
      </c>
      <c r="B254" t="s">
        <v>251</v>
      </c>
    </row>
    <row r="255" spans="1:2" x14ac:dyDescent="0.55000000000000004">
      <c r="A255" t="s">
        <v>253</v>
      </c>
      <c r="B255" t="s">
        <v>252</v>
      </c>
    </row>
    <row r="256" spans="1:2" x14ac:dyDescent="0.55000000000000004">
      <c r="A256" t="s">
        <v>254</v>
      </c>
      <c r="B256" t="s">
        <v>253</v>
      </c>
    </row>
    <row r="257" spans="1:2" x14ac:dyDescent="0.55000000000000004">
      <c r="A257" t="s">
        <v>255</v>
      </c>
      <c r="B257" t="s">
        <v>254</v>
      </c>
    </row>
    <row r="258" spans="1:2" x14ac:dyDescent="0.55000000000000004">
      <c r="A258" t="s">
        <v>256</v>
      </c>
      <c r="B258" t="s">
        <v>255</v>
      </c>
    </row>
    <row r="259" spans="1:2" x14ac:dyDescent="0.55000000000000004">
      <c r="A259" t="s">
        <v>257</v>
      </c>
      <c r="B259" t="s">
        <v>256</v>
      </c>
    </row>
    <row r="260" spans="1:2" x14ac:dyDescent="0.55000000000000004">
      <c r="A260" t="s">
        <v>258</v>
      </c>
      <c r="B260" t="s">
        <v>257</v>
      </c>
    </row>
    <row r="261" spans="1:2" x14ac:dyDescent="0.55000000000000004">
      <c r="A261" t="s">
        <v>259</v>
      </c>
      <c r="B261" t="s">
        <v>258</v>
      </c>
    </row>
    <row r="262" spans="1:2" x14ac:dyDescent="0.55000000000000004">
      <c r="A262" t="s">
        <v>260</v>
      </c>
      <c r="B262" t="s">
        <v>259</v>
      </c>
    </row>
    <row r="263" spans="1:2" x14ac:dyDescent="0.55000000000000004">
      <c r="A263" t="s">
        <v>261</v>
      </c>
      <c r="B263" t="s">
        <v>260</v>
      </c>
    </row>
    <row r="264" spans="1:2" x14ac:dyDescent="0.55000000000000004">
      <c r="A264" t="s">
        <v>262</v>
      </c>
      <c r="B264" t="s">
        <v>261</v>
      </c>
    </row>
    <row r="265" spans="1:2" x14ac:dyDescent="0.55000000000000004">
      <c r="A265" t="s">
        <v>263</v>
      </c>
      <c r="B265" t="s">
        <v>262</v>
      </c>
    </row>
    <row r="266" spans="1:2" x14ac:dyDescent="0.55000000000000004">
      <c r="A266" t="s">
        <v>264</v>
      </c>
      <c r="B266" t="s">
        <v>263</v>
      </c>
    </row>
    <row r="267" spans="1:2" x14ac:dyDescent="0.55000000000000004">
      <c r="A267" t="s">
        <v>265</v>
      </c>
      <c r="B267" t="s">
        <v>264</v>
      </c>
    </row>
    <row r="268" spans="1:2" x14ac:dyDescent="0.55000000000000004">
      <c r="A268" t="s">
        <v>266</v>
      </c>
      <c r="B268" t="s">
        <v>265</v>
      </c>
    </row>
    <row r="269" spans="1:2" x14ac:dyDescent="0.55000000000000004">
      <c r="A269" t="s">
        <v>267</v>
      </c>
      <c r="B269" t="s">
        <v>266</v>
      </c>
    </row>
    <row r="270" spans="1:2" x14ac:dyDescent="0.55000000000000004">
      <c r="A270" t="s">
        <v>268</v>
      </c>
      <c r="B270" t="s">
        <v>267</v>
      </c>
    </row>
    <row r="271" spans="1:2" x14ac:dyDescent="0.55000000000000004">
      <c r="A271" t="s">
        <v>269</v>
      </c>
      <c r="B271" t="s">
        <v>268</v>
      </c>
    </row>
    <row r="272" spans="1:2" x14ac:dyDescent="0.55000000000000004">
      <c r="A272" t="s">
        <v>270</v>
      </c>
      <c r="B272" t="s">
        <v>269</v>
      </c>
    </row>
    <row r="273" spans="1:2" x14ac:dyDescent="0.55000000000000004">
      <c r="A273" t="s">
        <v>271</v>
      </c>
      <c r="B273" t="s">
        <v>270</v>
      </c>
    </row>
    <row r="274" spans="1:2" x14ac:dyDescent="0.55000000000000004">
      <c r="A274" t="s">
        <v>272</v>
      </c>
      <c r="B274" t="s">
        <v>271</v>
      </c>
    </row>
    <row r="275" spans="1:2" x14ac:dyDescent="0.55000000000000004">
      <c r="A275" t="s">
        <v>273</v>
      </c>
      <c r="B275" t="s">
        <v>272</v>
      </c>
    </row>
    <row r="276" spans="1:2" x14ac:dyDescent="0.55000000000000004">
      <c r="A276" t="s">
        <v>274</v>
      </c>
      <c r="B276" t="s">
        <v>273</v>
      </c>
    </row>
    <row r="277" spans="1:2" x14ac:dyDescent="0.55000000000000004">
      <c r="A277" t="s">
        <v>275</v>
      </c>
      <c r="B277" t="s">
        <v>274</v>
      </c>
    </row>
    <row r="278" spans="1:2" x14ac:dyDescent="0.55000000000000004">
      <c r="A278" t="s">
        <v>276</v>
      </c>
      <c r="B278" t="s">
        <v>275</v>
      </c>
    </row>
    <row r="279" spans="1:2" x14ac:dyDescent="0.55000000000000004">
      <c r="A279" t="s">
        <v>277</v>
      </c>
      <c r="B279" t="s">
        <v>276</v>
      </c>
    </row>
    <row r="280" spans="1:2" x14ac:dyDescent="0.55000000000000004">
      <c r="A280" t="s">
        <v>278</v>
      </c>
      <c r="B280" t="s">
        <v>277</v>
      </c>
    </row>
    <row r="281" spans="1:2" x14ac:dyDescent="0.55000000000000004">
      <c r="A281" t="s">
        <v>279</v>
      </c>
      <c r="B281" t="s">
        <v>278</v>
      </c>
    </row>
    <row r="282" spans="1:2" x14ac:dyDescent="0.55000000000000004">
      <c r="A282" t="s">
        <v>280</v>
      </c>
      <c r="B282" t="s">
        <v>279</v>
      </c>
    </row>
    <row r="283" spans="1:2" x14ac:dyDescent="0.55000000000000004">
      <c r="A283" t="s">
        <v>281</v>
      </c>
      <c r="B283" t="s">
        <v>280</v>
      </c>
    </row>
    <row r="284" spans="1:2" x14ac:dyDescent="0.55000000000000004">
      <c r="A284" t="s">
        <v>282</v>
      </c>
      <c r="B284" t="s">
        <v>281</v>
      </c>
    </row>
    <row r="285" spans="1:2" x14ac:dyDescent="0.55000000000000004">
      <c r="A285" t="s">
        <v>283</v>
      </c>
      <c r="B285" t="s">
        <v>282</v>
      </c>
    </row>
    <row r="286" spans="1:2" x14ac:dyDescent="0.55000000000000004">
      <c r="A286" t="s">
        <v>284</v>
      </c>
      <c r="B286" t="s">
        <v>283</v>
      </c>
    </row>
    <row r="287" spans="1:2" x14ac:dyDescent="0.55000000000000004">
      <c r="A287" t="s">
        <v>285</v>
      </c>
      <c r="B287" t="s">
        <v>284</v>
      </c>
    </row>
    <row r="288" spans="1:2" x14ac:dyDescent="0.55000000000000004">
      <c r="A288" t="s">
        <v>286</v>
      </c>
      <c r="B288" t="s">
        <v>285</v>
      </c>
    </row>
    <row r="289" spans="1:2" x14ac:dyDescent="0.55000000000000004">
      <c r="A289" t="s">
        <v>287</v>
      </c>
      <c r="B289" t="s">
        <v>286</v>
      </c>
    </row>
    <row r="290" spans="1:2" x14ac:dyDescent="0.55000000000000004">
      <c r="A290" t="s">
        <v>288</v>
      </c>
      <c r="B290" t="s">
        <v>287</v>
      </c>
    </row>
    <row r="291" spans="1:2" x14ac:dyDescent="0.55000000000000004">
      <c r="A291" t="s">
        <v>289</v>
      </c>
      <c r="B291" t="s">
        <v>288</v>
      </c>
    </row>
    <row r="292" spans="1:2" x14ac:dyDescent="0.55000000000000004">
      <c r="A292" t="s">
        <v>290</v>
      </c>
      <c r="B292" t="s">
        <v>289</v>
      </c>
    </row>
    <row r="293" spans="1:2" x14ac:dyDescent="0.55000000000000004">
      <c r="A293" t="s">
        <v>291</v>
      </c>
      <c r="B293" t="s">
        <v>290</v>
      </c>
    </row>
    <row r="294" spans="1:2" x14ac:dyDescent="0.55000000000000004">
      <c r="A294" t="s">
        <v>292</v>
      </c>
      <c r="B294" t="s">
        <v>291</v>
      </c>
    </row>
    <row r="295" spans="1:2" x14ac:dyDescent="0.55000000000000004">
      <c r="A295" t="s">
        <v>293</v>
      </c>
      <c r="B295" t="s">
        <v>292</v>
      </c>
    </row>
    <row r="296" spans="1:2" x14ac:dyDescent="0.55000000000000004">
      <c r="A296" t="s">
        <v>294</v>
      </c>
      <c r="B296" t="s">
        <v>293</v>
      </c>
    </row>
    <row r="297" spans="1:2" x14ac:dyDescent="0.55000000000000004">
      <c r="A297" t="s">
        <v>295</v>
      </c>
      <c r="B297" t="s">
        <v>294</v>
      </c>
    </row>
    <row r="298" spans="1:2" x14ac:dyDescent="0.55000000000000004">
      <c r="A298" t="s">
        <v>296</v>
      </c>
      <c r="B298" t="s">
        <v>295</v>
      </c>
    </row>
    <row r="299" spans="1:2" x14ac:dyDescent="0.55000000000000004">
      <c r="A299" t="s">
        <v>297</v>
      </c>
      <c r="B299" t="s">
        <v>296</v>
      </c>
    </row>
    <row r="300" spans="1:2" x14ac:dyDescent="0.55000000000000004">
      <c r="B300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FD146-817A-4B23-9D49-D17066C0DB6A}">
  <dimension ref="A1:G28"/>
  <sheetViews>
    <sheetView topLeftCell="A9" workbookViewId="0">
      <selection activeCell="C31" sqref="C31"/>
    </sheetView>
  </sheetViews>
  <sheetFormatPr defaultRowHeight="14.4" x14ac:dyDescent="0.55000000000000004"/>
  <cols>
    <col min="3" max="3" width="12.26171875" bestFit="1" customWidth="1"/>
    <col min="4" max="4" width="11.68359375" bestFit="1" customWidth="1"/>
  </cols>
  <sheetData>
    <row r="1" spans="1:7" x14ac:dyDescent="0.55000000000000004">
      <c r="A1" s="2" t="s">
        <v>351</v>
      </c>
      <c r="B1" s="2" t="s">
        <v>362</v>
      </c>
      <c r="C1" s="2" t="s">
        <v>353</v>
      </c>
      <c r="D1" s="2" t="s">
        <v>354</v>
      </c>
    </row>
    <row r="2" spans="1:7" x14ac:dyDescent="0.55000000000000004">
      <c r="A2" t="s">
        <v>298</v>
      </c>
      <c r="B2">
        <v>10</v>
      </c>
      <c r="C2">
        <v>8.0765741434274604E-3</v>
      </c>
      <c r="D2">
        <v>8.9759899999580905E-3</v>
      </c>
      <c r="F2">
        <f>10</f>
        <v>10</v>
      </c>
      <c r="G2">
        <f>VLOOKUP(F2,B2:D6,3)</f>
        <v>8.9759899999580905E-3</v>
      </c>
    </row>
    <row r="3" spans="1:7" x14ac:dyDescent="0.55000000000000004">
      <c r="A3" t="s">
        <v>299</v>
      </c>
      <c r="B3">
        <v>24</v>
      </c>
      <c r="C3">
        <v>-7.2807190383155597E-3</v>
      </c>
      <c r="D3">
        <v>1.8498709646620402E-2</v>
      </c>
    </row>
    <row r="4" spans="1:7" x14ac:dyDescent="0.55000000000000004">
      <c r="A4" t="s">
        <v>300</v>
      </c>
      <c r="B4">
        <v>38</v>
      </c>
      <c r="C4">
        <v>7.2875715386173101E-3</v>
      </c>
      <c r="D4">
        <v>1.8388612625462399E-2</v>
      </c>
    </row>
    <row r="5" spans="1:7" x14ac:dyDescent="0.55000000000000004">
      <c r="A5" t="s">
        <v>301</v>
      </c>
      <c r="B5">
        <v>40</v>
      </c>
      <c r="C5">
        <v>-6.9774540189234098E-3</v>
      </c>
      <c r="D5">
        <v>2.3985217251468099E-2</v>
      </c>
    </row>
    <row r="6" spans="1:7" x14ac:dyDescent="0.55000000000000004">
      <c r="A6" t="s">
        <v>302</v>
      </c>
      <c r="B6">
        <v>57</v>
      </c>
      <c r="C6">
        <v>6.7225255307562402E-3</v>
      </c>
      <c r="D6">
        <v>2.96384459892957E-2</v>
      </c>
    </row>
    <row r="7" spans="1:7" x14ac:dyDescent="0.55000000000000004">
      <c r="A7" t="s">
        <v>303</v>
      </c>
      <c r="B7">
        <v>66</v>
      </c>
      <c r="C7">
        <v>7.5056750919456098E-3</v>
      </c>
      <c r="D7">
        <v>1.5171370758477401E-2</v>
      </c>
    </row>
    <row r="8" spans="1:7" x14ac:dyDescent="0.55000000000000004">
      <c r="A8" t="s">
        <v>304</v>
      </c>
      <c r="B8">
        <v>89</v>
      </c>
      <c r="C8">
        <v>-7.6853921599665904E-3</v>
      </c>
      <c r="D8">
        <v>1.2904044202869801E-2</v>
      </c>
    </row>
    <row r="9" spans="1:7" x14ac:dyDescent="0.55000000000000004">
      <c r="A9" t="s">
        <v>102</v>
      </c>
      <c r="B9">
        <v>103</v>
      </c>
      <c r="C9">
        <v>8.4769743659747401E-3</v>
      </c>
      <c r="D9">
        <v>6.0971413012449599E-3</v>
      </c>
    </row>
    <row r="10" spans="1:7" x14ac:dyDescent="0.55000000000000004">
      <c r="A10" t="s">
        <v>104</v>
      </c>
      <c r="B10">
        <v>105</v>
      </c>
      <c r="C10">
        <v>7.14202206293333E-3</v>
      </c>
      <c r="D10">
        <v>2.0854471480329199E-2</v>
      </c>
    </row>
    <row r="11" spans="1:7" x14ac:dyDescent="0.55000000000000004">
      <c r="A11" t="s">
        <v>119</v>
      </c>
      <c r="B11">
        <v>120</v>
      </c>
      <c r="C11">
        <v>-7.9231357958138501E-3</v>
      </c>
      <c r="D11">
        <v>1.03675049877281E-2</v>
      </c>
    </row>
    <row r="12" spans="1:7" x14ac:dyDescent="0.55000000000000004">
      <c r="A12" t="s">
        <v>132</v>
      </c>
      <c r="B12">
        <v>133</v>
      </c>
      <c r="C12">
        <v>7.3429763648994997E-3</v>
      </c>
      <c r="D12">
        <v>1.7519309485307801E-2</v>
      </c>
    </row>
    <row r="13" spans="1:7" x14ac:dyDescent="0.55000000000000004">
      <c r="A13" t="s">
        <v>145</v>
      </c>
      <c r="B13">
        <v>146</v>
      </c>
      <c r="C13">
        <v>-6.7405569557402898E-3</v>
      </c>
      <c r="D13">
        <v>2.9203943016181601E-2</v>
      </c>
    </row>
    <row r="14" spans="1:7" x14ac:dyDescent="0.55000000000000004">
      <c r="A14" t="s">
        <v>183</v>
      </c>
      <c r="B14">
        <v>185</v>
      </c>
      <c r="C14">
        <v>8.9762508086297706E-3</v>
      </c>
      <c r="D14">
        <v>3.6837452391174398E-3</v>
      </c>
    </row>
    <row r="15" spans="1:7" x14ac:dyDescent="0.55000000000000004">
      <c r="A15" t="s">
        <v>185</v>
      </c>
      <c r="B15">
        <v>187</v>
      </c>
      <c r="C15">
        <v>-7.8884208402463293E-3</v>
      </c>
      <c r="D15">
        <v>1.07077872275E-2</v>
      </c>
    </row>
    <row r="16" spans="1:7" x14ac:dyDescent="0.55000000000000004">
      <c r="A16" t="s">
        <v>186</v>
      </c>
      <c r="B16">
        <v>188</v>
      </c>
      <c r="C16">
        <v>-8.0286594807835107E-3</v>
      </c>
      <c r="D16">
        <v>9.3914634109254509E-3</v>
      </c>
    </row>
    <row r="17" spans="1:4" x14ac:dyDescent="0.55000000000000004">
      <c r="A17" t="s">
        <v>192</v>
      </c>
      <c r="B17">
        <v>194</v>
      </c>
      <c r="C17">
        <v>-6.8768268213761996E-3</v>
      </c>
      <c r="D17">
        <v>2.6093997202328099E-2</v>
      </c>
    </row>
    <row r="18" spans="1:4" x14ac:dyDescent="0.55000000000000004">
      <c r="A18" t="s">
        <v>196</v>
      </c>
      <c r="B18">
        <v>198</v>
      </c>
      <c r="C18">
        <v>7.0565745332505196E-3</v>
      </c>
      <c r="D18">
        <v>2.24324958396507E-2</v>
      </c>
    </row>
    <row r="19" spans="1:4" x14ac:dyDescent="0.55000000000000004">
      <c r="A19" t="s">
        <v>198</v>
      </c>
      <c r="B19">
        <v>200</v>
      </c>
      <c r="C19">
        <v>6.7260682969034697E-3</v>
      </c>
      <c r="D19">
        <v>2.9552639823562502E-2</v>
      </c>
    </row>
    <row r="20" spans="1:4" x14ac:dyDescent="0.55000000000000004">
      <c r="A20" t="s">
        <v>208</v>
      </c>
      <c r="B20">
        <v>210</v>
      </c>
      <c r="C20">
        <v>-9.00724428886715E-3</v>
      </c>
      <c r="D20">
        <v>3.5674628251259801E-3</v>
      </c>
    </row>
    <row r="21" spans="1:4" x14ac:dyDescent="0.55000000000000004">
      <c r="A21" t="s">
        <v>209</v>
      </c>
      <c r="B21">
        <v>211</v>
      </c>
      <c r="C21">
        <v>8.0964049605893092E-3</v>
      </c>
      <c r="D21">
        <v>8.8088927365759708E-3</v>
      </c>
    </row>
    <row r="22" spans="1:4" x14ac:dyDescent="0.55000000000000004">
      <c r="A22" t="s">
        <v>227</v>
      </c>
      <c r="B22">
        <v>229</v>
      </c>
      <c r="C22">
        <v>-7.3896519778882796E-3</v>
      </c>
      <c r="D22">
        <v>1.6815144218449402E-2</v>
      </c>
    </row>
    <row r="23" spans="1:4" x14ac:dyDescent="0.55000000000000004">
      <c r="A23" t="s">
        <v>233</v>
      </c>
      <c r="B23">
        <v>235</v>
      </c>
      <c r="C23">
        <v>7.6090767845320697E-3</v>
      </c>
      <c r="D23">
        <v>1.3827409532271301E-2</v>
      </c>
    </row>
    <row r="24" spans="1:4" x14ac:dyDescent="0.55000000000000004">
      <c r="A24" t="s">
        <v>250</v>
      </c>
      <c r="B24">
        <v>252</v>
      </c>
      <c r="C24">
        <v>-7.3934545657255799E-3</v>
      </c>
      <c r="D24">
        <v>1.6758886925119301E-2</v>
      </c>
    </row>
    <row r="25" spans="1:4" x14ac:dyDescent="0.55000000000000004">
      <c r="A25" t="s">
        <v>258</v>
      </c>
      <c r="B25">
        <v>260</v>
      </c>
      <c r="C25">
        <v>7.9167643766194108E-3</v>
      </c>
      <c r="D25">
        <v>1.04292282776306E-2</v>
      </c>
    </row>
    <row r="26" spans="1:4" x14ac:dyDescent="0.55000000000000004">
      <c r="A26" t="s">
        <v>259</v>
      </c>
      <c r="B26">
        <v>261</v>
      </c>
      <c r="C26">
        <v>8.4868176601358807E-3</v>
      </c>
      <c r="D26">
        <v>6.0382754020321099E-3</v>
      </c>
    </row>
    <row r="27" spans="1:4" x14ac:dyDescent="0.55000000000000004">
      <c r="A27" t="s">
        <v>271</v>
      </c>
      <c r="B27">
        <v>273</v>
      </c>
      <c r="C27">
        <v>6.8065257233060001E-3</v>
      </c>
      <c r="D27">
        <v>2.7660685966285601E-2</v>
      </c>
    </row>
    <row r="28" spans="1:4" x14ac:dyDescent="0.55000000000000004">
      <c r="A28" t="s">
        <v>290</v>
      </c>
      <c r="B28">
        <v>292</v>
      </c>
      <c r="C28">
        <v>7.3598540144595099E-3</v>
      </c>
      <c r="D28">
        <v>1.7261758255819701E-2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6352C-B7EE-49E2-BF1D-00CDCE958021}">
  <dimension ref="A1:H62"/>
  <sheetViews>
    <sheetView tabSelected="1" workbookViewId="0">
      <selection activeCell="G1" sqref="G1"/>
    </sheetView>
  </sheetViews>
  <sheetFormatPr defaultRowHeight="14.4" x14ac:dyDescent="0.55000000000000004"/>
  <cols>
    <col min="1" max="1" width="17.05078125" bestFit="1" customWidth="1"/>
    <col min="2" max="2" width="17.05078125" customWidth="1"/>
    <col min="3" max="3" width="11.41796875" bestFit="1" customWidth="1"/>
    <col min="4" max="4" width="11.68359375" bestFit="1" customWidth="1"/>
    <col min="5" max="5" width="10.89453125" bestFit="1" customWidth="1"/>
    <col min="6" max="6" width="11.15625" bestFit="1" customWidth="1"/>
    <col min="7" max="7" width="13.05078125" bestFit="1" customWidth="1"/>
    <col min="8" max="8" width="13.3125" bestFit="1" customWidth="1"/>
  </cols>
  <sheetData>
    <row r="1" spans="1:8" s="2" customFormat="1" x14ac:dyDescent="0.55000000000000004">
      <c r="A1" s="2" t="s">
        <v>356</v>
      </c>
      <c r="C1" s="2" t="s">
        <v>355</v>
      </c>
      <c r="D1" s="2" t="s">
        <v>357</v>
      </c>
      <c r="E1" s="2" t="s">
        <v>358</v>
      </c>
      <c r="F1" s="2" t="s">
        <v>359</v>
      </c>
      <c r="G1" s="2" t="s">
        <v>360</v>
      </c>
      <c r="H1" s="2" t="s">
        <v>361</v>
      </c>
    </row>
    <row r="2" spans="1:8" x14ac:dyDescent="0.55000000000000004">
      <c r="A2" t="s">
        <v>305</v>
      </c>
      <c r="B2">
        <v>1</v>
      </c>
      <c r="C2" t="e">
        <f>VLOOKUP($B2,Pearsons!$B$2:$D$28,2)</f>
        <v>#N/A</v>
      </c>
      <c r="D2" t="e">
        <f>VLOOKUP($B2,Pearsons!$B$2:$D$28,2)</f>
        <v>#N/A</v>
      </c>
      <c r="E2">
        <f>VLOOKUP($B2,Kendall!$B$2:$D$47,2)</f>
        <v>-5.1805622206468598E-3</v>
      </c>
      <c r="F2">
        <f>VLOOKUP($B2,Kendall!$B$2:$D$47,3)</f>
        <v>1.1936944083259E-2</v>
      </c>
      <c r="G2">
        <f>VLOOKUP($B2,Spearmanr!$B$2:$D$46,2)</f>
        <v>-7.7650797478133401E-3</v>
      </c>
      <c r="H2">
        <f>VLOOKUP($B2,Spearmanr!$B$2:$D$46,3)</f>
        <v>1.1998508714308799E-2</v>
      </c>
    </row>
    <row r="3" spans="1:8" x14ac:dyDescent="0.55000000000000004">
      <c r="A3" t="s">
        <v>298</v>
      </c>
      <c r="B3">
        <v>10</v>
      </c>
      <c r="C3">
        <f>VLOOKUP($B3,Pearsons!$B$2:$D$28,2)</f>
        <v>8.0765741434274604E-3</v>
      </c>
      <c r="D3">
        <f>VLOOKUP($B3,Pearsons!$B$2:$D$28,3)</f>
        <v>8.9759899999580905E-3</v>
      </c>
      <c r="E3">
        <f>VLOOKUP($B3,Kendall!$B$2:$D$47,2)</f>
        <v>5.0865330410038798E-3</v>
      </c>
      <c r="F3">
        <f>VLOOKUP($B3,Kendall!$B$2:$D$47,3)</f>
        <v>1.3799831965341999E-2</v>
      </c>
      <c r="G3">
        <f>VLOOKUP($B3,Spearmanr!$B$2:$D$46,2)</f>
        <v>7.4405404852960497E-3</v>
      </c>
      <c r="H3">
        <f>VLOOKUP($B3,Spearmanr!$B$2:$D$46,3)</f>
        <v>1.60758462830972E-2</v>
      </c>
    </row>
    <row r="4" spans="1:8" x14ac:dyDescent="0.55000000000000004">
      <c r="A4" t="s">
        <v>299</v>
      </c>
      <c r="B4">
        <v>24</v>
      </c>
      <c r="C4">
        <f>VLOOKUP($B4,Pearsons!$B$2:$D$28,2)</f>
        <v>-7.2807190383155597E-3</v>
      </c>
      <c r="D4">
        <f>VLOOKUP($B4,Pearsons!$B$2:$D$28,3)</f>
        <v>1.8498709646620402E-2</v>
      </c>
    </row>
    <row r="5" spans="1:8" x14ac:dyDescent="0.55000000000000004">
      <c r="A5" t="s">
        <v>307</v>
      </c>
      <c r="B5">
        <v>29</v>
      </c>
      <c r="E5">
        <f>VLOOKUP($B5,Kendall!$B$2:$D$47,2)</f>
        <v>5.3361967027405104E-3</v>
      </c>
      <c r="F5">
        <f>VLOOKUP($B5,Kendall!$B$2:$D$47,3)</f>
        <v>1.0150376542626899E-2</v>
      </c>
      <c r="G5">
        <f>VLOOKUP($B5,Spearmanr!$B$2:$D$46,2)</f>
        <v>7.8737965180469202E-3</v>
      </c>
      <c r="H5">
        <f>VLOOKUP($B5,Spearmanr!$B$2:$D$46,3)</f>
        <v>1.0854085715470099E-2</v>
      </c>
    </row>
    <row r="6" spans="1:8" x14ac:dyDescent="0.55000000000000004">
      <c r="A6" t="s">
        <v>300</v>
      </c>
      <c r="B6">
        <v>38</v>
      </c>
      <c r="C6">
        <f>VLOOKUP($B6,Pearsons!$B$2:$D$28,2)</f>
        <v>7.2875715386173101E-3</v>
      </c>
      <c r="D6">
        <f>VLOOKUP($B6,Pearsons!$B$2:$D$28,3)</f>
        <v>1.8388612625462399E-2</v>
      </c>
    </row>
    <row r="7" spans="1:8" x14ac:dyDescent="0.55000000000000004">
      <c r="A7" t="s">
        <v>301</v>
      </c>
      <c r="B7">
        <v>40</v>
      </c>
      <c r="C7">
        <f>VLOOKUP($B7,Pearsons!$B$2:$D$28,2)</f>
        <v>-6.9774540189234098E-3</v>
      </c>
      <c r="D7">
        <f>VLOOKUP($B7,Pearsons!$B$2:$D$28,3)</f>
        <v>2.3985217251468099E-2</v>
      </c>
      <c r="E7">
        <f>VLOOKUP($B7,Kendall!$B$2:$D$47,2)</f>
        <v>-6.1889409412748701E-3</v>
      </c>
      <c r="F7">
        <f>VLOOKUP($B7,Kendall!$B$2:$D$47,3)</f>
        <v>6.2973961470960699E-3</v>
      </c>
      <c r="G7">
        <f>VLOOKUP($B7,Spearmanr!$B$2:$D$46,2)</f>
        <v>-8.4248272428721002E-3</v>
      </c>
      <c r="H7">
        <f>VLOOKUP($B7,Spearmanr!$B$2:$D$46,3)</f>
        <v>6.4177053125198703E-3</v>
      </c>
    </row>
    <row r="8" spans="1:8" x14ac:dyDescent="0.55000000000000004">
      <c r="A8" t="s">
        <v>309</v>
      </c>
      <c r="B8">
        <v>41</v>
      </c>
      <c r="E8">
        <f>VLOOKUP($B8,Kendall!$B$2:$D$47,2)</f>
        <v>6.9257044232559602E-3</v>
      </c>
      <c r="F8">
        <f>VLOOKUP($B8,Kendall!$B$2:$D$47,3)</f>
        <v>7.9536753505164205E-4</v>
      </c>
      <c r="G8">
        <f>VLOOKUP($B8,Spearmanr!$B$2:$D$46,2)</f>
        <v>1.03430993881257E-2</v>
      </c>
      <c r="H8">
        <f>VLOOKUP($B8,Spearmanr!$B$2:$D$46,3)</f>
        <v>8.1904241926757104E-4</v>
      </c>
    </row>
    <row r="9" spans="1:8" x14ac:dyDescent="0.55000000000000004">
      <c r="A9" t="s">
        <v>310</v>
      </c>
      <c r="B9">
        <v>42</v>
      </c>
      <c r="E9">
        <f>VLOOKUP($B9,Kendall!$B$2:$D$47,2)</f>
        <v>6.1762261643525202E-3</v>
      </c>
      <c r="F9">
        <f>VLOOKUP($B9,Kendall!$B$2:$D$47,3)</f>
        <v>2.7770803499730899E-3</v>
      </c>
      <c r="G9">
        <f>VLOOKUP($B9,Spearmanr!$B$2:$D$46,2)</f>
        <v>9.1636783545501095E-3</v>
      </c>
      <c r="H9">
        <f>VLOOKUP($B9,Spearmanr!$B$2:$D$46,3)</f>
        <v>3.0299232892377799E-3</v>
      </c>
    </row>
    <row r="10" spans="1:8" x14ac:dyDescent="0.55000000000000004">
      <c r="A10" t="s">
        <v>302</v>
      </c>
      <c r="B10">
        <v>57</v>
      </c>
      <c r="C10">
        <f>VLOOKUP($B10,Pearsons!$B$2:$D$28,2)</f>
        <v>6.7225255307562402E-3</v>
      </c>
      <c r="D10">
        <f>VLOOKUP($B10,Pearsons!$B$2:$D$28,3)</f>
        <v>2.96384459892957E-2</v>
      </c>
      <c r="E10">
        <f>VLOOKUP($B10,Kendall!$B$2:$D$47,2)</f>
        <v>6.1762261643525202E-3</v>
      </c>
      <c r="F10">
        <f>VLOOKUP($B10,Kendall!$B$2:$D$47,3)</f>
        <v>2.7770803499730899E-3</v>
      </c>
    </row>
    <row r="11" spans="1:8" x14ac:dyDescent="0.55000000000000004">
      <c r="A11" t="s">
        <v>303</v>
      </c>
      <c r="B11">
        <v>66</v>
      </c>
      <c r="C11">
        <f>VLOOKUP($B11,Pearsons!$B$2:$D$28,2)</f>
        <v>7.5056750919456098E-3</v>
      </c>
      <c r="D11">
        <f>VLOOKUP($B11,Pearsons!$B$2:$D$28,3)</f>
        <v>1.5171370758477401E-2</v>
      </c>
      <c r="E11">
        <f>VLOOKUP($B11,Kendall!$B$2:$D$47,2)</f>
        <v>6.8234639873234297E-3</v>
      </c>
      <c r="F11">
        <f>VLOOKUP($B11,Kendall!$B$2:$D$47,3)</f>
        <v>1.0123098544066701E-3</v>
      </c>
      <c r="G11">
        <f>VLOOKUP($B11,Spearmanr!$B$2:$D$46,2)</f>
        <v>1.0078549326964399E-2</v>
      </c>
      <c r="H11">
        <f>VLOOKUP($B11,Spearmanr!$B$2:$D$46,3)</f>
        <v>1.1114369977212599E-3</v>
      </c>
    </row>
    <row r="12" spans="1:8" x14ac:dyDescent="0.55000000000000004">
      <c r="A12" t="s">
        <v>312</v>
      </c>
      <c r="B12">
        <v>70</v>
      </c>
      <c r="E12">
        <f>VLOOKUP($B12,Kendall!$B$2:$D$47,2)</f>
        <v>-5.5652210695090404E-3</v>
      </c>
      <c r="F12">
        <f>VLOOKUP($B12,Kendall!$B$2:$D$47,3)</f>
        <v>7.0527367014619601E-3</v>
      </c>
      <c r="G12">
        <f>VLOOKUP($B12,Spearmanr!$B$2:$D$46,2)</f>
        <v>-8.2896669525668407E-3</v>
      </c>
      <c r="H12">
        <f>VLOOKUP($B12,Spearmanr!$B$2:$D$46,3)</f>
        <v>7.3203088962951104E-3</v>
      </c>
    </row>
    <row r="13" spans="1:8" x14ac:dyDescent="0.55000000000000004">
      <c r="A13" t="s">
        <v>313</v>
      </c>
      <c r="B13">
        <v>77</v>
      </c>
      <c r="E13">
        <f>VLOOKUP($B13,Kendall!$B$2:$D$47,2)</f>
        <v>5.0790434579857501E-3</v>
      </c>
      <c r="F13">
        <f>VLOOKUP($B13,Kendall!$B$2:$D$47,3)</f>
        <v>1.3894549074939999E-2</v>
      </c>
      <c r="G13">
        <f>VLOOKUP($B13,Spearmanr!$B$2:$D$46,2)</f>
        <v>7.5602878014829804E-3</v>
      </c>
      <c r="H13">
        <f>VLOOKUP($B13,Spearmanr!$B$2:$D$46,3)</f>
        <v>1.44478569890997E-2</v>
      </c>
    </row>
    <row r="14" spans="1:8" x14ac:dyDescent="0.55000000000000004">
      <c r="A14" t="s">
        <v>314</v>
      </c>
      <c r="B14">
        <v>81</v>
      </c>
      <c r="E14">
        <f>VLOOKUP($B14,Kendall!$B$2:$D$47,2)</f>
        <v>-6.8913907023943699E-3</v>
      </c>
      <c r="F14">
        <f>VLOOKUP($B14,Kendall!$B$2:$D$47,3)</f>
        <v>8.4450244143489299E-4</v>
      </c>
      <c r="G14">
        <f>VLOOKUP($B14,Spearmanr!$B$2:$D$46,2)</f>
        <v>-1.02639694894594E-2</v>
      </c>
      <c r="H14">
        <f>VLOOKUP($B14,Spearmanr!$B$2:$D$46,3)</f>
        <v>8.9799745866732102E-4</v>
      </c>
    </row>
    <row r="15" spans="1:8" x14ac:dyDescent="0.55000000000000004">
      <c r="A15" t="s">
        <v>315</v>
      </c>
      <c r="B15">
        <v>83</v>
      </c>
      <c r="E15">
        <f>VLOOKUP($B15,Kendall!$B$2:$D$47,2)</f>
        <v>5.4289146159539796E-3</v>
      </c>
      <c r="F15">
        <f>VLOOKUP($B15,Kendall!$B$2:$D$47,3)</f>
        <v>8.5891047662281297E-3</v>
      </c>
      <c r="G15">
        <f>VLOOKUP($B15,Spearmanr!$B$2:$D$46,2)</f>
        <v>8.0989985718303206E-3</v>
      </c>
      <c r="H15">
        <f>VLOOKUP($B15,Spearmanr!$B$2:$D$46,3)</f>
        <v>8.78724537527476E-3</v>
      </c>
    </row>
    <row r="16" spans="1:8" x14ac:dyDescent="0.55000000000000004">
      <c r="A16" t="s">
        <v>316</v>
      </c>
      <c r="B16">
        <v>88</v>
      </c>
      <c r="E16">
        <f>VLOOKUP($B16,Kendall!$B$2:$D$47,2)</f>
        <v>7.0693125131316599E-3</v>
      </c>
      <c r="F16">
        <f>VLOOKUP($B16,Kendall!$B$2:$D$47,3)</f>
        <v>6.1748102405886202E-4</v>
      </c>
      <c r="G16">
        <f>VLOOKUP($B16,Spearmanr!$B$2:$D$46,2)</f>
        <v>1.03584459049585E-2</v>
      </c>
      <c r="H16">
        <f>VLOOKUP($B16,Spearmanr!$B$2:$D$46,3)</f>
        <v>8.0449597154307701E-4</v>
      </c>
    </row>
    <row r="17" spans="1:8" x14ac:dyDescent="0.55000000000000004">
      <c r="A17" t="s">
        <v>304</v>
      </c>
      <c r="B17">
        <v>89</v>
      </c>
      <c r="C17">
        <f>VLOOKUP($B17,Pearsons!$B$2:$D$28,2)</f>
        <v>-7.6853921599665904E-3</v>
      </c>
      <c r="D17">
        <f>VLOOKUP($B17,Pearsons!$B$2:$D$28,3)</f>
        <v>1.2904044202869801E-2</v>
      </c>
    </row>
    <row r="18" spans="1:8" x14ac:dyDescent="0.55000000000000004">
      <c r="A18" t="s">
        <v>317</v>
      </c>
      <c r="B18">
        <v>101</v>
      </c>
      <c r="E18">
        <f>VLOOKUP($B18,Kendall!$B$2:$D$47,2)</f>
        <v>-4.7605435824841797E-3</v>
      </c>
      <c r="F18">
        <f>VLOOKUP($B18,Kendall!$B$2:$D$47,3)</f>
        <v>2.1128645386335101E-2</v>
      </c>
      <c r="G18">
        <f>VLOOKUP($B18,Spearmanr!$B$2:$D$46,2)</f>
        <v>-7.1013092601560496E-3</v>
      </c>
      <c r="H18">
        <f>VLOOKUP($B18,Spearmanr!$B$2:$D$46,3)</f>
        <v>2.1593855427163602E-2</v>
      </c>
    </row>
    <row r="19" spans="1:8" x14ac:dyDescent="0.55000000000000004">
      <c r="A19" t="s">
        <v>102</v>
      </c>
      <c r="B19">
        <v>103</v>
      </c>
      <c r="C19">
        <f>VLOOKUP($B19,Pearsons!$B$2:$D$28,2)</f>
        <v>8.4769743659747401E-3</v>
      </c>
      <c r="D19">
        <f>VLOOKUP($B19,Pearsons!$B$2:$D$28,3)</f>
        <v>6.0971413012449599E-3</v>
      </c>
      <c r="E19">
        <f>VLOOKUP($B19,Kendall!$B$2:$D$47,2)</f>
        <v>6.4997126771175898E-3</v>
      </c>
      <c r="F19">
        <f>VLOOKUP($B19,Kendall!$B$2:$D$47,3)</f>
        <v>1.6438075860496001E-3</v>
      </c>
      <c r="G19">
        <f>VLOOKUP($B19,Spearmanr!$B$2:$D$46,2)</f>
        <v>9.53947699563382E-3</v>
      </c>
      <c r="H19">
        <f>VLOOKUP($B19,Spearmanr!$B$2:$D$46,3)</f>
        <v>2.0268356963575101E-3</v>
      </c>
    </row>
    <row r="20" spans="1:8" x14ac:dyDescent="0.55000000000000004">
      <c r="A20" t="s">
        <v>104</v>
      </c>
      <c r="B20">
        <v>105</v>
      </c>
      <c r="C20">
        <f>VLOOKUP($B20,Pearsons!$B$2:$D$28,2)</f>
        <v>7.14202206293333E-3</v>
      </c>
      <c r="D20">
        <f>VLOOKUP($B20,Pearsons!$B$2:$D$28,3)</f>
        <v>2.0854471480329199E-2</v>
      </c>
    </row>
    <row r="21" spans="1:8" x14ac:dyDescent="0.55000000000000004">
      <c r="A21" t="s">
        <v>119</v>
      </c>
      <c r="B21">
        <v>120</v>
      </c>
      <c r="C21">
        <f>VLOOKUP($B21,Pearsons!$B$2:$D$28,2)</f>
        <v>-7.9231357958138501E-3</v>
      </c>
      <c r="D21">
        <f>VLOOKUP($B21,Pearsons!$B$2:$D$28,3)</f>
        <v>1.03675049877281E-2</v>
      </c>
      <c r="E21">
        <f>VLOOKUP($B21,Kendall!$B$2:$D$47,2)</f>
        <v>-5.36652920101942E-3</v>
      </c>
      <c r="F21">
        <f>VLOOKUP($B21,Kendall!$B$2:$D$47,3)</f>
        <v>9.3595897928222295E-3</v>
      </c>
      <c r="G21">
        <f>VLOOKUP($B21,Spearmanr!$B$2:$D$46,2)</f>
        <v>-7.8492326592058594E-3</v>
      </c>
      <c r="H21">
        <f>VLOOKUP($B21,Spearmanr!$B$2:$D$46,3)</f>
        <v>1.1103818554343199E-2</v>
      </c>
    </row>
    <row r="22" spans="1:8" x14ac:dyDescent="0.55000000000000004">
      <c r="A22" t="s">
        <v>320</v>
      </c>
      <c r="B22">
        <v>122</v>
      </c>
      <c r="E22">
        <f>VLOOKUP($B22,Kendall!$B$2:$D$47,2)</f>
        <v>5.3765555438440096E-3</v>
      </c>
      <c r="F22">
        <f>VLOOKUP($B22,Kendall!$B$2:$D$47,3)</f>
        <v>9.2127730310930696E-3</v>
      </c>
      <c r="G22">
        <f>VLOOKUP($B22,Spearmanr!$B$2:$D$46,2)</f>
        <v>7.9274156202442901E-3</v>
      </c>
      <c r="H22">
        <f>VLOOKUP($B22,Spearmanr!$B$2:$D$46,3)</f>
        <v>1.03262267985662E-2</v>
      </c>
    </row>
    <row r="23" spans="1:8" x14ac:dyDescent="0.55000000000000004">
      <c r="A23" t="s">
        <v>321</v>
      </c>
      <c r="B23">
        <v>128</v>
      </c>
      <c r="E23">
        <f>VLOOKUP($B23,Kendall!$B$2:$D$47,2)</f>
        <v>-4.9615526176862998E-3</v>
      </c>
      <c r="F23">
        <f>VLOOKUP($B23,Kendall!$B$2:$D$47,3)</f>
        <v>1.6264401098353001E-2</v>
      </c>
      <c r="G23">
        <f>VLOOKUP($B23,Spearmanr!$B$2:$D$46,2)</f>
        <v>-7.4497851427510501E-3</v>
      </c>
      <c r="H23">
        <f>VLOOKUP($B23,Spearmanr!$B$2:$D$46,3)</f>
        <v>1.5944652573544299E-2</v>
      </c>
    </row>
    <row r="24" spans="1:8" x14ac:dyDescent="0.55000000000000004">
      <c r="A24" t="s">
        <v>132</v>
      </c>
      <c r="B24">
        <v>133</v>
      </c>
      <c r="C24">
        <f>VLOOKUP($B24,Pearsons!$B$2:$D$28,2)</f>
        <v>7.3429763648994997E-3</v>
      </c>
      <c r="D24">
        <f>VLOOKUP($B24,Pearsons!$B$2:$D$28,3)</f>
        <v>1.7519309485307801E-2</v>
      </c>
      <c r="E24">
        <f>VLOOKUP($B24,Kendall!$B$2:$D$47,2)</f>
        <v>5.7413253223825402E-3</v>
      </c>
      <c r="F24">
        <f>VLOOKUP($B24,Kendall!$B$2:$D$47,3)</f>
        <v>5.4596857915253198E-3</v>
      </c>
      <c r="G24">
        <f>VLOOKUP($B24,Spearmanr!$B$2:$D$46,2)</f>
        <v>8.5670600180881903E-3</v>
      </c>
      <c r="H24">
        <f>VLOOKUP($B24,Spearmanr!$B$2:$D$46,3)</f>
        <v>5.5771774504196799E-3</v>
      </c>
    </row>
    <row r="25" spans="1:8" x14ac:dyDescent="0.55000000000000004">
      <c r="A25" t="s">
        <v>323</v>
      </c>
      <c r="B25">
        <v>135</v>
      </c>
      <c r="E25">
        <f>VLOOKUP($B25,Kendall!$B$2:$D$47,2)</f>
        <v>-7.6786596255258299E-3</v>
      </c>
      <c r="F25">
        <f>VLOOKUP($B25,Kendall!$B$2:$D$47,3)</f>
        <v>2.0002646778479E-4</v>
      </c>
      <c r="G25">
        <f>VLOOKUP($B25,Spearmanr!$B$2:$D$46,2)</f>
        <v>-1.1392084999481701E-2</v>
      </c>
      <c r="H25">
        <f>VLOOKUP($B25,Spearmanr!$B$2:$D$46,3)</f>
        <v>2.2809748848101399E-4</v>
      </c>
    </row>
    <row r="26" spans="1:8" x14ac:dyDescent="0.55000000000000004">
      <c r="A26" t="s">
        <v>324</v>
      </c>
      <c r="B26">
        <v>136</v>
      </c>
      <c r="E26">
        <f>VLOOKUP($B26,Kendall!$B$2:$D$47,2)</f>
        <v>6.1296538885373796E-3</v>
      </c>
      <c r="F26">
        <f>VLOOKUP($B26,Kendall!$B$2:$D$47,3)</f>
        <v>3.0218924050922501E-3</v>
      </c>
      <c r="G26">
        <f>VLOOKUP($B26,Spearmanr!$B$2:$D$46,2)</f>
        <v>9.1396495486155103E-3</v>
      </c>
      <c r="H26">
        <f>VLOOKUP($B26,Spearmanr!$B$2:$D$46,3)</f>
        <v>3.1073737088100498E-3</v>
      </c>
    </row>
    <row r="27" spans="1:8" x14ac:dyDescent="0.55000000000000004">
      <c r="A27" t="s">
        <v>145</v>
      </c>
      <c r="B27">
        <v>146</v>
      </c>
      <c r="C27">
        <f>VLOOKUP($B27,Pearsons!$B$2:$D$28,2)</f>
        <v>-6.7405569557402898E-3</v>
      </c>
      <c r="D27">
        <f>VLOOKUP($B27,Pearsons!$B$2:$D$28,3)</f>
        <v>2.9203943016181601E-2</v>
      </c>
    </row>
    <row r="28" spans="1:8" x14ac:dyDescent="0.55000000000000004">
      <c r="A28" t="s">
        <v>325</v>
      </c>
      <c r="B28">
        <v>158</v>
      </c>
      <c r="E28">
        <f>VLOOKUP($B28,Kendall!$B$2:$D$47,2)</f>
        <v>4.71919918981825E-3</v>
      </c>
      <c r="F28">
        <f>VLOOKUP($B28,Kendall!$B$2:$D$47,3)</f>
        <v>2.2271621944480201E-2</v>
      </c>
      <c r="G28">
        <f>VLOOKUP($B28,Spearmanr!$B$2:$D$46,2)</f>
        <v>6.9885499513153097E-3</v>
      </c>
      <c r="H28">
        <f>VLOOKUP($B28,Spearmanr!$B$2:$D$46,3)</f>
        <v>2.3761992371990701E-2</v>
      </c>
    </row>
    <row r="29" spans="1:8" x14ac:dyDescent="0.55000000000000004">
      <c r="A29" t="s">
        <v>326</v>
      </c>
      <c r="B29">
        <v>162</v>
      </c>
      <c r="E29">
        <f>VLOOKUP($B29,Kendall!$B$2:$D$47,2)</f>
        <v>5.6886207498318799E-3</v>
      </c>
      <c r="F29">
        <f>VLOOKUP($B29,Kendall!$B$2:$D$47,3)</f>
        <v>5.8662260814712703E-3</v>
      </c>
      <c r="G29">
        <f>VLOOKUP($B29,Spearmanr!$B$2:$D$46,2)</f>
        <v>8.3651568779620905E-3</v>
      </c>
      <c r="H29">
        <f>VLOOKUP($B29,Spearmanr!$B$2:$D$46,3)</f>
        <v>6.8030590470561803E-3</v>
      </c>
    </row>
    <row r="30" spans="1:8" x14ac:dyDescent="0.55000000000000004">
      <c r="A30" t="s">
        <v>327</v>
      </c>
      <c r="B30">
        <v>183</v>
      </c>
      <c r="E30">
        <f>VLOOKUP($B30,Kendall!$B$2:$D$47,2)</f>
        <v>5.8011786213868202E-3</v>
      </c>
      <c r="F30">
        <f>VLOOKUP($B30,Kendall!$B$2:$D$47,3)</f>
        <v>4.9589822672493197E-3</v>
      </c>
      <c r="G30">
        <f>VLOOKUP($B30,Spearmanr!$B$2:$D$46,2)</f>
        <v>8.5526876320282299E-3</v>
      </c>
      <c r="H30">
        <f>VLOOKUP($B30,Spearmanr!$B$2:$D$46,3)</f>
        <v>5.6573544097864902E-3</v>
      </c>
    </row>
    <row r="31" spans="1:8" x14ac:dyDescent="0.55000000000000004">
      <c r="A31" t="s">
        <v>183</v>
      </c>
      <c r="B31">
        <v>185</v>
      </c>
      <c r="C31">
        <f>VLOOKUP($B31,Pearsons!$B$2:$D$28,2)</f>
        <v>8.9762508086297706E-3</v>
      </c>
      <c r="D31">
        <f>VLOOKUP($B31,Pearsons!$B$2:$D$28,3)</f>
        <v>3.6837452391174398E-3</v>
      </c>
    </row>
    <row r="32" spans="1:8" x14ac:dyDescent="0.55000000000000004">
      <c r="A32" t="s">
        <v>328</v>
      </c>
      <c r="B32">
        <v>186</v>
      </c>
      <c r="E32">
        <f>VLOOKUP($B32,Kendall!$B$2:$D$47,2)</f>
        <v>-4.7134078867389299E-3</v>
      </c>
      <c r="F32">
        <f>VLOOKUP($B32,Kendall!$B$2:$D$47,3)</f>
        <v>2.2448081382907301E-2</v>
      </c>
      <c r="G32">
        <f>VLOOKUP($B32,Spearmanr!$B$2:$D$46,2)</f>
        <v>-6.9480166382073199E-3</v>
      </c>
      <c r="H32">
        <f>VLOOKUP($B32,Spearmanr!$B$2:$D$46,3)</f>
        <v>2.4586262941779999E-2</v>
      </c>
    </row>
    <row r="33" spans="1:8" x14ac:dyDescent="0.55000000000000004">
      <c r="A33" t="s">
        <v>185</v>
      </c>
      <c r="B33">
        <v>187</v>
      </c>
      <c r="C33">
        <f>VLOOKUP($B33,Pearsons!$B$2:$D$28,2)</f>
        <v>-7.8884208402463293E-3</v>
      </c>
      <c r="D33">
        <f>VLOOKUP($B33,Pearsons!$B$2:$D$28,3)</f>
        <v>1.07077872275E-2</v>
      </c>
      <c r="E33">
        <f>VLOOKUP($B33,Kendall!$B$2:$D$47,2)</f>
        <v>-6.2057466603661496E-3</v>
      </c>
      <c r="F33">
        <f>VLOOKUP($B33,Kendall!$B$2:$D$47,3)</f>
        <v>2.6499081955275298E-3</v>
      </c>
      <c r="G33">
        <f>VLOOKUP($B33,Spearmanr!$B$2:$D$46,2)</f>
        <v>-9.1216465768042803E-3</v>
      </c>
      <c r="H33">
        <f>VLOOKUP($B33,Spearmanr!$B$2:$D$46,3)</f>
        <v>3.1665796132646601E-3</v>
      </c>
    </row>
    <row r="34" spans="1:8" x14ac:dyDescent="0.55000000000000004">
      <c r="A34" t="s">
        <v>186</v>
      </c>
      <c r="B34">
        <v>188</v>
      </c>
      <c r="C34">
        <f>VLOOKUP($B34,Pearsons!$B$2:$D$28,2)</f>
        <v>-8.0286594807835107E-3</v>
      </c>
      <c r="D34">
        <f>VLOOKUP($B34,Pearsons!$B$2:$D$28,3)</f>
        <v>9.3914634109254509E-3</v>
      </c>
      <c r="E34">
        <f>VLOOKUP($B34,Kendall!$B$2:$D$47,2)</f>
        <v>-6.3833589674237596E-3</v>
      </c>
      <c r="F34">
        <f>VLOOKUP($B34,Kendall!$B$2:$D$47,3)</f>
        <v>1.99130202352533E-3</v>
      </c>
      <c r="G34">
        <f>VLOOKUP($B34,Spearmanr!$B$2:$D$46,2)</f>
        <v>-9.4064765417315403E-3</v>
      </c>
      <c r="H34">
        <f>VLOOKUP($B34,Spearmanr!$B$2:$D$46,3)</f>
        <v>2.34045144980278E-3</v>
      </c>
    </row>
    <row r="35" spans="1:8" x14ac:dyDescent="0.55000000000000004">
      <c r="A35" t="s">
        <v>192</v>
      </c>
      <c r="B35">
        <v>194</v>
      </c>
      <c r="C35">
        <f>VLOOKUP($B35,Pearsons!$B$2:$D$28,2)</f>
        <v>-6.8768268213761996E-3</v>
      </c>
      <c r="D35">
        <f>VLOOKUP($B35,Pearsons!$B$2:$D$28,3)</f>
        <v>2.6093997202328099E-2</v>
      </c>
    </row>
    <row r="36" spans="1:8" x14ac:dyDescent="0.55000000000000004">
      <c r="A36" t="s">
        <v>196</v>
      </c>
      <c r="B36">
        <v>198</v>
      </c>
      <c r="C36">
        <f>VLOOKUP($B36,Pearsons!$B$2:$D$28,2)</f>
        <v>7.0565745332505196E-3</v>
      </c>
      <c r="D36">
        <f>VLOOKUP($B36,Pearsons!$B$2:$D$28,3)</f>
        <v>2.24324958396507E-2</v>
      </c>
    </row>
    <row r="37" spans="1:8" x14ac:dyDescent="0.55000000000000004">
      <c r="A37" t="s">
        <v>198</v>
      </c>
      <c r="B37">
        <v>200</v>
      </c>
      <c r="C37">
        <f>VLOOKUP($B37,Pearsons!$B$2:$D$28,2)</f>
        <v>6.7260682969034697E-3</v>
      </c>
      <c r="D37">
        <f>VLOOKUP($B37,Pearsons!$B$2:$D$28,3)</f>
        <v>2.9552639823562502E-2</v>
      </c>
      <c r="E37">
        <f>VLOOKUP($B37,Kendall!$B$2:$D$47,2)</f>
        <v>5.2448615543077498E-3</v>
      </c>
      <c r="F37">
        <f>VLOOKUP($B37,Kendall!$B$2:$D$47,3)</f>
        <v>1.2821843557093E-2</v>
      </c>
      <c r="G37">
        <f>VLOOKUP($B37,Spearmanr!$B$2:$D$46,2)</f>
        <v>7.5826270150254199E-3</v>
      </c>
      <c r="H37">
        <f>VLOOKUP($B37,Spearmanr!$B$2:$D$46,3)</f>
        <v>1.4160786275506701E-2</v>
      </c>
    </row>
    <row r="38" spans="1:8" x14ac:dyDescent="0.55000000000000004">
      <c r="A38" t="s">
        <v>332</v>
      </c>
      <c r="B38">
        <v>201</v>
      </c>
      <c r="E38">
        <f>VLOOKUP($B38,Kendall!$B$2:$D$47,2)</f>
        <v>6.6792739056390302E-3</v>
      </c>
      <c r="F38">
        <f>VLOOKUP($B38,Kendall!$B$2:$D$47,3)</f>
        <v>1.2165468659839601E-3</v>
      </c>
      <c r="G38">
        <f>VLOOKUP($B38,Spearmanr!$B$2:$D$46,2)</f>
        <v>9.9491107463057296E-3</v>
      </c>
      <c r="H38">
        <f>VLOOKUP($B38,Spearmanr!$B$2:$D$46,3)</f>
        <v>1.2872583525650101E-3</v>
      </c>
    </row>
    <row r="39" spans="1:8" x14ac:dyDescent="0.55000000000000004">
      <c r="A39" t="s">
        <v>333</v>
      </c>
      <c r="B39">
        <v>202</v>
      </c>
      <c r="E39">
        <f>VLOOKUP($B39,Kendall!$B$2:$D$47,2)</f>
        <v>-8.0461323393084695E-3</v>
      </c>
      <c r="F39">
        <f>VLOOKUP($B39,Kendall!$B$2:$D$47,3)</f>
        <v>9.7434440226208503E-5</v>
      </c>
      <c r="G39">
        <f>VLOOKUP($B39,Spearmanr!$B$2:$D$46,2)</f>
        <v>-1.19827139528097E-2</v>
      </c>
      <c r="H39">
        <f>VLOOKUP($B39,Spearmanr!$B$2:$D$46,3)</f>
        <v>1.0585059406732001E-4</v>
      </c>
    </row>
    <row r="40" spans="1:8" x14ac:dyDescent="0.55000000000000004">
      <c r="A40" t="s">
        <v>334</v>
      </c>
      <c r="B40">
        <v>203</v>
      </c>
      <c r="E40">
        <f>VLOOKUP($B40,Kendall!$B$2:$D$47,2)</f>
        <v>-6.0884674354927497E-3</v>
      </c>
      <c r="F40">
        <f>VLOOKUP($B40,Kendall!$B$2:$D$47,3)</f>
        <v>3.2311411424018402E-3</v>
      </c>
      <c r="G40">
        <f>VLOOKUP($B40,Spearmanr!$B$2:$D$46,2)</f>
        <v>-9.0055674899142298E-3</v>
      </c>
      <c r="H40">
        <f>VLOOKUP($B40,Spearmanr!$B$2:$D$46,3)</f>
        <v>3.5736674376020401E-3</v>
      </c>
    </row>
    <row r="41" spans="1:8" x14ac:dyDescent="0.55000000000000004">
      <c r="A41" t="s">
        <v>335</v>
      </c>
      <c r="B41">
        <v>205</v>
      </c>
      <c r="E41">
        <f>VLOOKUP($B41,Kendall!$B$2:$D$47,2)</f>
        <v>5.8335227575568704E-3</v>
      </c>
      <c r="F41">
        <f>VLOOKUP($B41,Kendall!$B$2:$D$47,3)</f>
        <v>4.7416380268863797E-3</v>
      </c>
      <c r="G41">
        <f>VLOOKUP($B41,Spearmanr!$B$2:$D$46,2)</f>
        <v>8.6565264938486298E-3</v>
      </c>
      <c r="H41">
        <f>VLOOKUP($B41,Spearmanr!$B$2:$D$46,3)</f>
        <v>5.10072770741638E-3</v>
      </c>
    </row>
    <row r="42" spans="1:8" x14ac:dyDescent="0.55000000000000004">
      <c r="A42" t="s">
        <v>336</v>
      </c>
      <c r="B42">
        <v>206</v>
      </c>
      <c r="E42">
        <f>VLOOKUP($B42,Kendall!$B$2:$D$47,2)</f>
        <v>-7.02363344939224E-3</v>
      </c>
      <c r="F42">
        <f>VLOOKUP($B42,Kendall!$B$2:$D$47,3)</f>
        <v>6.6937876924519195E-4</v>
      </c>
      <c r="G42">
        <f>VLOOKUP($B42,Spearmanr!$B$2:$D$46,2)</f>
        <v>-1.044909181472E-2</v>
      </c>
      <c r="H42">
        <f>VLOOKUP($B42,Spearmanr!$B$2:$D$46,3)</f>
        <v>7.2335301507754797E-4</v>
      </c>
    </row>
    <row r="43" spans="1:8" x14ac:dyDescent="0.55000000000000004">
      <c r="A43" t="s">
        <v>337</v>
      </c>
      <c r="B43">
        <v>209</v>
      </c>
      <c r="E43">
        <f>VLOOKUP($B43,Kendall!$B$2:$D$47,2)</f>
        <v>-4.8764789029891696E-3</v>
      </c>
      <c r="F43">
        <f>VLOOKUP($B43,Kendall!$B$2:$D$47,3)</f>
        <v>1.8210056969618998E-2</v>
      </c>
      <c r="G43">
        <f>VLOOKUP($B43,Spearmanr!$B$2:$D$46,2)</f>
        <v>-7.20217302634776E-3</v>
      </c>
      <c r="H43">
        <f>VLOOKUP($B43,Spearmanr!$B$2:$D$46,3)</f>
        <v>1.9802475540293699E-2</v>
      </c>
    </row>
    <row r="44" spans="1:8" x14ac:dyDescent="0.55000000000000004">
      <c r="A44" t="s">
        <v>208</v>
      </c>
      <c r="B44">
        <v>210</v>
      </c>
      <c r="C44">
        <f>VLOOKUP($B44,Pearsons!$B$2:$D$28,2)</f>
        <v>-9.00724428886715E-3</v>
      </c>
      <c r="D44">
        <f>VLOOKUP($B44,Pearsons!$B$2:$D$28,3)</f>
        <v>3.5674628251259801E-3</v>
      </c>
    </row>
    <row r="45" spans="1:8" x14ac:dyDescent="0.55000000000000004">
      <c r="A45" t="s">
        <v>209</v>
      </c>
      <c r="B45">
        <v>211</v>
      </c>
      <c r="C45">
        <f>VLOOKUP($B45,Pearsons!$B$2:$D$28,2)</f>
        <v>8.0964049605893092E-3</v>
      </c>
      <c r="D45">
        <f>VLOOKUP($B45,Pearsons!$B$2:$D$28,3)</f>
        <v>8.8088927365759708E-3</v>
      </c>
    </row>
    <row r="46" spans="1:8" x14ac:dyDescent="0.55000000000000004">
      <c r="A46" t="s">
        <v>338</v>
      </c>
      <c r="B46">
        <v>212</v>
      </c>
      <c r="E46">
        <f>VLOOKUP($B46,Kendall!$B$2:$D$47,2)</f>
        <v>5.0424874516043303E-3</v>
      </c>
      <c r="F46">
        <f>VLOOKUP($B46,Kendall!$B$2:$D$47,3)</f>
        <v>1.4594737976420699E-2</v>
      </c>
      <c r="G46">
        <f>VLOOKUP($B46,Spearmanr!$B$2:$D$46,2)</f>
        <v>7.5379549014741396E-3</v>
      </c>
      <c r="H46">
        <f>VLOOKUP($B46,Spearmanr!$B$2:$D$46,3)</f>
        <v>1.4739964222565001E-2</v>
      </c>
    </row>
    <row r="47" spans="1:8" x14ac:dyDescent="0.55000000000000004">
      <c r="A47" t="s">
        <v>339</v>
      </c>
      <c r="B47">
        <v>214</v>
      </c>
      <c r="E47">
        <f>VLOOKUP($B47,Kendall!$B$2:$D$47,2)</f>
        <v>5.4781312033439899E-3</v>
      </c>
      <c r="F47">
        <f>VLOOKUP($B47,Kendall!$B$2:$D$47,3)</f>
        <v>8.3125624121428102E-3</v>
      </c>
      <c r="G47">
        <f>VLOOKUP($B47,Spearmanr!$B$2:$D$46,2)</f>
        <v>8.09885199990985E-3</v>
      </c>
      <c r="H47">
        <f>VLOOKUP($B47,Spearmanr!$B$2:$D$46,3)</f>
        <v>8.7884674573149094E-3</v>
      </c>
    </row>
    <row r="48" spans="1:8" x14ac:dyDescent="0.55000000000000004">
      <c r="A48" t="s">
        <v>340</v>
      </c>
      <c r="B48">
        <v>221</v>
      </c>
      <c r="E48">
        <f>VLOOKUP($B48,Kendall!$B$2:$D$47,2)</f>
        <v>5.1125017305908198E-3</v>
      </c>
      <c r="F48">
        <f>VLOOKUP($B48,Kendall!$B$2:$D$47,3)</f>
        <v>1.39966012933091E-2</v>
      </c>
      <c r="G48">
        <f>VLOOKUP($B48,Spearmanr!$B$2:$D$46,2)</f>
        <v>7.61879855816562E-3</v>
      </c>
      <c r="H48">
        <f>VLOOKUP($B48,Spearmanr!$B$2:$D$46,3)</f>
        <v>1.37066278850267E-2</v>
      </c>
    </row>
    <row r="49" spans="1:8" x14ac:dyDescent="0.55000000000000004">
      <c r="A49" t="s">
        <v>341</v>
      </c>
      <c r="B49">
        <v>222</v>
      </c>
      <c r="E49">
        <f>VLOOKUP($B49,Kendall!$B$2:$D$47,2)</f>
        <v>6.6748510410294896E-3</v>
      </c>
      <c r="F49">
        <f>VLOOKUP($B49,Kendall!$B$2:$D$47,3)</f>
        <v>1.22607850383029E-3</v>
      </c>
      <c r="G49">
        <f>VLOOKUP($B49,Spearmanr!$B$2:$D$46,2)</f>
        <v>9.8274045455798899E-3</v>
      </c>
      <c r="H49">
        <f>VLOOKUP($B49,Spearmanr!$B$2:$D$46,3)</f>
        <v>1.47565922349974E-3</v>
      </c>
    </row>
    <row r="50" spans="1:8" x14ac:dyDescent="0.55000000000000004">
      <c r="A50" t="s">
        <v>342</v>
      </c>
      <c r="B50">
        <v>225</v>
      </c>
      <c r="E50">
        <f>VLOOKUP($B50,Kendall!$B$2:$D$47,2)</f>
        <v>6.2034201012471004E-3</v>
      </c>
      <c r="F50">
        <f>VLOOKUP($B50,Kendall!$B$2:$D$47,3)</f>
        <v>2.71505989080458E-3</v>
      </c>
      <c r="G50">
        <f>VLOOKUP($B50,Spearmanr!$B$2:$D$46,2)</f>
        <v>9.21745530939274E-3</v>
      </c>
      <c r="H50">
        <f>VLOOKUP($B50,Spearmanr!$B$2:$D$46,3)</f>
        <v>2.86292828606193E-3</v>
      </c>
    </row>
    <row r="51" spans="1:8" x14ac:dyDescent="0.55000000000000004">
      <c r="A51" t="s">
        <v>227</v>
      </c>
      <c r="B51">
        <v>229</v>
      </c>
      <c r="C51">
        <f>VLOOKUP($B51,Pearsons!$B$2:$D$28,2)</f>
        <v>-7.3896519778882796E-3</v>
      </c>
      <c r="D51">
        <f>VLOOKUP($B51,Pearsons!$B$2:$D$28,3)</f>
        <v>1.6815144218449402E-2</v>
      </c>
    </row>
    <row r="52" spans="1:8" x14ac:dyDescent="0.55000000000000004">
      <c r="A52" t="s">
        <v>343</v>
      </c>
      <c r="B52">
        <v>232</v>
      </c>
      <c r="E52">
        <f>VLOOKUP($B52,Kendall!$B$2:$D$47,2)</f>
        <v>-4.4834122093862496E-3</v>
      </c>
      <c r="F52">
        <f>VLOOKUP($B52,Kendall!$B$2:$D$47,3)</f>
        <v>2.9931464048331798E-2</v>
      </c>
    </row>
    <row r="53" spans="1:8" x14ac:dyDescent="0.55000000000000004">
      <c r="A53" t="s">
        <v>233</v>
      </c>
      <c r="B53">
        <v>235</v>
      </c>
      <c r="C53">
        <f>VLOOKUP($B53,Pearsons!$B$2:$D$28,2)</f>
        <v>7.6090767845320697E-3</v>
      </c>
      <c r="D53">
        <f>VLOOKUP($B53,Pearsons!$B$2:$D$28,3)</f>
        <v>1.3827409532271301E-2</v>
      </c>
    </row>
    <row r="54" spans="1:8" x14ac:dyDescent="0.55000000000000004">
      <c r="A54" t="s">
        <v>344</v>
      </c>
      <c r="B54">
        <v>238</v>
      </c>
      <c r="E54">
        <f>VLOOKUP($B54,Kendall!$B$2:$D$47,2)</f>
        <v>5.6674206959686302E-3</v>
      </c>
      <c r="F54">
        <f>VLOOKUP($B54,Kendall!$B$2:$D$47,3)</f>
        <v>6.0801397882885699E-3</v>
      </c>
      <c r="G54">
        <f>VLOOKUP($B54,Spearmanr!$B$2:$D$46,2)</f>
        <v>8.4433543436014495E-3</v>
      </c>
      <c r="H54">
        <f>VLOOKUP($B54,Spearmanr!$B$2:$D$46,3)</f>
        <v>6.3021169757041104E-3</v>
      </c>
    </row>
    <row r="55" spans="1:8" x14ac:dyDescent="0.55000000000000004">
      <c r="A55" t="s">
        <v>250</v>
      </c>
      <c r="B55">
        <v>252</v>
      </c>
      <c r="C55">
        <f>VLOOKUP($B55,Pearsons!$B$2:$D$28,2)</f>
        <v>-7.3934545657255799E-3</v>
      </c>
      <c r="D55">
        <f>VLOOKUP($B55,Pearsons!$B$2:$D$28,3)</f>
        <v>1.6758886925119301E-2</v>
      </c>
    </row>
    <row r="56" spans="1:8" x14ac:dyDescent="0.55000000000000004">
      <c r="A56" t="s">
        <v>258</v>
      </c>
      <c r="B56">
        <v>260</v>
      </c>
      <c r="C56">
        <f>VLOOKUP($B56,Pearsons!$B$2:$D$28,2)</f>
        <v>7.9167643766194108E-3</v>
      </c>
      <c r="D56">
        <f>VLOOKUP($B56,Pearsons!$B$2:$D$28,3)</f>
        <v>1.04292282776306E-2</v>
      </c>
      <c r="E56">
        <f>VLOOKUP($B56,Kendall!$B$2:$D$47,2)</f>
        <v>5.7486145389244302E-3</v>
      </c>
      <c r="F56">
        <f>VLOOKUP($B56,Kendall!$B$2:$D$47,3)</f>
        <v>5.9302882494027404E-3</v>
      </c>
      <c r="G56">
        <f>VLOOKUP($B56,Spearmanr!$B$2:$D$46,2)</f>
        <v>8.5490471244933103E-3</v>
      </c>
      <c r="H56">
        <f>VLOOKUP($B56,Spearmanr!$B$2:$D$46,3)</f>
        <v>5.6778274758918796E-3</v>
      </c>
    </row>
    <row r="57" spans="1:8" x14ac:dyDescent="0.55000000000000004">
      <c r="A57" t="s">
        <v>259</v>
      </c>
      <c r="B57">
        <v>261</v>
      </c>
      <c r="C57">
        <f>VLOOKUP($B57,Pearsons!$B$2:$D$28,2)</f>
        <v>8.4868176601358807E-3</v>
      </c>
      <c r="D57">
        <f>VLOOKUP($B57,Pearsons!$B$2:$D$28,3)</f>
        <v>6.0382754020321099E-3</v>
      </c>
      <c r="E57">
        <f>VLOOKUP($B57,Kendall!$B$2:$D$47,2)</f>
        <v>5.1320175431987004E-3</v>
      </c>
      <c r="F57">
        <f>VLOOKUP($B57,Kendall!$B$2:$D$47,3)</f>
        <v>1.29519052528846E-2</v>
      </c>
      <c r="G57">
        <f>VLOOKUP($B57,Spearmanr!$B$2:$D$46,2)</f>
        <v>7.5379127914484102E-3</v>
      </c>
      <c r="H57">
        <f>VLOOKUP($B57,Spearmanr!$B$2:$D$46,3)</f>
        <v>1.47405198891527E-2</v>
      </c>
    </row>
    <row r="58" spans="1:8" x14ac:dyDescent="0.55000000000000004">
      <c r="A58" t="s">
        <v>347</v>
      </c>
      <c r="B58">
        <v>266</v>
      </c>
      <c r="E58">
        <f>VLOOKUP($B58,Kendall!$B$2:$D$47,2)</f>
        <v>-4.6255986367707003E-3</v>
      </c>
      <c r="F58">
        <f>VLOOKUP($B58,Kendall!$B$2:$D$47,3)</f>
        <v>2.5067583808466801E-2</v>
      </c>
      <c r="G58">
        <f>VLOOKUP($B58,Spearmanr!$B$2:$D$46,2)</f>
        <v>-6.8297592208171201E-3</v>
      </c>
      <c r="H58">
        <f>VLOOKUP($B58,Spearmanr!$B$2:$D$46,3)</f>
        <v>2.7134172976756701E-2</v>
      </c>
    </row>
    <row r="59" spans="1:8" x14ac:dyDescent="0.55000000000000004">
      <c r="A59" t="s">
        <v>271</v>
      </c>
      <c r="B59">
        <v>273</v>
      </c>
      <c r="C59">
        <f>VLOOKUP($B59,Pearsons!$B$2:$D$28,2)</f>
        <v>6.8065257233060001E-3</v>
      </c>
      <c r="D59">
        <f>VLOOKUP($B59,Pearsons!$B$2:$D$28,3)</f>
        <v>2.7660685966285601E-2</v>
      </c>
    </row>
    <row r="60" spans="1:8" x14ac:dyDescent="0.55000000000000004">
      <c r="A60" t="s">
        <v>348</v>
      </c>
      <c r="B60">
        <v>285</v>
      </c>
      <c r="E60">
        <f>VLOOKUP($B60,Kendall!$B$2:$D$47,2)</f>
        <v>5.3011606548277702E-3</v>
      </c>
      <c r="F60">
        <f>VLOOKUP($B60,Kendall!$B$2:$D$47,3)</f>
        <v>1.05053235730393E-2</v>
      </c>
      <c r="G60">
        <f>VLOOKUP($B60,Spearmanr!$B$2:$D$46,2)</f>
        <v>7.8447554909095597E-3</v>
      </c>
      <c r="H60">
        <f>VLOOKUP($B60,Spearmanr!$B$2:$D$46,3)</f>
        <v>1.11498824592225E-2</v>
      </c>
    </row>
    <row r="61" spans="1:8" x14ac:dyDescent="0.55000000000000004">
      <c r="A61" t="s">
        <v>290</v>
      </c>
      <c r="B61">
        <v>292</v>
      </c>
      <c r="C61">
        <f>VLOOKUP($B61,Pearsons!$B$2:$D$28,2)</f>
        <v>7.3598540144595099E-3</v>
      </c>
      <c r="D61">
        <f>VLOOKUP($B61,Pearsons!$B$2:$D$28,3)</f>
        <v>1.7261758255819701E-2</v>
      </c>
      <c r="E61">
        <f>VLOOKUP($B61,Kendall!$B$2:$D$47,2)</f>
        <v>4.7901242857385897E-3</v>
      </c>
      <c r="F61">
        <f>VLOOKUP($B61,Kendall!$B$2:$D$47,3)</f>
        <v>2.2960160197164702E-2</v>
      </c>
      <c r="G61">
        <f>VLOOKUP($B61,Spearmanr!$B$2:$D$46,2)</f>
        <v>7.0061148182897102E-3</v>
      </c>
      <c r="H61">
        <f>VLOOKUP($B61,Spearmanr!$B$2:$D$46,3)</f>
        <v>2.3412311708178798E-2</v>
      </c>
    </row>
    <row r="62" spans="1:8" x14ac:dyDescent="0.55000000000000004">
      <c r="A62" t="s">
        <v>350</v>
      </c>
      <c r="B62">
        <v>297</v>
      </c>
      <c r="E62">
        <f>VLOOKUP($B62,Kendall!$B$2:$D$47,2)</f>
        <v>5.47463657865979E-3</v>
      </c>
      <c r="F62">
        <f>VLOOKUP($B62,Kendall!$B$2:$D$47,3)</f>
        <v>8.2245419632527694E-3</v>
      </c>
      <c r="G62">
        <f>VLOOKUP($B62,Spearmanr!$B$2:$D$46,2)</f>
        <v>8.0281917328062398E-3</v>
      </c>
      <c r="H62">
        <f>VLOOKUP($B62,Spearmanr!$B$2:$D$46,3)</f>
        <v>9.3956024869663399E-3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2F465-1D9E-4871-B58D-C2F51169548A}">
  <dimension ref="A1:D47"/>
  <sheetViews>
    <sheetView topLeftCell="A2" workbookViewId="0">
      <selection activeCell="B5" sqref="B5"/>
    </sheetView>
  </sheetViews>
  <sheetFormatPr defaultRowHeight="14.4" x14ac:dyDescent="0.55000000000000004"/>
  <cols>
    <col min="3" max="3" width="12.26171875" bestFit="1" customWidth="1"/>
    <col min="4" max="4" width="11.68359375" bestFit="1" customWidth="1"/>
  </cols>
  <sheetData>
    <row r="1" spans="1:4" x14ac:dyDescent="0.55000000000000004">
      <c r="A1" s="2" t="s">
        <v>351</v>
      </c>
      <c r="B1" s="2"/>
      <c r="C1" s="2" t="s">
        <v>353</v>
      </c>
      <c r="D1" s="2" t="s">
        <v>354</v>
      </c>
    </row>
    <row r="2" spans="1:4" x14ac:dyDescent="0.55000000000000004">
      <c r="A2" t="s">
        <v>305</v>
      </c>
      <c r="B2">
        <v>1</v>
      </c>
      <c r="C2">
        <v>-5.1805622206468598E-3</v>
      </c>
      <c r="D2">
        <v>1.1936944083259E-2</v>
      </c>
    </row>
    <row r="3" spans="1:4" x14ac:dyDescent="0.55000000000000004">
      <c r="A3" t="s">
        <v>306</v>
      </c>
      <c r="B3">
        <v>10</v>
      </c>
      <c r="C3">
        <v>5.0865330410038798E-3</v>
      </c>
      <c r="D3">
        <v>1.3799831965341999E-2</v>
      </c>
    </row>
    <row r="4" spans="1:4" x14ac:dyDescent="0.55000000000000004">
      <c r="A4" t="s">
        <v>307</v>
      </c>
      <c r="B4">
        <v>29</v>
      </c>
      <c r="C4">
        <v>5.3361967027405104E-3</v>
      </c>
      <c r="D4">
        <v>1.0150376542626899E-2</v>
      </c>
    </row>
    <row r="5" spans="1:4" x14ac:dyDescent="0.55000000000000004">
      <c r="A5" t="s">
        <v>308</v>
      </c>
      <c r="B5">
        <v>40</v>
      </c>
      <c r="C5">
        <v>-6.1889409412748701E-3</v>
      </c>
      <c r="D5">
        <v>6.2973961470960699E-3</v>
      </c>
    </row>
    <row r="6" spans="1:4" x14ac:dyDescent="0.55000000000000004">
      <c r="A6" t="s">
        <v>309</v>
      </c>
      <c r="B6">
        <v>41</v>
      </c>
      <c r="C6">
        <v>6.9257044232559602E-3</v>
      </c>
      <c r="D6">
        <v>7.9536753505164205E-4</v>
      </c>
    </row>
    <row r="7" spans="1:4" x14ac:dyDescent="0.55000000000000004">
      <c r="A7" t="s">
        <v>310</v>
      </c>
      <c r="B7">
        <v>42</v>
      </c>
      <c r="C7">
        <v>6.1762261643525202E-3</v>
      </c>
      <c r="D7">
        <v>2.7770803499730899E-3</v>
      </c>
    </row>
    <row r="8" spans="1:4" x14ac:dyDescent="0.55000000000000004">
      <c r="A8" t="s">
        <v>311</v>
      </c>
      <c r="B8">
        <v>66</v>
      </c>
      <c r="C8">
        <v>6.8234639873234297E-3</v>
      </c>
      <c r="D8">
        <v>1.0123098544066701E-3</v>
      </c>
    </row>
    <row r="9" spans="1:4" x14ac:dyDescent="0.55000000000000004">
      <c r="A9" t="s">
        <v>312</v>
      </c>
      <c r="B9">
        <v>70</v>
      </c>
      <c r="C9">
        <v>-5.5652210695090404E-3</v>
      </c>
      <c r="D9">
        <v>7.0527367014619601E-3</v>
      </c>
    </row>
    <row r="10" spans="1:4" x14ac:dyDescent="0.55000000000000004">
      <c r="A10" t="s">
        <v>313</v>
      </c>
      <c r="B10">
        <v>77</v>
      </c>
      <c r="C10">
        <v>5.0790434579857501E-3</v>
      </c>
      <c r="D10">
        <v>1.3894549074939999E-2</v>
      </c>
    </row>
    <row r="11" spans="1:4" x14ac:dyDescent="0.55000000000000004">
      <c r="A11" t="s">
        <v>314</v>
      </c>
      <c r="B11">
        <v>81</v>
      </c>
      <c r="C11">
        <v>-6.8913907023943699E-3</v>
      </c>
      <c r="D11">
        <v>8.4450244143489299E-4</v>
      </c>
    </row>
    <row r="12" spans="1:4" x14ac:dyDescent="0.55000000000000004">
      <c r="A12" t="s">
        <v>315</v>
      </c>
      <c r="B12">
        <v>83</v>
      </c>
      <c r="C12">
        <v>5.4289146159539796E-3</v>
      </c>
      <c r="D12">
        <v>8.5891047662281297E-3</v>
      </c>
    </row>
    <row r="13" spans="1:4" x14ac:dyDescent="0.55000000000000004">
      <c r="A13" t="s">
        <v>316</v>
      </c>
      <c r="B13">
        <v>88</v>
      </c>
      <c r="C13">
        <v>7.0693125131316599E-3</v>
      </c>
      <c r="D13">
        <v>6.1748102405886202E-4</v>
      </c>
    </row>
    <row r="14" spans="1:4" x14ac:dyDescent="0.55000000000000004">
      <c r="A14" t="s">
        <v>317</v>
      </c>
      <c r="B14">
        <v>101</v>
      </c>
      <c r="C14">
        <v>-4.7605435824841797E-3</v>
      </c>
      <c r="D14">
        <v>2.1128645386335101E-2</v>
      </c>
    </row>
    <row r="15" spans="1:4" x14ac:dyDescent="0.55000000000000004">
      <c r="A15" t="s">
        <v>318</v>
      </c>
      <c r="B15">
        <v>103</v>
      </c>
      <c r="C15">
        <v>6.4997126771175898E-3</v>
      </c>
      <c r="D15">
        <v>1.6438075860496001E-3</v>
      </c>
    </row>
    <row r="16" spans="1:4" x14ac:dyDescent="0.55000000000000004">
      <c r="A16" t="s">
        <v>319</v>
      </c>
      <c r="B16">
        <v>120</v>
      </c>
      <c r="C16">
        <v>-5.36652920101942E-3</v>
      </c>
      <c r="D16">
        <v>9.3595897928222295E-3</v>
      </c>
    </row>
    <row r="17" spans="1:4" x14ac:dyDescent="0.55000000000000004">
      <c r="A17" t="s">
        <v>320</v>
      </c>
      <c r="B17">
        <v>122</v>
      </c>
      <c r="C17">
        <v>5.3765555438440096E-3</v>
      </c>
      <c r="D17">
        <v>9.2127730310930696E-3</v>
      </c>
    </row>
    <row r="18" spans="1:4" x14ac:dyDescent="0.55000000000000004">
      <c r="A18" t="s">
        <v>321</v>
      </c>
      <c r="B18">
        <v>128</v>
      </c>
      <c r="C18">
        <v>-4.9615526176862998E-3</v>
      </c>
      <c r="D18">
        <v>1.6264401098353001E-2</v>
      </c>
    </row>
    <row r="19" spans="1:4" x14ac:dyDescent="0.55000000000000004">
      <c r="A19" t="s">
        <v>322</v>
      </c>
      <c r="B19">
        <v>133</v>
      </c>
      <c r="C19">
        <v>5.7413253223825402E-3</v>
      </c>
      <c r="D19">
        <v>5.4596857915253198E-3</v>
      </c>
    </row>
    <row r="20" spans="1:4" x14ac:dyDescent="0.55000000000000004">
      <c r="A20" t="s">
        <v>323</v>
      </c>
      <c r="B20">
        <v>135</v>
      </c>
      <c r="C20">
        <v>-7.6786596255258299E-3</v>
      </c>
      <c r="D20">
        <v>2.0002646778479E-4</v>
      </c>
    </row>
    <row r="21" spans="1:4" x14ac:dyDescent="0.55000000000000004">
      <c r="A21" t="s">
        <v>324</v>
      </c>
      <c r="B21">
        <v>136</v>
      </c>
      <c r="C21">
        <v>6.1296538885373796E-3</v>
      </c>
      <c r="D21">
        <v>3.0218924050922501E-3</v>
      </c>
    </row>
    <row r="22" spans="1:4" x14ac:dyDescent="0.55000000000000004">
      <c r="A22" t="s">
        <v>325</v>
      </c>
      <c r="B22">
        <v>158</v>
      </c>
      <c r="C22">
        <v>4.71919918981825E-3</v>
      </c>
      <c r="D22">
        <v>2.2271621944480201E-2</v>
      </c>
    </row>
    <row r="23" spans="1:4" x14ac:dyDescent="0.55000000000000004">
      <c r="A23" t="s">
        <v>326</v>
      </c>
      <c r="B23">
        <v>162</v>
      </c>
      <c r="C23">
        <v>5.6886207498318799E-3</v>
      </c>
      <c r="D23">
        <v>5.8662260814712703E-3</v>
      </c>
    </row>
    <row r="24" spans="1:4" x14ac:dyDescent="0.55000000000000004">
      <c r="A24" t="s">
        <v>327</v>
      </c>
      <c r="B24">
        <v>183</v>
      </c>
      <c r="C24">
        <v>5.8011786213868202E-3</v>
      </c>
      <c r="D24">
        <v>4.9589822672493197E-3</v>
      </c>
    </row>
    <row r="25" spans="1:4" x14ac:dyDescent="0.55000000000000004">
      <c r="A25" t="s">
        <v>328</v>
      </c>
      <c r="B25">
        <v>186</v>
      </c>
      <c r="C25">
        <v>-4.7134078867389299E-3</v>
      </c>
      <c r="D25">
        <v>2.2448081382907301E-2</v>
      </c>
    </row>
    <row r="26" spans="1:4" x14ac:dyDescent="0.55000000000000004">
      <c r="A26" t="s">
        <v>329</v>
      </c>
      <c r="B26">
        <v>187</v>
      </c>
      <c r="C26">
        <v>-6.2057466603661496E-3</v>
      </c>
      <c r="D26">
        <v>2.6499081955275298E-3</v>
      </c>
    </row>
    <row r="27" spans="1:4" x14ac:dyDescent="0.55000000000000004">
      <c r="A27" t="s">
        <v>330</v>
      </c>
      <c r="B27">
        <v>188</v>
      </c>
      <c r="C27">
        <v>-6.3833589674237596E-3</v>
      </c>
      <c r="D27">
        <v>1.99130202352533E-3</v>
      </c>
    </row>
    <row r="28" spans="1:4" x14ac:dyDescent="0.55000000000000004">
      <c r="A28" t="s">
        <v>331</v>
      </c>
      <c r="B28">
        <v>200</v>
      </c>
      <c r="C28">
        <v>5.2448615543077498E-3</v>
      </c>
      <c r="D28">
        <v>1.2821843557093E-2</v>
      </c>
    </row>
    <row r="29" spans="1:4" x14ac:dyDescent="0.55000000000000004">
      <c r="A29" t="s">
        <v>332</v>
      </c>
      <c r="B29">
        <v>201</v>
      </c>
      <c r="C29">
        <v>6.6792739056390302E-3</v>
      </c>
      <c r="D29">
        <v>1.2165468659839601E-3</v>
      </c>
    </row>
    <row r="30" spans="1:4" x14ac:dyDescent="0.55000000000000004">
      <c r="A30" t="s">
        <v>333</v>
      </c>
      <c r="B30">
        <v>202</v>
      </c>
      <c r="C30">
        <v>-8.0461323393084695E-3</v>
      </c>
      <c r="D30" s="1">
        <v>9.7434440226208503E-5</v>
      </c>
    </row>
    <row r="31" spans="1:4" x14ac:dyDescent="0.55000000000000004">
      <c r="A31" t="s">
        <v>334</v>
      </c>
      <c r="B31">
        <v>203</v>
      </c>
      <c r="C31">
        <v>-6.0884674354927497E-3</v>
      </c>
      <c r="D31">
        <v>3.2311411424018402E-3</v>
      </c>
    </row>
    <row r="32" spans="1:4" x14ac:dyDescent="0.55000000000000004">
      <c r="A32" t="s">
        <v>335</v>
      </c>
      <c r="B32">
        <v>205</v>
      </c>
      <c r="C32">
        <v>5.8335227575568704E-3</v>
      </c>
      <c r="D32">
        <v>4.7416380268863797E-3</v>
      </c>
    </row>
    <row r="33" spans="1:4" x14ac:dyDescent="0.55000000000000004">
      <c r="A33" t="s">
        <v>336</v>
      </c>
      <c r="B33">
        <v>206</v>
      </c>
      <c r="C33">
        <v>-7.02363344939224E-3</v>
      </c>
      <c r="D33">
        <v>6.6937876924519195E-4</v>
      </c>
    </row>
    <row r="34" spans="1:4" x14ac:dyDescent="0.55000000000000004">
      <c r="A34" t="s">
        <v>337</v>
      </c>
      <c r="B34">
        <v>209</v>
      </c>
      <c r="C34">
        <v>-4.8764789029891696E-3</v>
      </c>
      <c r="D34">
        <v>1.8210056969618998E-2</v>
      </c>
    </row>
    <row r="35" spans="1:4" x14ac:dyDescent="0.55000000000000004">
      <c r="A35" t="s">
        <v>338</v>
      </c>
      <c r="B35">
        <v>212</v>
      </c>
      <c r="C35">
        <v>5.0424874516043303E-3</v>
      </c>
      <c r="D35">
        <v>1.4594737976420699E-2</v>
      </c>
    </row>
    <row r="36" spans="1:4" x14ac:dyDescent="0.55000000000000004">
      <c r="A36" t="s">
        <v>339</v>
      </c>
      <c r="B36">
        <v>214</v>
      </c>
      <c r="C36">
        <v>5.4781312033439899E-3</v>
      </c>
      <c r="D36">
        <v>8.3125624121428102E-3</v>
      </c>
    </row>
    <row r="37" spans="1:4" x14ac:dyDescent="0.55000000000000004">
      <c r="A37" t="s">
        <v>340</v>
      </c>
      <c r="B37">
        <v>221</v>
      </c>
      <c r="C37">
        <v>5.1125017305908198E-3</v>
      </c>
      <c r="D37">
        <v>1.39966012933091E-2</v>
      </c>
    </row>
    <row r="38" spans="1:4" x14ac:dyDescent="0.55000000000000004">
      <c r="A38" t="s">
        <v>341</v>
      </c>
      <c r="B38">
        <v>222</v>
      </c>
      <c r="C38">
        <v>6.6748510410294896E-3</v>
      </c>
      <c r="D38">
        <v>1.22607850383029E-3</v>
      </c>
    </row>
    <row r="39" spans="1:4" x14ac:dyDescent="0.55000000000000004">
      <c r="A39" t="s">
        <v>342</v>
      </c>
      <c r="B39">
        <v>225</v>
      </c>
      <c r="C39">
        <v>6.2034201012471004E-3</v>
      </c>
      <c r="D39">
        <v>2.71505989080458E-3</v>
      </c>
    </row>
    <row r="40" spans="1:4" x14ac:dyDescent="0.55000000000000004">
      <c r="A40" t="s">
        <v>343</v>
      </c>
      <c r="B40">
        <v>232</v>
      </c>
      <c r="C40">
        <v>-4.4834122093862496E-3</v>
      </c>
      <c r="D40">
        <v>2.9931464048331798E-2</v>
      </c>
    </row>
    <row r="41" spans="1:4" x14ac:dyDescent="0.55000000000000004">
      <c r="A41" t="s">
        <v>344</v>
      </c>
      <c r="B41">
        <v>238</v>
      </c>
      <c r="C41">
        <v>5.6674206959686302E-3</v>
      </c>
      <c r="D41">
        <v>6.0801397882885699E-3</v>
      </c>
    </row>
    <row r="42" spans="1:4" x14ac:dyDescent="0.55000000000000004">
      <c r="A42" t="s">
        <v>345</v>
      </c>
      <c r="B42">
        <v>260</v>
      </c>
      <c r="C42">
        <v>5.7486145389244302E-3</v>
      </c>
      <c r="D42">
        <v>5.9302882494027404E-3</v>
      </c>
    </row>
    <row r="43" spans="1:4" x14ac:dyDescent="0.55000000000000004">
      <c r="A43" t="s">
        <v>346</v>
      </c>
      <c r="B43">
        <v>261</v>
      </c>
      <c r="C43">
        <v>5.1320175431987004E-3</v>
      </c>
      <c r="D43">
        <v>1.29519052528846E-2</v>
      </c>
    </row>
    <row r="44" spans="1:4" x14ac:dyDescent="0.55000000000000004">
      <c r="A44" t="s">
        <v>347</v>
      </c>
      <c r="B44">
        <v>266</v>
      </c>
      <c r="C44">
        <v>-4.6255986367707003E-3</v>
      </c>
      <c r="D44">
        <v>2.5067583808466801E-2</v>
      </c>
    </row>
    <row r="45" spans="1:4" x14ac:dyDescent="0.55000000000000004">
      <c r="A45" t="s">
        <v>348</v>
      </c>
      <c r="B45">
        <v>285</v>
      </c>
      <c r="C45">
        <v>5.3011606548277702E-3</v>
      </c>
      <c r="D45">
        <v>1.05053235730393E-2</v>
      </c>
    </row>
    <row r="46" spans="1:4" x14ac:dyDescent="0.55000000000000004">
      <c r="A46" t="s">
        <v>349</v>
      </c>
      <c r="B46">
        <v>292</v>
      </c>
      <c r="C46">
        <v>4.7901242857385897E-3</v>
      </c>
      <c r="D46">
        <v>2.2960160197164702E-2</v>
      </c>
    </row>
    <row r="47" spans="1:4" x14ac:dyDescent="0.55000000000000004">
      <c r="A47" t="s">
        <v>350</v>
      </c>
      <c r="B47">
        <v>297</v>
      </c>
      <c r="C47">
        <v>5.47463657865979E-3</v>
      </c>
      <c r="D47">
        <v>8.2245419632527694E-3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D336E-7E57-4A94-9677-552F412A6BA1}">
  <dimension ref="A1:D46"/>
  <sheetViews>
    <sheetView topLeftCell="A28" workbookViewId="0">
      <selection activeCell="C39" sqref="C39"/>
    </sheetView>
  </sheetViews>
  <sheetFormatPr defaultRowHeight="14.4" x14ac:dyDescent="0.55000000000000004"/>
  <cols>
    <col min="3" max="3" width="12.26171875" bestFit="1" customWidth="1"/>
    <col min="4" max="4" width="11.68359375" bestFit="1" customWidth="1"/>
  </cols>
  <sheetData>
    <row r="1" spans="1:4" x14ac:dyDescent="0.55000000000000004">
      <c r="A1" s="2" t="s">
        <v>351</v>
      </c>
      <c r="B1" s="2"/>
      <c r="C1" s="2" t="s">
        <v>353</v>
      </c>
      <c r="D1" s="2" t="s">
        <v>354</v>
      </c>
    </row>
    <row r="2" spans="1:4" x14ac:dyDescent="0.55000000000000004">
      <c r="A2" t="s">
        <v>305</v>
      </c>
      <c r="B2">
        <v>1</v>
      </c>
      <c r="C2">
        <v>-7.7650797478133401E-3</v>
      </c>
      <c r="D2">
        <v>1.1998508714308799E-2</v>
      </c>
    </row>
    <row r="3" spans="1:4" x14ac:dyDescent="0.55000000000000004">
      <c r="A3" t="s">
        <v>306</v>
      </c>
      <c r="B3">
        <v>10</v>
      </c>
      <c r="C3">
        <v>7.4405404852960497E-3</v>
      </c>
      <c r="D3">
        <v>1.60758462830972E-2</v>
      </c>
    </row>
    <row r="4" spans="1:4" x14ac:dyDescent="0.55000000000000004">
      <c r="A4" t="s">
        <v>307</v>
      </c>
      <c r="B4">
        <v>29</v>
      </c>
      <c r="C4">
        <v>7.8737965180469202E-3</v>
      </c>
      <c r="D4">
        <v>1.0854085715470099E-2</v>
      </c>
    </row>
    <row r="5" spans="1:4" x14ac:dyDescent="0.55000000000000004">
      <c r="A5" t="s">
        <v>308</v>
      </c>
      <c r="B5">
        <v>40</v>
      </c>
      <c r="C5">
        <v>-8.4248272428721002E-3</v>
      </c>
      <c r="D5">
        <v>6.4177053125198703E-3</v>
      </c>
    </row>
    <row r="6" spans="1:4" x14ac:dyDescent="0.55000000000000004">
      <c r="A6" t="s">
        <v>309</v>
      </c>
      <c r="B6">
        <v>41</v>
      </c>
      <c r="C6">
        <v>1.03430993881257E-2</v>
      </c>
      <c r="D6">
        <v>8.1904241926757104E-4</v>
      </c>
    </row>
    <row r="7" spans="1:4" x14ac:dyDescent="0.55000000000000004">
      <c r="A7" t="s">
        <v>310</v>
      </c>
      <c r="B7">
        <v>42</v>
      </c>
      <c r="C7">
        <v>9.1636783545501095E-3</v>
      </c>
      <c r="D7">
        <v>3.0299232892377799E-3</v>
      </c>
    </row>
    <row r="8" spans="1:4" x14ac:dyDescent="0.55000000000000004">
      <c r="A8" t="s">
        <v>311</v>
      </c>
      <c r="B8">
        <v>66</v>
      </c>
      <c r="C8">
        <v>1.0078549326964399E-2</v>
      </c>
      <c r="D8">
        <v>1.1114369977212599E-3</v>
      </c>
    </row>
    <row r="9" spans="1:4" x14ac:dyDescent="0.55000000000000004">
      <c r="A9" t="s">
        <v>312</v>
      </c>
      <c r="B9">
        <v>70</v>
      </c>
      <c r="C9">
        <v>-8.2896669525668407E-3</v>
      </c>
      <c r="D9">
        <v>7.3203088962951104E-3</v>
      </c>
    </row>
    <row r="10" spans="1:4" x14ac:dyDescent="0.55000000000000004">
      <c r="A10" t="s">
        <v>313</v>
      </c>
      <c r="B10">
        <v>77</v>
      </c>
      <c r="C10">
        <v>7.5602878014829804E-3</v>
      </c>
      <c r="D10">
        <v>1.44478569890997E-2</v>
      </c>
    </row>
    <row r="11" spans="1:4" x14ac:dyDescent="0.55000000000000004">
      <c r="A11" t="s">
        <v>314</v>
      </c>
      <c r="B11">
        <v>81</v>
      </c>
      <c r="C11">
        <v>-1.02639694894594E-2</v>
      </c>
      <c r="D11">
        <v>8.9799745866732102E-4</v>
      </c>
    </row>
    <row r="12" spans="1:4" x14ac:dyDescent="0.55000000000000004">
      <c r="A12" t="s">
        <v>315</v>
      </c>
      <c r="B12">
        <v>83</v>
      </c>
      <c r="C12">
        <v>8.0989985718303206E-3</v>
      </c>
      <c r="D12">
        <v>8.78724537527476E-3</v>
      </c>
    </row>
    <row r="13" spans="1:4" x14ac:dyDescent="0.55000000000000004">
      <c r="A13" t="s">
        <v>316</v>
      </c>
      <c r="B13">
        <v>88</v>
      </c>
      <c r="C13">
        <v>1.03584459049585E-2</v>
      </c>
      <c r="D13">
        <v>8.0449597154307701E-4</v>
      </c>
    </row>
    <row r="14" spans="1:4" x14ac:dyDescent="0.55000000000000004">
      <c r="A14" t="s">
        <v>317</v>
      </c>
      <c r="B14">
        <v>101</v>
      </c>
      <c r="C14">
        <v>-7.1013092601560496E-3</v>
      </c>
      <c r="D14">
        <v>2.1593855427163602E-2</v>
      </c>
    </row>
    <row r="15" spans="1:4" x14ac:dyDescent="0.55000000000000004">
      <c r="A15" t="s">
        <v>318</v>
      </c>
      <c r="B15">
        <v>103</v>
      </c>
      <c r="C15">
        <v>9.53947699563382E-3</v>
      </c>
      <c r="D15">
        <v>2.0268356963575101E-3</v>
      </c>
    </row>
    <row r="16" spans="1:4" x14ac:dyDescent="0.55000000000000004">
      <c r="A16" t="s">
        <v>319</v>
      </c>
      <c r="B16">
        <v>120</v>
      </c>
      <c r="C16">
        <v>-7.8492326592058594E-3</v>
      </c>
      <c r="D16">
        <v>1.1103818554343199E-2</v>
      </c>
    </row>
    <row r="17" spans="1:4" x14ac:dyDescent="0.55000000000000004">
      <c r="A17" t="s">
        <v>320</v>
      </c>
      <c r="B17">
        <v>122</v>
      </c>
      <c r="C17">
        <v>7.9274156202442901E-3</v>
      </c>
      <c r="D17">
        <v>1.03262267985662E-2</v>
      </c>
    </row>
    <row r="18" spans="1:4" x14ac:dyDescent="0.55000000000000004">
      <c r="A18" t="s">
        <v>321</v>
      </c>
      <c r="B18">
        <v>128</v>
      </c>
      <c r="C18">
        <v>-7.4497851427510501E-3</v>
      </c>
      <c r="D18">
        <v>1.5944652573544299E-2</v>
      </c>
    </row>
    <row r="19" spans="1:4" x14ac:dyDescent="0.55000000000000004">
      <c r="A19" t="s">
        <v>322</v>
      </c>
      <c r="B19">
        <v>133</v>
      </c>
      <c r="C19">
        <v>8.5670600180881903E-3</v>
      </c>
      <c r="D19">
        <v>5.5771774504196799E-3</v>
      </c>
    </row>
    <row r="20" spans="1:4" x14ac:dyDescent="0.55000000000000004">
      <c r="A20" t="s">
        <v>323</v>
      </c>
      <c r="B20">
        <v>135</v>
      </c>
      <c r="C20">
        <v>-1.1392084999481701E-2</v>
      </c>
      <c r="D20">
        <v>2.2809748848101399E-4</v>
      </c>
    </row>
    <row r="21" spans="1:4" x14ac:dyDescent="0.55000000000000004">
      <c r="A21" t="s">
        <v>324</v>
      </c>
      <c r="B21">
        <v>136</v>
      </c>
      <c r="C21">
        <v>9.1396495486155103E-3</v>
      </c>
      <c r="D21">
        <v>3.1073737088100498E-3</v>
      </c>
    </row>
    <row r="22" spans="1:4" x14ac:dyDescent="0.55000000000000004">
      <c r="A22" t="s">
        <v>325</v>
      </c>
      <c r="B22">
        <v>158</v>
      </c>
      <c r="C22">
        <v>6.9885499513153097E-3</v>
      </c>
      <c r="D22">
        <v>2.3761992371990701E-2</v>
      </c>
    </row>
    <row r="23" spans="1:4" x14ac:dyDescent="0.55000000000000004">
      <c r="A23" t="s">
        <v>326</v>
      </c>
      <c r="B23">
        <v>162</v>
      </c>
      <c r="C23">
        <v>8.3651568779620905E-3</v>
      </c>
      <c r="D23">
        <v>6.8030590470561803E-3</v>
      </c>
    </row>
    <row r="24" spans="1:4" x14ac:dyDescent="0.55000000000000004">
      <c r="A24" t="s">
        <v>327</v>
      </c>
      <c r="B24">
        <v>183</v>
      </c>
      <c r="C24">
        <v>8.5526876320282299E-3</v>
      </c>
      <c r="D24">
        <v>5.6573544097864902E-3</v>
      </c>
    </row>
    <row r="25" spans="1:4" x14ac:dyDescent="0.55000000000000004">
      <c r="A25" t="s">
        <v>328</v>
      </c>
      <c r="B25">
        <v>186</v>
      </c>
      <c r="C25">
        <v>-6.9480166382073199E-3</v>
      </c>
      <c r="D25">
        <v>2.4586262941779999E-2</v>
      </c>
    </row>
    <row r="26" spans="1:4" x14ac:dyDescent="0.55000000000000004">
      <c r="A26" t="s">
        <v>329</v>
      </c>
      <c r="B26">
        <v>187</v>
      </c>
      <c r="C26">
        <v>-9.1216465768042803E-3</v>
      </c>
      <c r="D26">
        <v>3.1665796132646601E-3</v>
      </c>
    </row>
    <row r="27" spans="1:4" x14ac:dyDescent="0.55000000000000004">
      <c r="A27" t="s">
        <v>330</v>
      </c>
      <c r="B27">
        <v>188</v>
      </c>
      <c r="C27">
        <v>-9.4064765417315403E-3</v>
      </c>
      <c r="D27">
        <v>2.34045144980278E-3</v>
      </c>
    </row>
    <row r="28" spans="1:4" x14ac:dyDescent="0.55000000000000004">
      <c r="A28" t="s">
        <v>331</v>
      </c>
      <c r="B28">
        <v>200</v>
      </c>
      <c r="C28">
        <v>7.5826270150254199E-3</v>
      </c>
      <c r="D28">
        <v>1.4160786275506701E-2</v>
      </c>
    </row>
    <row r="29" spans="1:4" x14ac:dyDescent="0.55000000000000004">
      <c r="A29" t="s">
        <v>332</v>
      </c>
      <c r="B29">
        <v>201</v>
      </c>
      <c r="C29">
        <v>9.9491107463057296E-3</v>
      </c>
      <c r="D29">
        <v>1.2872583525650101E-3</v>
      </c>
    </row>
    <row r="30" spans="1:4" x14ac:dyDescent="0.55000000000000004">
      <c r="A30" t="s">
        <v>333</v>
      </c>
      <c r="B30">
        <v>202</v>
      </c>
      <c r="C30">
        <v>-1.19827139528097E-2</v>
      </c>
      <c r="D30">
        <v>1.0585059406732001E-4</v>
      </c>
    </row>
    <row r="31" spans="1:4" x14ac:dyDescent="0.55000000000000004">
      <c r="A31" t="s">
        <v>334</v>
      </c>
      <c r="B31">
        <v>203</v>
      </c>
      <c r="C31">
        <v>-9.0055674899142298E-3</v>
      </c>
      <c r="D31">
        <v>3.5736674376020401E-3</v>
      </c>
    </row>
    <row r="32" spans="1:4" x14ac:dyDescent="0.55000000000000004">
      <c r="A32" t="s">
        <v>335</v>
      </c>
      <c r="B32">
        <v>205</v>
      </c>
      <c r="C32">
        <v>8.6565264938486298E-3</v>
      </c>
      <c r="D32">
        <v>5.10072770741638E-3</v>
      </c>
    </row>
    <row r="33" spans="1:4" x14ac:dyDescent="0.55000000000000004">
      <c r="A33" t="s">
        <v>336</v>
      </c>
      <c r="B33">
        <v>206</v>
      </c>
      <c r="C33">
        <v>-1.044909181472E-2</v>
      </c>
      <c r="D33">
        <v>7.2335301507754797E-4</v>
      </c>
    </row>
    <row r="34" spans="1:4" x14ac:dyDescent="0.55000000000000004">
      <c r="A34" t="s">
        <v>337</v>
      </c>
      <c r="B34">
        <v>209</v>
      </c>
      <c r="C34">
        <v>-7.20217302634776E-3</v>
      </c>
      <c r="D34">
        <v>1.9802475540293699E-2</v>
      </c>
    </row>
    <row r="35" spans="1:4" x14ac:dyDescent="0.55000000000000004">
      <c r="A35" t="s">
        <v>338</v>
      </c>
      <c r="B35">
        <v>212</v>
      </c>
      <c r="C35">
        <v>7.5379549014741396E-3</v>
      </c>
      <c r="D35">
        <v>1.4739964222565001E-2</v>
      </c>
    </row>
    <row r="36" spans="1:4" x14ac:dyDescent="0.55000000000000004">
      <c r="A36" t="s">
        <v>339</v>
      </c>
      <c r="B36">
        <v>214</v>
      </c>
      <c r="C36">
        <v>8.09885199990985E-3</v>
      </c>
      <c r="D36">
        <v>8.7884674573149094E-3</v>
      </c>
    </row>
    <row r="37" spans="1:4" x14ac:dyDescent="0.55000000000000004">
      <c r="A37" t="s">
        <v>340</v>
      </c>
      <c r="B37">
        <v>221</v>
      </c>
      <c r="C37">
        <v>7.61879855816562E-3</v>
      </c>
      <c r="D37">
        <v>1.37066278850267E-2</v>
      </c>
    </row>
    <row r="38" spans="1:4" x14ac:dyDescent="0.55000000000000004">
      <c r="A38" t="s">
        <v>341</v>
      </c>
      <c r="B38">
        <v>222</v>
      </c>
      <c r="C38">
        <v>9.8274045455798899E-3</v>
      </c>
      <c r="D38">
        <v>1.47565922349974E-3</v>
      </c>
    </row>
    <row r="39" spans="1:4" x14ac:dyDescent="0.55000000000000004">
      <c r="A39" t="s">
        <v>342</v>
      </c>
      <c r="B39">
        <v>225</v>
      </c>
      <c r="C39">
        <v>9.21745530939274E-3</v>
      </c>
      <c r="D39">
        <v>2.86292828606193E-3</v>
      </c>
    </row>
    <row r="40" spans="1:4" x14ac:dyDescent="0.55000000000000004">
      <c r="A40" t="s">
        <v>344</v>
      </c>
      <c r="B40">
        <v>238</v>
      </c>
      <c r="C40">
        <v>8.4433543436014495E-3</v>
      </c>
      <c r="D40">
        <v>6.3021169757041104E-3</v>
      </c>
    </row>
    <row r="41" spans="1:4" x14ac:dyDescent="0.55000000000000004">
      <c r="A41" t="s">
        <v>345</v>
      </c>
      <c r="B41">
        <v>260</v>
      </c>
      <c r="C41">
        <v>8.5490471244933103E-3</v>
      </c>
      <c r="D41">
        <v>5.6778274758918796E-3</v>
      </c>
    </row>
    <row r="42" spans="1:4" x14ac:dyDescent="0.55000000000000004">
      <c r="A42" t="s">
        <v>346</v>
      </c>
      <c r="B42">
        <v>261</v>
      </c>
      <c r="C42">
        <v>7.5379127914484102E-3</v>
      </c>
      <c r="D42">
        <v>1.47405198891527E-2</v>
      </c>
    </row>
    <row r="43" spans="1:4" x14ac:dyDescent="0.55000000000000004">
      <c r="A43" t="s">
        <v>347</v>
      </c>
      <c r="B43">
        <v>266</v>
      </c>
      <c r="C43">
        <v>-6.8297592208171201E-3</v>
      </c>
      <c r="D43">
        <v>2.7134172976756701E-2</v>
      </c>
    </row>
    <row r="44" spans="1:4" x14ac:dyDescent="0.55000000000000004">
      <c r="A44" t="s">
        <v>348</v>
      </c>
      <c r="B44">
        <v>285</v>
      </c>
      <c r="C44">
        <v>7.8447554909095597E-3</v>
      </c>
      <c r="D44">
        <v>1.11498824592225E-2</v>
      </c>
    </row>
    <row r="45" spans="1:4" x14ac:dyDescent="0.55000000000000004">
      <c r="A45" t="s">
        <v>349</v>
      </c>
      <c r="B45">
        <v>292</v>
      </c>
      <c r="C45">
        <v>7.0061148182897102E-3</v>
      </c>
      <c r="D45">
        <v>2.3412311708178798E-2</v>
      </c>
    </row>
    <row r="46" spans="1:4" x14ac:dyDescent="0.55000000000000004">
      <c r="A46" t="s">
        <v>350</v>
      </c>
      <c r="B46">
        <v>297</v>
      </c>
      <c r="C46">
        <v>8.0281917328062398E-3</v>
      </c>
      <c r="D46">
        <v>9.3956024869663399E-3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82551-7140-477C-87D3-5A01DDE83E10}">
  <dimension ref="A1:C119"/>
  <sheetViews>
    <sheetView workbookViewId="0">
      <selection activeCell="B15" sqref="B15"/>
    </sheetView>
  </sheetViews>
  <sheetFormatPr defaultRowHeight="14.4" x14ac:dyDescent="0.55000000000000004"/>
  <cols>
    <col min="2" max="2" width="17.05078125" bestFit="1" customWidth="1"/>
    <col min="3" max="3" width="11.20703125" bestFit="1" customWidth="1"/>
  </cols>
  <sheetData>
    <row r="1" spans="1:3" x14ac:dyDescent="0.55000000000000004">
      <c r="A1" s="2" t="s">
        <v>351</v>
      </c>
      <c r="B1" t="s">
        <v>352</v>
      </c>
      <c r="C1" t="s">
        <v>355</v>
      </c>
    </row>
    <row r="2" spans="1:3" x14ac:dyDescent="0.55000000000000004">
      <c r="A2" t="s">
        <v>305</v>
      </c>
      <c r="B2" t="s">
        <v>305</v>
      </c>
    </row>
    <row r="3" spans="1:3" x14ac:dyDescent="0.55000000000000004">
      <c r="A3" t="s">
        <v>305</v>
      </c>
      <c r="B3" t="s">
        <v>298</v>
      </c>
    </row>
    <row r="4" spans="1:3" x14ac:dyDescent="0.55000000000000004">
      <c r="A4" t="s">
        <v>298</v>
      </c>
      <c r="B4" t="s">
        <v>299</v>
      </c>
    </row>
    <row r="5" spans="1:3" x14ac:dyDescent="0.55000000000000004">
      <c r="A5" t="s">
        <v>306</v>
      </c>
      <c r="B5" t="s">
        <v>307</v>
      </c>
    </row>
    <row r="6" spans="1:3" x14ac:dyDescent="0.55000000000000004">
      <c r="A6" t="s">
        <v>306</v>
      </c>
      <c r="B6" t="s">
        <v>300</v>
      </c>
    </row>
    <row r="7" spans="1:3" x14ac:dyDescent="0.55000000000000004">
      <c r="A7" t="s">
        <v>317</v>
      </c>
      <c r="B7" t="s">
        <v>301</v>
      </c>
    </row>
    <row r="8" spans="1:3" x14ac:dyDescent="0.55000000000000004">
      <c r="A8" t="s">
        <v>317</v>
      </c>
      <c r="B8" t="s">
        <v>309</v>
      </c>
    </row>
    <row r="9" spans="1:3" x14ac:dyDescent="0.55000000000000004">
      <c r="A9" t="s">
        <v>102</v>
      </c>
      <c r="B9" t="s">
        <v>310</v>
      </c>
    </row>
    <row r="10" spans="1:3" x14ac:dyDescent="0.55000000000000004">
      <c r="A10" t="s">
        <v>318</v>
      </c>
      <c r="B10" t="s">
        <v>302</v>
      </c>
    </row>
    <row r="11" spans="1:3" x14ac:dyDescent="0.55000000000000004">
      <c r="A11" t="s">
        <v>318</v>
      </c>
      <c r="B11" t="s">
        <v>303</v>
      </c>
    </row>
    <row r="12" spans="1:3" x14ac:dyDescent="0.55000000000000004">
      <c r="A12" t="s">
        <v>104</v>
      </c>
      <c r="B12" t="s">
        <v>312</v>
      </c>
    </row>
    <row r="13" spans="1:3" x14ac:dyDescent="0.55000000000000004">
      <c r="A13" t="s">
        <v>119</v>
      </c>
      <c r="B13" t="s">
        <v>313</v>
      </c>
    </row>
    <row r="14" spans="1:3" x14ac:dyDescent="0.55000000000000004">
      <c r="A14" t="s">
        <v>319</v>
      </c>
      <c r="B14" t="s">
        <v>314</v>
      </c>
    </row>
    <row r="15" spans="1:3" x14ac:dyDescent="0.55000000000000004">
      <c r="A15" t="s">
        <v>319</v>
      </c>
      <c r="B15" t="s">
        <v>315</v>
      </c>
    </row>
    <row r="16" spans="1:3" x14ac:dyDescent="0.55000000000000004">
      <c r="A16" t="s">
        <v>320</v>
      </c>
      <c r="B16" t="s">
        <v>316</v>
      </c>
    </row>
    <row r="17" spans="1:2" x14ac:dyDescent="0.55000000000000004">
      <c r="A17" t="s">
        <v>320</v>
      </c>
      <c r="B17" t="s">
        <v>304</v>
      </c>
    </row>
    <row r="18" spans="1:2" x14ac:dyDescent="0.55000000000000004">
      <c r="A18" t="s">
        <v>321</v>
      </c>
      <c r="B18" t="s">
        <v>317</v>
      </c>
    </row>
    <row r="19" spans="1:2" x14ac:dyDescent="0.55000000000000004">
      <c r="A19" t="s">
        <v>321</v>
      </c>
      <c r="B19" t="s">
        <v>102</v>
      </c>
    </row>
    <row r="20" spans="1:2" x14ac:dyDescent="0.55000000000000004">
      <c r="A20" t="s">
        <v>132</v>
      </c>
      <c r="B20" t="s">
        <v>104</v>
      </c>
    </row>
    <row r="21" spans="1:2" x14ac:dyDescent="0.55000000000000004">
      <c r="A21" t="s">
        <v>322</v>
      </c>
      <c r="B21" t="s">
        <v>119</v>
      </c>
    </row>
    <row r="22" spans="1:2" x14ac:dyDescent="0.55000000000000004">
      <c r="A22" t="s">
        <v>322</v>
      </c>
      <c r="B22" t="s">
        <v>320</v>
      </c>
    </row>
    <row r="23" spans="1:2" x14ac:dyDescent="0.55000000000000004">
      <c r="A23" t="s">
        <v>323</v>
      </c>
      <c r="B23" t="s">
        <v>321</v>
      </c>
    </row>
    <row r="24" spans="1:2" x14ac:dyDescent="0.55000000000000004">
      <c r="A24" t="s">
        <v>323</v>
      </c>
      <c r="B24" t="s">
        <v>132</v>
      </c>
    </row>
    <row r="25" spans="1:2" x14ac:dyDescent="0.55000000000000004">
      <c r="A25" t="s">
        <v>324</v>
      </c>
      <c r="B25" t="s">
        <v>323</v>
      </c>
    </row>
    <row r="26" spans="1:2" x14ac:dyDescent="0.55000000000000004">
      <c r="A26" t="s">
        <v>324</v>
      </c>
      <c r="B26" t="s">
        <v>324</v>
      </c>
    </row>
    <row r="27" spans="1:2" x14ac:dyDescent="0.55000000000000004">
      <c r="A27" t="s">
        <v>145</v>
      </c>
      <c r="B27" t="s">
        <v>145</v>
      </c>
    </row>
    <row r="28" spans="1:2" x14ac:dyDescent="0.55000000000000004">
      <c r="A28" t="s">
        <v>325</v>
      </c>
      <c r="B28" t="s">
        <v>325</v>
      </c>
    </row>
    <row r="29" spans="1:2" x14ac:dyDescent="0.55000000000000004">
      <c r="A29" t="s">
        <v>325</v>
      </c>
      <c r="B29" t="s">
        <v>326</v>
      </c>
    </row>
    <row r="30" spans="1:2" x14ac:dyDescent="0.55000000000000004">
      <c r="A30" t="s">
        <v>326</v>
      </c>
      <c r="B30" t="s">
        <v>327</v>
      </c>
    </row>
    <row r="31" spans="1:2" x14ac:dyDescent="0.55000000000000004">
      <c r="A31" t="s">
        <v>326</v>
      </c>
      <c r="B31" t="s">
        <v>183</v>
      </c>
    </row>
    <row r="32" spans="1:2" x14ac:dyDescent="0.55000000000000004">
      <c r="A32" t="s">
        <v>327</v>
      </c>
      <c r="B32" t="s">
        <v>328</v>
      </c>
    </row>
    <row r="33" spans="1:2" x14ac:dyDescent="0.55000000000000004">
      <c r="A33" t="s">
        <v>327</v>
      </c>
      <c r="B33" t="s">
        <v>185</v>
      </c>
    </row>
    <row r="34" spans="1:2" x14ac:dyDescent="0.55000000000000004">
      <c r="A34" t="s">
        <v>183</v>
      </c>
      <c r="B34" t="s">
        <v>186</v>
      </c>
    </row>
    <row r="35" spans="1:2" x14ac:dyDescent="0.55000000000000004">
      <c r="A35" t="s">
        <v>328</v>
      </c>
      <c r="B35" t="s">
        <v>192</v>
      </c>
    </row>
    <row r="36" spans="1:2" x14ac:dyDescent="0.55000000000000004">
      <c r="A36" t="s">
        <v>328</v>
      </c>
      <c r="B36" t="s">
        <v>196</v>
      </c>
    </row>
    <row r="37" spans="1:2" x14ac:dyDescent="0.55000000000000004">
      <c r="A37" t="s">
        <v>185</v>
      </c>
      <c r="B37" t="s">
        <v>198</v>
      </c>
    </row>
    <row r="38" spans="1:2" x14ac:dyDescent="0.55000000000000004">
      <c r="A38" t="s">
        <v>329</v>
      </c>
      <c r="B38" t="s">
        <v>332</v>
      </c>
    </row>
    <row r="39" spans="1:2" x14ac:dyDescent="0.55000000000000004">
      <c r="A39" t="s">
        <v>329</v>
      </c>
      <c r="B39" t="s">
        <v>333</v>
      </c>
    </row>
    <row r="40" spans="1:2" x14ac:dyDescent="0.55000000000000004">
      <c r="A40" t="s">
        <v>186</v>
      </c>
      <c r="B40" t="s">
        <v>334</v>
      </c>
    </row>
    <row r="41" spans="1:2" x14ac:dyDescent="0.55000000000000004">
      <c r="A41" t="s">
        <v>330</v>
      </c>
      <c r="B41" t="s">
        <v>335</v>
      </c>
    </row>
    <row r="42" spans="1:2" x14ac:dyDescent="0.55000000000000004">
      <c r="A42" t="s">
        <v>330</v>
      </c>
      <c r="B42" t="s">
        <v>336</v>
      </c>
    </row>
    <row r="43" spans="1:2" x14ac:dyDescent="0.55000000000000004">
      <c r="A43" t="s">
        <v>192</v>
      </c>
      <c r="B43" t="s">
        <v>337</v>
      </c>
    </row>
    <row r="44" spans="1:2" x14ac:dyDescent="0.55000000000000004">
      <c r="A44" t="s">
        <v>196</v>
      </c>
      <c r="B44" t="s">
        <v>208</v>
      </c>
    </row>
    <row r="45" spans="1:2" x14ac:dyDescent="0.55000000000000004">
      <c r="A45" t="s">
        <v>198</v>
      </c>
      <c r="B45" t="s">
        <v>209</v>
      </c>
    </row>
    <row r="46" spans="1:2" x14ac:dyDescent="0.55000000000000004">
      <c r="A46" t="s">
        <v>331</v>
      </c>
      <c r="B46" t="s">
        <v>338</v>
      </c>
    </row>
    <row r="47" spans="1:2" x14ac:dyDescent="0.55000000000000004">
      <c r="A47" t="s">
        <v>331</v>
      </c>
      <c r="B47" t="s">
        <v>339</v>
      </c>
    </row>
    <row r="48" spans="1:2" x14ac:dyDescent="0.55000000000000004">
      <c r="A48" t="s">
        <v>332</v>
      </c>
      <c r="B48" t="s">
        <v>340</v>
      </c>
    </row>
    <row r="49" spans="1:2" x14ac:dyDescent="0.55000000000000004">
      <c r="A49" t="s">
        <v>332</v>
      </c>
    </row>
    <row r="50" spans="1:2" x14ac:dyDescent="0.55000000000000004">
      <c r="A50" t="s">
        <v>333</v>
      </c>
    </row>
    <row r="51" spans="1:2" x14ac:dyDescent="0.55000000000000004">
      <c r="A51" t="s">
        <v>333</v>
      </c>
    </row>
    <row r="52" spans="1:2" x14ac:dyDescent="0.55000000000000004">
      <c r="A52" t="s">
        <v>334</v>
      </c>
    </row>
    <row r="53" spans="1:2" x14ac:dyDescent="0.55000000000000004">
      <c r="A53" t="s">
        <v>334</v>
      </c>
    </row>
    <row r="54" spans="1:2" x14ac:dyDescent="0.55000000000000004">
      <c r="A54" t="s">
        <v>335</v>
      </c>
    </row>
    <row r="55" spans="1:2" x14ac:dyDescent="0.55000000000000004">
      <c r="A55" t="s">
        <v>335</v>
      </c>
    </row>
    <row r="56" spans="1:2" x14ac:dyDescent="0.55000000000000004">
      <c r="A56" t="s">
        <v>336</v>
      </c>
    </row>
    <row r="57" spans="1:2" x14ac:dyDescent="0.55000000000000004">
      <c r="A57" t="s">
        <v>336</v>
      </c>
      <c r="B57" t="s">
        <v>341</v>
      </c>
    </row>
    <row r="58" spans="1:2" x14ac:dyDescent="0.55000000000000004">
      <c r="A58" t="s">
        <v>337</v>
      </c>
      <c r="B58" t="s">
        <v>342</v>
      </c>
    </row>
    <row r="59" spans="1:2" x14ac:dyDescent="0.55000000000000004">
      <c r="A59" t="s">
        <v>337</v>
      </c>
      <c r="B59" t="s">
        <v>227</v>
      </c>
    </row>
    <row r="60" spans="1:2" x14ac:dyDescent="0.55000000000000004">
      <c r="A60" t="s">
        <v>208</v>
      </c>
      <c r="B60" t="s">
        <v>343</v>
      </c>
    </row>
    <row r="61" spans="1:2" x14ac:dyDescent="0.55000000000000004">
      <c r="A61" t="s">
        <v>209</v>
      </c>
      <c r="B61" t="s">
        <v>233</v>
      </c>
    </row>
    <row r="62" spans="1:2" x14ac:dyDescent="0.55000000000000004">
      <c r="A62" t="s">
        <v>338</v>
      </c>
      <c r="B62" t="s">
        <v>344</v>
      </c>
    </row>
    <row r="63" spans="1:2" x14ac:dyDescent="0.55000000000000004">
      <c r="A63" t="s">
        <v>338</v>
      </c>
      <c r="B63" t="s">
        <v>250</v>
      </c>
    </row>
    <row r="64" spans="1:2" x14ac:dyDescent="0.55000000000000004">
      <c r="A64" t="s">
        <v>339</v>
      </c>
      <c r="B64" t="s">
        <v>258</v>
      </c>
    </row>
    <row r="65" spans="1:2" x14ac:dyDescent="0.55000000000000004">
      <c r="A65" t="s">
        <v>339</v>
      </c>
      <c r="B65" t="s">
        <v>259</v>
      </c>
    </row>
    <row r="66" spans="1:2" x14ac:dyDescent="0.55000000000000004">
      <c r="A66" t="s">
        <v>340</v>
      </c>
      <c r="B66" t="s">
        <v>347</v>
      </c>
    </row>
    <row r="67" spans="1:2" x14ac:dyDescent="0.55000000000000004">
      <c r="A67" t="s">
        <v>340</v>
      </c>
      <c r="B67" t="s">
        <v>271</v>
      </c>
    </row>
    <row r="68" spans="1:2" x14ac:dyDescent="0.55000000000000004">
      <c r="A68" t="s">
        <v>341</v>
      </c>
      <c r="B68" t="s">
        <v>348</v>
      </c>
    </row>
    <row r="69" spans="1:2" x14ac:dyDescent="0.55000000000000004">
      <c r="A69" t="s">
        <v>341</v>
      </c>
      <c r="B69" t="s">
        <v>290</v>
      </c>
    </row>
    <row r="70" spans="1:2" x14ac:dyDescent="0.55000000000000004">
      <c r="A70" t="s">
        <v>342</v>
      </c>
      <c r="B70" t="s">
        <v>350</v>
      </c>
    </row>
    <row r="71" spans="1:2" x14ac:dyDescent="0.55000000000000004">
      <c r="A71" t="s">
        <v>342</v>
      </c>
    </row>
    <row r="72" spans="1:2" x14ac:dyDescent="0.55000000000000004">
      <c r="A72" t="s">
        <v>227</v>
      </c>
    </row>
    <row r="73" spans="1:2" x14ac:dyDescent="0.55000000000000004">
      <c r="A73" t="s">
        <v>343</v>
      </c>
    </row>
    <row r="74" spans="1:2" x14ac:dyDescent="0.55000000000000004">
      <c r="A74" t="s">
        <v>233</v>
      </c>
    </row>
    <row r="75" spans="1:2" x14ac:dyDescent="0.55000000000000004">
      <c r="A75" t="s">
        <v>344</v>
      </c>
    </row>
    <row r="76" spans="1:2" x14ac:dyDescent="0.55000000000000004">
      <c r="A76" t="s">
        <v>344</v>
      </c>
    </row>
    <row r="77" spans="1:2" x14ac:dyDescent="0.55000000000000004">
      <c r="A77" t="s">
        <v>299</v>
      </c>
    </row>
    <row r="78" spans="1:2" x14ac:dyDescent="0.55000000000000004">
      <c r="A78" t="s">
        <v>250</v>
      </c>
    </row>
    <row r="79" spans="1:2" x14ac:dyDescent="0.55000000000000004">
      <c r="A79" t="s">
        <v>258</v>
      </c>
    </row>
    <row r="80" spans="1:2" x14ac:dyDescent="0.55000000000000004">
      <c r="A80" t="s">
        <v>345</v>
      </c>
    </row>
    <row r="81" spans="1:1" x14ac:dyDescent="0.55000000000000004">
      <c r="A81" t="s">
        <v>345</v>
      </c>
    </row>
    <row r="82" spans="1:1" x14ac:dyDescent="0.55000000000000004">
      <c r="A82" t="s">
        <v>259</v>
      </c>
    </row>
    <row r="83" spans="1:1" x14ac:dyDescent="0.55000000000000004">
      <c r="A83" t="s">
        <v>346</v>
      </c>
    </row>
    <row r="84" spans="1:1" x14ac:dyDescent="0.55000000000000004">
      <c r="A84" t="s">
        <v>346</v>
      </c>
    </row>
    <row r="85" spans="1:1" x14ac:dyDescent="0.55000000000000004">
      <c r="A85" t="s">
        <v>347</v>
      </c>
    </row>
    <row r="86" spans="1:1" x14ac:dyDescent="0.55000000000000004">
      <c r="A86" t="s">
        <v>347</v>
      </c>
    </row>
    <row r="87" spans="1:1" x14ac:dyDescent="0.55000000000000004">
      <c r="A87" t="s">
        <v>271</v>
      </c>
    </row>
    <row r="88" spans="1:1" x14ac:dyDescent="0.55000000000000004">
      <c r="A88" t="s">
        <v>348</v>
      </c>
    </row>
    <row r="89" spans="1:1" x14ac:dyDescent="0.55000000000000004">
      <c r="A89" t="s">
        <v>348</v>
      </c>
    </row>
    <row r="90" spans="1:1" x14ac:dyDescent="0.55000000000000004">
      <c r="A90" t="s">
        <v>307</v>
      </c>
    </row>
    <row r="91" spans="1:1" x14ac:dyDescent="0.55000000000000004">
      <c r="A91" t="s">
        <v>307</v>
      </c>
    </row>
    <row r="92" spans="1:1" x14ac:dyDescent="0.55000000000000004">
      <c r="A92" t="s">
        <v>290</v>
      </c>
    </row>
    <row r="93" spans="1:1" x14ac:dyDescent="0.55000000000000004">
      <c r="A93" t="s">
        <v>349</v>
      </c>
    </row>
    <row r="94" spans="1:1" x14ac:dyDescent="0.55000000000000004">
      <c r="A94" t="s">
        <v>349</v>
      </c>
    </row>
    <row r="95" spans="1:1" x14ac:dyDescent="0.55000000000000004">
      <c r="A95" t="s">
        <v>350</v>
      </c>
    </row>
    <row r="96" spans="1:1" x14ac:dyDescent="0.55000000000000004">
      <c r="A96" t="s">
        <v>350</v>
      </c>
    </row>
    <row r="97" spans="1:1" x14ac:dyDescent="0.55000000000000004">
      <c r="A97" t="s">
        <v>300</v>
      </c>
    </row>
    <row r="98" spans="1:1" x14ac:dyDescent="0.55000000000000004">
      <c r="A98" t="s">
        <v>301</v>
      </c>
    </row>
    <row r="99" spans="1:1" x14ac:dyDescent="0.55000000000000004">
      <c r="A99" t="s">
        <v>308</v>
      </c>
    </row>
    <row r="100" spans="1:1" x14ac:dyDescent="0.55000000000000004">
      <c r="A100" t="s">
        <v>308</v>
      </c>
    </row>
    <row r="101" spans="1:1" x14ac:dyDescent="0.55000000000000004">
      <c r="A101" t="s">
        <v>309</v>
      </c>
    </row>
    <row r="102" spans="1:1" x14ac:dyDescent="0.55000000000000004">
      <c r="A102" t="s">
        <v>309</v>
      </c>
    </row>
    <row r="103" spans="1:1" x14ac:dyDescent="0.55000000000000004">
      <c r="A103" t="s">
        <v>310</v>
      </c>
    </row>
    <row r="104" spans="1:1" x14ac:dyDescent="0.55000000000000004">
      <c r="A104" t="s">
        <v>310</v>
      </c>
    </row>
    <row r="105" spans="1:1" x14ac:dyDescent="0.55000000000000004">
      <c r="A105" t="s">
        <v>302</v>
      </c>
    </row>
    <row r="106" spans="1:1" x14ac:dyDescent="0.55000000000000004">
      <c r="A106" t="s">
        <v>303</v>
      </c>
    </row>
    <row r="107" spans="1:1" x14ac:dyDescent="0.55000000000000004">
      <c r="A107" t="s">
        <v>311</v>
      </c>
    </row>
    <row r="108" spans="1:1" x14ac:dyDescent="0.55000000000000004">
      <c r="A108" t="s">
        <v>311</v>
      </c>
    </row>
    <row r="109" spans="1:1" x14ac:dyDescent="0.55000000000000004">
      <c r="A109" t="s">
        <v>312</v>
      </c>
    </row>
    <row r="110" spans="1:1" x14ac:dyDescent="0.55000000000000004">
      <c r="A110" t="s">
        <v>312</v>
      </c>
    </row>
    <row r="111" spans="1:1" x14ac:dyDescent="0.55000000000000004">
      <c r="A111" t="s">
        <v>313</v>
      </c>
    </row>
    <row r="112" spans="1:1" x14ac:dyDescent="0.55000000000000004">
      <c r="A112" t="s">
        <v>313</v>
      </c>
    </row>
    <row r="113" spans="1:1" x14ac:dyDescent="0.55000000000000004">
      <c r="A113" t="s">
        <v>314</v>
      </c>
    </row>
    <row r="114" spans="1:1" x14ac:dyDescent="0.55000000000000004">
      <c r="A114" t="s">
        <v>314</v>
      </c>
    </row>
    <row r="115" spans="1:1" x14ac:dyDescent="0.55000000000000004">
      <c r="A115" t="s">
        <v>315</v>
      </c>
    </row>
    <row r="116" spans="1:1" x14ac:dyDescent="0.55000000000000004">
      <c r="A116" t="s">
        <v>315</v>
      </c>
    </row>
    <row r="117" spans="1:1" x14ac:dyDescent="0.55000000000000004">
      <c r="A117" t="s">
        <v>316</v>
      </c>
    </row>
    <row r="118" spans="1:1" x14ac:dyDescent="0.55000000000000004">
      <c r="A118" t="s">
        <v>316</v>
      </c>
    </row>
    <row r="119" spans="1:1" x14ac:dyDescent="0.55000000000000004">
      <c r="A119" t="s">
        <v>304</v>
      </c>
    </row>
  </sheetData>
  <sortState ref="A2:B12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Sheet1</vt:lpstr>
      <vt:lpstr>Pearsons</vt:lpstr>
      <vt:lpstr>Consolidated</vt:lpstr>
      <vt:lpstr>Kendall</vt:lpstr>
      <vt:lpstr>Spearmanr</vt:lpstr>
      <vt:lpstr>Temp</vt:lpstr>
      <vt:lpstr>Consolidated!Extract</vt:lpstr>
      <vt:lpstr>Sheet1!Extract</vt:lpstr>
      <vt:lpstr>Temp!Extract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vjs</dc:creator>
  <cp:lastModifiedBy>vjs</cp:lastModifiedBy>
  <dcterms:created xsi:type="dcterms:W3CDTF">2018-05-19T03:08:56Z</dcterms:created>
  <dcterms:modified xsi:type="dcterms:W3CDTF">2018-05-19T12:31:51Z</dcterms:modified>
</cp:coreProperties>
</file>