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os" sheetId="1" r:id="rId4"/>
    <sheet state="visible" name="Por Fecha   " sheetId="2" r:id="rId5"/>
    <sheet state="visible" name="Horarios" sheetId="3" r:id="rId6"/>
    <sheet state="visible" name="Agosto 20" sheetId="4" r:id="rId7"/>
    <sheet state="visible" name="Julio 20" sheetId="5" r:id="rId8"/>
    <sheet state="visible" name="Archivo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4">
      <text>
        <t xml:space="preserve">derivado al hotel y de ahi a la guardia</t>
      </text>
    </comment>
  </commentList>
</comments>
</file>

<file path=xl/sharedStrings.xml><?xml version="1.0" encoding="utf-8"?>
<sst xmlns="http://schemas.openxmlformats.org/spreadsheetml/2006/main" count="3809" uniqueCount="1435">
  <si>
    <t>A Completar por Medicos de Demanda MF (Coordinadora)</t>
  </si>
  <si>
    <t>A Completar por Turnos</t>
  </si>
  <si>
    <t>A Completar por Medico de Emergencias Al Alta del Paciente</t>
  </si>
  <si>
    <t>A Completar por Medicos de Demanda MF</t>
  </si>
  <si>
    <t>A Completar por Infecto</t>
  </si>
  <si>
    <t>N° de Orden</t>
  </si>
  <si>
    <t>Medico a Asignar (cod Facturacion)</t>
  </si>
  <si>
    <t>Asignado (si/no)</t>
  </si>
  <si>
    <t>Nombre y Apellido Paciente</t>
  </si>
  <si>
    <t>DNI</t>
  </si>
  <si>
    <t>Nª HC</t>
  </si>
  <si>
    <t>Obra Social y Numero</t>
  </si>
  <si>
    <t>Telefono</t>
  </si>
  <si>
    <t>Mail</t>
  </si>
  <si>
    <t>Fecha Inicio de Sintomas</t>
  </si>
  <si>
    <t>Fecha PCR</t>
  </si>
  <si>
    <t>Fecha Alta Emergencias</t>
  </si>
  <si>
    <t>Disnea</t>
  </si>
  <si>
    <t>Tos</t>
  </si>
  <si>
    <t>Anosmia</t>
  </si>
  <si>
    <t>Disgeusia</t>
  </si>
  <si>
    <t>Odinofagia</t>
  </si>
  <si>
    <t>Diarrea</t>
  </si>
  <si>
    <t>Fiebre</t>
  </si>
  <si>
    <t>Sexo (0: M 1: F)</t>
  </si>
  <si>
    <t>Fecha Inicio Seguimiento Telefonico</t>
  </si>
  <si>
    <t>Fecha Fin Seguimiento Telefonico</t>
  </si>
  <si>
    <t>Nª Convivientes</t>
  </si>
  <si>
    <t>Convivientes con sintomas</t>
  </si>
  <si>
    <t>Observaciones</t>
  </si>
  <si>
    <t>Satu</t>
  </si>
  <si>
    <t>Alta postergada</t>
  </si>
  <si>
    <t>Fecha llamados</t>
  </si>
  <si>
    <t>N° LLamados Realizados</t>
  </si>
  <si>
    <t>Alta</t>
  </si>
  <si>
    <t>Alta SIISA</t>
  </si>
  <si>
    <t>Total Llamados</t>
  </si>
  <si>
    <t>Total Altas</t>
  </si>
  <si>
    <t>Reinternaciones</t>
  </si>
  <si>
    <t xml:space="preserve">Pacientes </t>
  </si>
  <si>
    <t>Alta Postergada</t>
  </si>
  <si>
    <t>Tatiana Szteinmarder 4446</t>
  </si>
  <si>
    <t>Si</t>
  </si>
  <si>
    <t>Mancardo paula</t>
  </si>
  <si>
    <t>Opdea Op- 060933000</t>
  </si>
  <si>
    <t>mancardoviotti.paula@gmail.com</t>
  </si>
  <si>
    <t>INTERNADA X NAC. SEGUIMIENTO ACARGO DE SANATORIO GUEMES</t>
  </si>
  <si>
    <t>T: 10, 11, 12,13, 14, 15. 21/07</t>
  </si>
  <si>
    <t>N</t>
  </si>
  <si>
    <t>Ana von Hunefeld 4480</t>
  </si>
  <si>
    <t>Heidereich, Mauricio</t>
  </si>
  <si>
    <t>900/720602</t>
  </si>
  <si>
    <t>OSPE 2022837533</t>
  </si>
  <si>
    <t>mauriciodanielheidenreich@gmail.com</t>
  </si>
  <si>
    <t>si</t>
  </si>
  <si>
    <t>En hospital/ no lo sigo más</t>
  </si>
  <si>
    <t>t. 22</t>
  </si>
  <si>
    <t>Paola Rossi 4395</t>
  </si>
  <si>
    <t xml:space="preserve">Abrigo Maria Elena </t>
  </si>
  <si>
    <t>OSPE A 413</t>
  </si>
  <si>
    <t>maryfbrigo@gmail.com</t>
  </si>
  <si>
    <t>Internacion clinica la rivera</t>
  </si>
  <si>
    <t>T: 23/07</t>
  </si>
  <si>
    <t>Bianco Nicolas</t>
  </si>
  <si>
    <t>OSPE 2040846132500</t>
  </si>
  <si>
    <t>nicolasbianco1998@hotmail.com</t>
  </si>
  <si>
    <t>Lo internaron hotel</t>
  </si>
  <si>
    <t>T 22/7, 23/7, 24/7</t>
  </si>
  <si>
    <t>Tot Satu</t>
  </si>
  <si>
    <t>Sofia Rodriguez Barreiro 4466</t>
  </si>
  <si>
    <t>Tercic, Juan</t>
  </si>
  <si>
    <t>GALENO</t>
  </si>
  <si>
    <t>juan@valmec.com.ar</t>
  </si>
  <si>
    <t xml:space="preserve">paciente DBT IR  sintomatico , llame y estaba ingresando al H AUSTRAL </t>
  </si>
  <si>
    <t>t: 30/07</t>
  </si>
  <si>
    <t>Trejo, Silvia</t>
  </si>
  <si>
    <t>900/601221</t>
  </si>
  <si>
    <t>DOSUBA  7499900</t>
  </si>
  <si>
    <t>silvet24@yahoo.com.ar</t>
  </si>
  <si>
    <t>si 1 +</t>
  </si>
  <si>
    <t xml:space="preserve"> neumonia : reinternacion en sala </t>
  </si>
  <si>
    <t>v: 30/07</t>
  </si>
  <si>
    <t>Cuervo Alarcon, Rafael Francisco</t>
  </si>
  <si>
    <t>SANCOR 0856420/00</t>
  </si>
  <si>
    <t>crafaelfrancisco@gmail.com</t>
  </si>
  <si>
    <t>no</t>
  </si>
  <si>
    <t>internacion NAC</t>
  </si>
  <si>
    <t>V 31/7,01/08, 02/08, 03/08</t>
  </si>
  <si>
    <t>Total Pacientes</t>
  </si>
  <si>
    <t>Alejandra Abramovsky 3833</t>
  </si>
  <si>
    <t>Coton Alejandro Miguel</t>
  </si>
  <si>
    <t>OSDE 61359439701</t>
  </si>
  <si>
    <t>alejandroco13@hotmail.com</t>
  </si>
  <si>
    <t>RETROVIRAL POSITIVO, CV INDETECTABLE HACE 1 MES, EN TTO EFV, ABC/3tc, regresa a la guardia por fiebre tos y sat 92% día 7</t>
  </si>
  <si>
    <t>v: 1, 2, 3, 4/8/2020</t>
  </si>
  <si>
    <t>S</t>
  </si>
  <si>
    <t>Carolina de Corral 4302</t>
  </si>
  <si>
    <t>Haidar Maria Lourdes</t>
  </si>
  <si>
    <t>CEMIC 950210912</t>
  </si>
  <si>
    <t>lourdeshaidar@gmail.com</t>
  </si>
  <si>
    <t>Toda flía positiva</t>
  </si>
  <si>
    <t>T: 02/8 V 3/8 - 4/8 5/8  6/8 9/8 T 13/8</t>
  </si>
  <si>
    <t>A</t>
  </si>
  <si>
    <t>Altas Postergadas</t>
  </si>
  <si>
    <t>AGOSTO</t>
  </si>
  <si>
    <t>Total Reinternaciones</t>
  </si>
  <si>
    <t>Barale Daniel</t>
  </si>
  <si>
    <t>GALENO 013631930012</t>
  </si>
  <si>
    <t>d_barale@yahoo.com.ar</t>
  </si>
  <si>
    <t>Reinternacion nac bilat</t>
  </si>
  <si>
    <t>V: 03/8-04/8 - 5/8 T 7/8</t>
  </si>
  <si>
    <t>Total LLamados</t>
  </si>
  <si>
    <t>De Luca Fabio</t>
  </si>
  <si>
    <t>Galeno 022361950102</t>
  </si>
  <si>
    <t>fabiodeluca2002@yahoo.com.ar</t>
  </si>
  <si>
    <t xml:space="preserve">internado neumonia </t>
  </si>
  <si>
    <t xml:space="preserve">V: 04.05/08 </t>
  </si>
  <si>
    <t>Florencia paturlanne 3394</t>
  </si>
  <si>
    <t>Lloret Ana</t>
  </si>
  <si>
    <t>LUIS PASTEUR</t>
  </si>
  <si>
    <t>anamw@live.com</t>
  </si>
  <si>
    <t>8-8 internada en britanico por fiebre ( medico cab)</t>
  </si>
  <si>
    <t>T: 6 7 8</t>
  </si>
  <si>
    <t>Alaniz Veronica</t>
  </si>
  <si>
    <t>alaniz.veronica@gmail.com</t>
  </si>
  <si>
    <t>todos +</t>
  </si>
  <si>
    <t>internada por neumonia</t>
  </si>
  <si>
    <t>V: 05.06.07. 10.11.12/08</t>
  </si>
  <si>
    <t>Blumenfarb, Silvia</t>
  </si>
  <si>
    <t>900/560512</t>
  </si>
  <si>
    <t>OSDE 61575978401</t>
  </si>
  <si>
    <t>silviablumer@hotmail.com</t>
  </si>
  <si>
    <t>NO TIENE SUS LINKS SE COMUNICA CON EL MARIDO</t>
  </si>
  <si>
    <t xml:space="preserve">T 6/8 - 7/8 - 8/8 - 9/8  13/8 V 10/8 11/8-12/8 </t>
  </si>
  <si>
    <t>Banegas Juan Horacio</t>
  </si>
  <si>
    <t>CEMIC 521021011</t>
  </si>
  <si>
    <t xml:space="preserve"> </t>
  </si>
  <si>
    <t>jufaconstrucciones@gmail.com</t>
  </si>
  <si>
    <t>HACE 72 HS NO LO UBICO POR TEL NI VIDEOLLAMADA, ENVIE MAIL TB</t>
  </si>
  <si>
    <t>Mastronardi, Gabriel</t>
  </si>
  <si>
    <t>OSDE 62104298502</t>
  </si>
  <si>
    <t>gcmastronardi@gmail.com</t>
  </si>
  <si>
    <t>REINTERNADO EL VIERNES 14/8 CON NEUMONIA</t>
  </si>
  <si>
    <t>V: 7, 9, 10, 13/8 T: 8/8</t>
  </si>
  <si>
    <t>Conejos Lorena Mariel</t>
  </si>
  <si>
    <t>MEDIFE 153529220801</t>
  </si>
  <si>
    <t>lorenaconejos@gmail.com</t>
  </si>
  <si>
    <t>NO</t>
  </si>
  <si>
    <t>t:8,9,10,   V:11,12.13</t>
  </si>
  <si>
    <t>-</t>
  </si>
  <si>
    <t>Notificar Evento</t>
  </si>
  <si>
    <t>Di Feo Sergio</t>
  </si>
  <si>
    <t>OSDE 60437145301</t>
  </si>
  <si>
    <t>sergioindimax@fibertel.com.ar</t>
  </si>
  <si>
    <t xml:space="preserve">no </t>
  </si>
  <si>
    <t xml:space="preserve">alta </t>
  </si>
  <si>
    <t>t: 08.09.10.12/08</t>
  </si>
  <si>
    <t>Rodrigues, Elizabeth Fernanda</t>
  </si>
  <si>
    <t>medife 10643211400000</t>
  </si>
  <si>
    <t>elyrodrigues4@hotmail.com</t>
  </si>
  <si>
    <t>ASINTOMATICA</t>
  </si>
  <si>
    <t>T: 8 y 9 /8 V: 10, 11, 12, 15/8</t>
  </si>
  <si>
    <t>Confirmar Lab</t>
  </si>
  <si>
    <t>Blotta Fernando</t>
  </si>
  <si>
    <t>GALENO 019015870004</t>
  </si>
  <si>
    <t>fer.blotta83@gmail.com</t>
  </si>
  <si>
    <t xml:space="preserve">mujer embarazada covid + </t>
  </si>
  <si>
    <t>T 9 10 11 14</t>
  </si>
  <si>
    <t>Fogelman Rosa</t>
  </si>
  <si>
    <t>CEMIC 431120006</t>
  </si>
  <si>
    <t>jgkorman@fibertel.com.ar</t>
  </si>
  <si>
    <t>ASINTOMATICA. PCR PRE QUIRURGICA POSITIVA</t>
  </si>
  <si>
    <t>T: 9, 10/8 V: 11, 12,13, 16/8</t>
  </si>
  <si>
    <t>Alonso Ariel Edgardo</t>
  </si>
  <si>
    <t>OSDE 62802445101</t>
  </si>
  <si>
    <t>arielalonso@live.com.ar</t>
  </si>
  <si>
    <t>T: 9/8 V 10/8 14/8</t>
  </si>
  <si>
    <t>Pilar Rodriguez 4430</t>
  </si>
  <si>
    <t>Gianina, Camila</t>
  </si>
  <si>
    <t>ENSALUD 60075600</t>
  </si>
  <si>
    <t>camilagianina@gmail.com</t>
  </si>
  <si>
    <t>Asintomatica. Alta dia 10</t>
  </si>
  <si>
    <t>T: 8, 9/8 V: 10 11 12 13 16/8</t>
  </si>
  <si>
    <t>Vazquez Luz Maria</t>
  </si>
  <si>
    <t>PODER JUDICIAL 5653302</t>
  </si>
  <si>
    <t>luzmvazquez@gmail.com</t>
  </si>
  <si>
    <t>v10,13</t>
  </si>
  <si>
    <t>De Dobrzynski Juan</t>
  </si>
  <si>
    <t>OSDE 612446166501</t>
  </si>
  <si>
    <t>juandedo@gmail.com</t>
  </si>
  <si>
    <t>v 10,13</t>
  </si>
  <si>
    <t>Pascua Nelson Nahuel</t>
  </si>
  <si>
    <t>OSPE 2436560602800</t>
  </si>
  <si>
    <t>neechuu92@gmail.com</t>
  </si>
  <si>
    <t xml:space="preserve">T 9 10 11 14 </t>
  </si>
  <si>
    <t>Albares Acuña Claudelino</t>
  </si>
  <si>
    <t>Osadef 23939904573</t>
  </si>
  <si>
    <t>Claudelinoalvarez@gmail.com</t>
  </si>
  <si>
    <t>SI</t>
  </si>
  <si>
    <t>ESPOSA TUVO SINTOMAS LA SEMANA PASADA. AHORA NO TIENE</t>
  </si>
  <si>
    <t>T: 10/8 V: 11, 14/8</t>
  </si>
  <si>
    <t>Acevedo Nelida Yolanda</t>
  </si>
  <si>
    <t>CEMIC 691210008</t>
  </si>
  <si>
    <t>nelidayolanda69@hotmail.com</t>
  </si>
  <si>
    <t>Dice que no le llegaron los mails</t>
  </si>
  <si>
    <t>T:13/8 - 14/8</t>
  </si>
  <si>
    <t>Bruno Matias</t>
  </si>
  <si>
    <t>SMG 8000063962438030006</t>
  </si>
  <si>
    <t>matias_2597@hotmail.com</t>
  </si>
  <si>
    <t>No</t>
  </si>
  <si>
    <t>Alta dia 10</t>
  </si>
  <si>
    <t>T: 10/8 V: 11 12 13 16/8</t>
  </si>
  <si>
    <t>Marchio Claudio</t>
  </si>
  <si>
    <t>SMG 8000061310171010003</t>
  </si>
  <si>
    <t>gfcmarchio3@gmail.com</t>
  </si>
  <si>
    <t>ALTA CLINICA DIA 10 PERO PARA VOVLER  ATRABAJAR DIA 14</t>
  </si>
  <si>
    <t>v 10.11,12.15</t>
  </si>
  <si>
    <t>Piñeyro Paola Analia</t>
  </si>
  <si>
    <t>Luis Pasteur 04990900007</t>
  </si>
  <si>
    <t>pineyropa@gmail.com</t>
  </si>
  <si>
    <t>V: 11.12.13.16/08</t>
  </si>
  <si>
    <t>Paredes, Raquel</t>
  </si>
  <si>
    <t>900/851213</t>
  </si>
  <si>
    <t>OSDE 61265828601</t>
  </si>
  <si>
    <t>rakparedes@gmail.com</t>
  </si>
  <si>
    <t>Pareja de Rincon JAIME para seguimiento en conjunto</t>
  </si>
  <si>
    <t>T: 10/08 V: 11/8, 12/8, 13/8, 14/08, 17/08</t>
  </si>
  <si>
    <t>Aquino, Paola Raquel</t>
  </si>
  <si>
    <t>900/810808</t>
  </si>
  <si>
    <t xml:space="preserve">OSPE 2728875857900
</t>
  </si>
  <si>
    <t>paoakyno81@gmail.com</t>
  </si>
  <si>
    <t>asintomatica</t>
  </si>
  <si>
    <t>V: 10,14/8</t>
  </si>
  <si>
    <t>Notificar Nuevo Evento</t>
  </si>
  <si>
    <t>Flores Segura Pedro</t>
  </si>
  <si>
    <t>SMG</t>
  </si>
  <si>
    <t>YOPE.FS@GMAIL.COM</t>
  </si>
  <si>
    <t>T: 11 12 13 14 17</t>
  </si>
  <si>
    <t>Martire Valeria</t>
  </si>
  <si>
    <t>CEMIC 400</t>
  </si>
  <si>
    <t>valeriamartire431@hotmail.com</t>
  </si>
  <si>
    <t>si,2 hijos mayores</t>
  </si>
  <si>
    <t>V: 11, 12, 13 , 14, 15 /08</t>
  </si>
  <si>
    <t>Tincani Javier</t>
  </si>
  <si>
    <t>HOPE</t>
  </si>
  <si>
    <t>JAVIERTINCANI@GMAIL.COM</t>
  </si>
  <si>
    <t>Esta viviendo solo</t>
  </si>
  <si>
    <t>V: 11/08 - 12/8 - 13/8 - 14/8</t>
  </si>
  <si>
    <t>Andrea Perrot</t>
  </si>
  <si>
    <t>no hay que cargarlo</t>
  </si>
  <si>
    <t>Gonzalez Lola</t>
  </si>
  <si>
    <t>PRIVADO</t>
  </si>
  <si>
    <t>Alta Martes?</t>
  </si>
  <si>
    <t>Leone maximiliano Agustin</t>
  </si>
  <si>
    <t>OSDE 60735312004</t>
  </si>
  <si>
    <t>maximilianoleone99@hotmail.com</t>
  </si>
  <si>
    <t>V: 12 13 14 17/8</t>
  </si>
  <si>
    <t>Tolaba Mirta</t>
  </si>
  <si>
    <t>OSPE48122353</t>
  </si>
  <si>
    <t>mirtusvivirlavida@gmail.com</t>
  </si>
  <si>
    <t>Lumbalgia</t>
  </si>
  <si>
    <t>V:12 T:13,14,15,16,17</t>
  </si>
  <si>
    <t>De Luca, Candela</t>
  </si>
  <si>
    <t>000318933</t>
  </si>
  <si>
    <t>SANCOR</t>
  </si>
  <si>
    <t>candeladl5825@gmail.com</t>
  </si>
  <si>
    <t>ambos padres internados con COVID</t>
  </si>
  <si>
    <t>V: 11.12.15/08</t>
  </si>
  <si>
    <t>DNI?</t>
  </si>
  <si>
    <t>De Vincentis, Javier</t>
  </si>
  <si>
    <t>900/860411</t>
  </si>
  <si>
    <t>GALENO 018368120004</t>
  </si>
  <si>
    <t>javy7905@hotmail.com</t>
  </si>
  <si>
    <t>novia con sintomas</t>
  </si>
  <si>
    <t>T: 12/08, 13/8, 14/8, 17/8</t>
  </si>
  <si>
    <t>Piedra Buena, Beatriz Ester</t>
  </si>
  <si>
    <t>900/541104</t>
  </si>
  <si>
    <t xml:space="preserve">SMG 8000060429828020008
</t>
  </si>
  <si>
    <t>bepbuena@hotmail.com</t>
  </si>
  <si>
    <t>T: 12 13 16</t>
  </si>
  <si>
    <t>Freytes Alcantara Juan Manuel</t>
  </si>
  <si>
    <t xml:space="preserve">OSDE </t>
  </si>
  <si>
    <t>jfreytes9@gmail.com</t>
  </si>
  <si>
    <t>v: 11, 15/8 T: 12/8</t>
  </si>
  <si>
    <t>Ferrer Santiago</t>
  </si>
  <si>
    <t>MEDICUS</t>
  </si>
  <si>
    <t>santiferrer@hotmail.com</t>
  </si>
  <si>
    <t>Castro, Gaston</t>
  </si>
  <si>
    <t>900/710829</t>
  </si>
  <si>
    <t>GALENO 018356680007</t>
  </si>
  <si>
    <t>tongascastro@gmail.com</t>
  </si>
  <si>
    <t>T: 12/8 V: 13, 14 17/8</t>
  </si>
  <si>
    <t>Vazquez, Gonzalo</t>
  </si>
  <si>
    <t>OSDE 60408740202</t>
  </si>
  <si>
    <t>gonzalo@vazquez.net</t>
  </si>
  <si>
    <t>.V12,13,14,15,18</t>
  </si>
  <si>
    <t>Domergue Adriana</t>
  </si>
  <si>
    <t>OSDE</t>
  </si>
  <si>
    <t>adrianadomergue@gmail.com</t>
  </si>
  <si>
    <t>Sinusitis c/ ATB</t>
  </si>
  <si>
    <t>V:12/8,  13/8, 14/08, 15/08, T 16/8</t>
  </si>
  <si>
    <t>Espinola Bogado, Olga</t>
  </si>
  <si>
    <t>ENSALUD 60249700</t>
  </si>
  <si>
    <t>carolina_noriiega@hotmail.com</t>
  </si>
  <si>
    <t>Olga: 1144953102//Gustavo: 1138412594</t>
  </si>
  <si>
    <t>t: 12, 13, 16/8</t>
  </si>
  <si>
    <t>Cardozo Vilma</t>
  </si>
  <si>
    <t>CEMIC</t>
  </si>
  <si>
    <t xml:space="preserve">T: 13 14 15 </t>
  </si>
  <si>
    <t xml:space="preserve">Blasco Marianela </t>
  </si>
  <si>
    <t>blascomarianela@gmail.com</t>
  </si>
  <si>
    <t>TODOS POSITIVOS</t>
  </si>
  <si>
    <t>V: 12, 13, 14, 15/8</t>
  </si>
  <si>
    <t>Libson Lorena</t>
  </si>
  <si>
    <t>lorenalibson@gmail.com</t>
  </si>
  <si>
    <t>V 13/8 14/8</t>
  </si>
  <si>
    <t>Ayala Cristian</t>
  </si>
  <si>
    <t>SANCOR 030256800</t>
  </si>
  <si>
    <t>cristianfitness2009@hotmail.com</t>
  </si>
  <si>
    <t>V: 13 y 16/8</t>
  </si>
  <si>
    <t>Lebeaupin Julieta</t>
  </si>
  <si>
    <t>GALENO  001579050113</t>
  </si>
  <si>
    <t>lebeaupinjulieta@gmail.com</t>
  </si>
  <si>
    <t>Si Cov +</t>
  </si>
  <si>
    <t>T: 13/8 V: 15/8</t>
  </si>
  <si>
    <t>Notificar evento</t>
  </si>
  <si>
    <t>Sciammarella Fernando</t>
  </si>
  <si>
    <t>PODER JUDICIAL</t>
  </si>
  <si>
    <t>fersciamma@hotmail.com</t>
  </si>
  <si>
    <t>V:13,14 T:15,18</t>
  </si>
  <si>
    <t>Polieri Mariano</t>
  </si>
  <si>
    <t>cuervomap@gmail.com</t>
  </si>
  <si>
    <t>alta</t>
  </si>
  <si>
    <t>v: 13.14.15.18/08</t>
  </si>
  <si>
    <t>Novaro Hueyo Silvestre</t>
  </si>
  <si>
    <t>CEMIC plan 409</t>
  </si>
  <si>
    <t>silvestrenovarohueyo@gmail.com</t>
  </si>
  <si>
    <t>T: 14/8, 15/8, 16/8</t>
  </si>
  <si>
    <t>Garese Fiorella</t>
  </si>
  <si>
    <t>OSDE 62596693602</t>
  </si>
  <si>
    <t>fiorellagarese@gmail.com</t>
  </si>
  <si>
    <t>Difiero alta, persiste con crisis asmatica.</t>
  </si>
  <si>
    <t>V: 14,15/8 T: 16, 17-8</t>
  </si>
  <si>
    <t>Arguello Martin Alejandro</t>
  </si>
  <si>
    <t>1534099438 / 1553130788</t>
  </si>
  <si>
    <t>martinarguello80@gmail.com</t>
  </si>
  <si>
    <t>Psoriasis</t>
  </si>
  <si>
    <t xml:space="preserve">T 14 15 16 17 </t>
  </si>
  <si>
    <t>Delgado Fernando</t>
  </si>
  <si>
    <t>LUIS PASTEUR 01897400008</t>
  </si>
  <si>
    <t>FADPROYECTO@YAHOO.COM.AR</t>
  </si>
  <si>
    <t>V: 14/8</t>
  </si>
  <si>
    <t>Gonzalez Trezza Ignacio Agustin</t>
  </si>
  <si>
    <t>900/001221</t>
  </si>
  <si>
    <t>CEMIC 001221004</t>
  </si>
  <si>
    <t>nachoagustingt00@gmail.com</t>
  </si>
  <si>
    <t>V: 14, 15, 16, 17/8</t>
  </si>
  <si>
    <t>Trezza Monica Graciela</t>
  </si>
  <si>
    <t>CEMIC 691203006</t>
  </si>
  <si>
    <t>monicatrezza@hotmail.com</t>
  </si>
  <si>
    <t>Traslado a la guardia para evaluación  dia 8/ VOLVIO A LA CASA</t>
  </si>
  <si>
    <t>Remorini Patricia Gabriela</t>
  </si>
  <si>
    <t>LUIS PASTEUR 00857600037</t>
  </si>
  <si>
    <t>patricia.remorini@tecnovax.com.ar</t>
  </si>
  <si>
    <t>V 14/8- 15/8 -16/8</t>
  </si>
  <si>
    <t>Buelvas Rodelo Juliana Andrea</t>
  </si>
  <si>
    <t>CEMIC 840224008</t>
  </si>
  <si>
    <t>julybuel@hotmail.com</t>
  </si>
  <si>
    <t>Tel novio 1164400300/ Viernes dia 14</t>
  </si>
  <si>
    <t>V: 14, 17/8</t>
  </si>
  <si>
    <t>Rosales, Nadia Candela</t>
  </si>
  <si>
    <t>900/891010</t>
  </si>
  <si>
    <t>OSDE 61944981001</t>
  </si>
  <si>
    <t>nadiacandelar@gmail.com</t>
  </si>
  <si>
    <t>V:15 t 16,17</t>
  </si>
  <si>
    <t>Rivada, Gaston Federico</t>
  </si>
  <si>
    <t>900/900404</t>
  </si>
  <si>
    <t>OSDE 61944981003</t>
  </si>
  <si>
    <t>gfrivada@gmail.com</t>
  </si>
  <si>
    <t>t:15,16,17</t>
  </si>
  <si>
    <t>Magdalena Eliana Anahi</t>
  </si>
  <si>
    <t>eliana.magdalena1@gmail.com</t>
  </si>
  <si>
    <t>1 +</t>
  </si>
  <si>
    <t>t: 16/08</t>
  </si>
  <si>
    <t>Lagrenade Maria Eugenia</t>
  </si>
  <si>
    <t>eugenia.lagrenade@gmail.com</t>
  </si>
  <si>
    <t>T: 16, 17-8</t>
  </si>
  <si>
    <t>Gomez Montanelli Daniel Eduardo</t>
  </si>
  <si>
    <t>DOSUBA 20926800</t>
  </si>
  <si>
    <t>dagmont@gmail.com</t>
  </si>
  <si>
    <t xml:space="preserve">T 17 </t>
  </si>
  <si>
    <t>Parysow Eduardo</t>
  </si>
  <si>
    <t>eduparysow@hotmail.com</t>
  </si>
  <si>
    <t>Medico/ VIERNES DIA 7</t>
  </si>
  <si>
    <t>T: 16, 17/8</t>
  </si>
  <si>
    <t>Martorell María Laura</t>
  </si>
  <si>
    <t>medicus 08295550006</t>
  </si>
  <si>
    <t>lala-martorell@outlook.com</t>
  </si>
  <si>
    <t>Etelikian Leticia Natalia</t>
  </si>
  <si>
    <t>CEMIC 741011003</t>
  </si>
  <si>
    <t>natyetelikian@hotmail.com</t>
  </si>
  <si>
    <t>Si (2 +)</t>
  </si>
  <si>
    <t>Martes dia 7</t>
  </si>
  <si>
    <t>T: 16 y 17/8</t>
  </si>
  <si>
    <t>Giorgi Mariano Anibal</t>
  </si>
  <si>
    <t>marianoagiorgi@gmail.com</t>
  </si>
  <si>
    <t>Cardiologo</t>
  </si>
  <si>
    <t>t 16,17</t>
  </si>
  <si>
    <t>Cristaldo, Pablo</t>
  </si>
  <si>
    <t>900/820526</t>
  </si>
  <si>
    <t>pablocristaldo@hotmail.com</t>
  </si>
  <si>
    <t>esposa internada , hijo +</t>
  </si>
  <si>
    <t>asintomatico</t>
  </si>
  <si>
    <t>t 17/08 V: 18/08</t>
  </si>
  <si>
    <t>Dupuy, Francisco</t>
  </si>
  <si>
    <t>CEMIC 409 620702001</t>
  </si>
  <si>
    <t>francisco.m.dupuy@gmail.com</t>
  </si>
  <si>
    <t>hijo con sintomas</t>
  </si>
  <si>
    <t>T: 17/8</t>
  </si>
  <si>
    <t>Cascelli, Juliana</t>
  </si>
  <si>
    <t>900/610228</t>
  </si>
  <si>
    <t>PODER JUDICIAL 19877/2</t>
  </si>
  <si>
    <t>julianacascelli@hotmail.com</t>
  </si>
  <si>
    <t>Centeno, Paula</t>
  </si>
  <si>
    <t>900/870609</t>
  </si>
  <si>
    <t>OSPE 27330014550/00</t>
  </si>
  <si>
    <t>centeno.pau.87@gmail.com</t>
  </si>
  <si>
    <t>El Jaouhari, Maria Lucia</t>
  </si>
  <si>
    <t>900/840710</t>
  </si>
  <si>
    <t>CEMIC 840710002</t>
  </si>
  <si>
    <t>lueljaouhari@hotmail.com</t>
  </si>
  <si>
    <t>Marido esperando hisopado, hija con fiebre y dolor abdominal</t>
  </si>
  <si>
    <t>Acevedo, Marianela</t>
  </si>
  <si>
    <t>900/931103</t>
  </si>
  <si>
    <t>SMG 8000061087623011009</t>
  </si>
  <si>
    <t>marianelajacevedo@hotmail.com</t>
  </si>
  <si>
    <t>Ochoa Salvador</t>
  </si>
  <si>
    <t>CEMIC 981123002</t>
  </si>
  <si>
    <t>salvaochoa1@gmail.com</t>
  </si>
  <si>
    <t>Fernandez, Antonella Luciana</t>
  </si>
  <si>
    <t>900/890623</t>
  </si>
  <si>
    <t>PREMEDIC 0323843810101</t>
  </si>
  <si>
    <t>antofernandez1989@gmail.com</t>
  </si>
  <si>
    <t>t:17</t>
  </si>
  <si>
    <t>Chattas laura mabel</t>
  </si>
  <si>
    <t>laura382010@live.com</t>
  </si>
  <si>
    <t>t: 17/08</t>
  </si>
  <si>
    <t>Risso Patrón Patricia</t>
  </si>
  <si>
    <t>patorissopatron@yahoo.com.ar</t>
  </si>
  <si>
    <t>Varela Sofia Aylen</t>
  </si>
  <si>
    <t>CEMIC PLAN 750</t>
  </si>
  <si>
    <t>sofiavarela.netmart@gmail.com</t>
  </si>
  <si>
    <t>madre personal cemic</t>
  </si>
  <si>
    <t>Perin Erica Daniela</t>
  </si>
  <si>
    <t>HOPE 130115774</t>
  </si>
  <si>
    <t>ericadperin@gmail.com</t>
  </si>
  <si>
    <t xml:space="preserve">Alvaro Denise </t>
  </si>
  <si>
    <t>denualvaro@hotmail.com</t>
  </si>
  <si>
    <t>Echeverria, Juan Pablo</t>
  </si>
  <si>
    <t xml:space="preserve">CEMIC 409-740930005
</t>
  </si>
  <si>
    <t>jpecheverria@cpacf.org.ar</t>
  </si>
  <si>
    <t>Morales Nicolas Gaston</t>
  </si>
  <si>
    <t>CEMIC 930312007</t>
  </si>
  <si>
    <t>nicolasgmorales93@gmail.com</t>
  </si>
  <si>
    <t>Estuvo en el Hotel. La novia dio + entonces se fue a la casa</t>
  </si>
  <si>
    <t>Carricondo, Silvio Ariel</t>
  </si>
  <si>
    <t>900/840521</t>
  </si>
  <si>
    <t>MEDICUS 16347070002</t>
  </si>
  <si>
    <t>ecarricondo@yahoo.com.ar</t>
  </si>
  <si>
    <t>Cristiano, Ricardo</t>
  </si>
  <si>
    <t>CEMIC 511129001</t>
  </si>
  <si>
    <t>ricarcristiano@gmail.com</t>
  </si>
  <si>
    <t>Silveyra, Agustina</t>
  </si>
  <si>
    <t>900/770927</t>
  </si>
  <si>
    <t xml:space="preserve">SMG 8000067283516020041
</t>
  </si>
  <si>
    <t>agusypepe@gmail.com</t>
  </si>
  <si>
    <t>Danura, Javier</t>
  </si>
  <si>
    <t>900/691105</t>
  </si>
  <si>
    <t>OSDE 61005362001</t>
  </si>
  <si>
    <t>ddanura@hotmail.com</t>
  </si>
  <si>
    <t>Fuentes, Ana Clara</t>
  </si>
  <si>
    <t>900/900207</t>
  </si>
  <si>
    <t>Federada Salud 116073/03</t>
  </si>
  <si>
    <t>anaclara.fuentes14@gmail.com</t>
  </si>
  <si>
    <t>V</t>
  </si>
  <si>
    <t>Pagano Gutierrez, Silvia Maria</t>
  </si>
  <si>
    <t>CEMIC 1413 560721002</t>
  </si>
  <si>
    <t>julipagano@gmail.com</t>
  </si>
  <si>
    <t>Curubeto Natacha</t>
  </si>
  <si>
    <t>CEMIC 781207005</t>
  </si>
  <si>
    <t>curubetonatacha@gmail.com</t>
  </si>
  <si>
    <t>Martinez Mauro Damian</t>
  </si>
  <si>
    <t>ENSALUD</t>
  </si>
  <si>
    <t>denisse_ailen@hotmail.com</t>
  </si>
  <si>
    <t>Pinotti, Joaquin</t>
  </si>
  <si>
    <t>OSDE 61481681401</t>
  </si>
  <si>
    <t>quinpinotti@gmail.com</t>
  </si>
  <si>
    <t>Mengide Juan Pablo</t>
  </si>
  <si>
    <t>juanpablomengide@gmail.com</t>
  </si>
  <si>
    <t>Spagnolo, Carolina</t>
  </si>
  <si>
    <t>900/680828</t>
  </si>
  <si>
    <t>OSDE  60963751602</t>
  </si>
  <si>
    <t>carospagnolo@gmail.com</t>
  </si>
  <si>
    <t>Miranda, Gonzalo</t>
  </si>
  <si>
    <t>900/911011</t>
  </si>
  <si>
    <t>SANCOR  1051452/00</t>
  </si>
  <si>
    <t>miranda.gonzaloezequiel@gmail.com</t>
  </si>
  <si>
    <t>T</t>
  </si>
  <si>
    <t>Perez Julia Fernanda</t>
  </si>
  <si>
    <t>Cobensil</t>
  </si>
  <si>
    <t>julia_perez@live.com.ar</t>
  </si>
  <si>
    <t>Billares Hugo</t>
  </si>
  <si>
    <t>FERCHUSS.2214.FB@GMAIL.COM</t>
  </si>
  <si>
    <t xml:space="preserve">Cohen Alejandro </t>
  </si>
  <si>
    <t>OSDE 61595026301</t>
  </si>
  <si>
    <t>fueradefocos@yahoo.com</t>
  </si>
  <si>
    <t>Benitez Oscar Adrian</t>
  </si>
  <si>
    <t>GALENO 019344460004</t>
  </si>
  <si>
    <t>benitezadrian@hotmail.com.ar</t>
  </si>
  <si>
    <t xml:space="preserve">Calderon Susana Maria </t>
  </si>
  <si>
    <t>SMG 8000063355782020048</t>
  </si>
  <si>
    <t>susanaecalderon@gmail.com</t>
  </si>
  <si>
    <t>Alfano, Roberto Nicolas</t>
  </si>
  <si>
    <t>LUIS PASTEUR 22595101086</t>
  </si>
  <si>
    <t>robinico.alfano@gmail.com</t>
  </si>
  <si>
    <t>Alfano, Nicolás Dario</t>
  </si>
  <si>
    <t>LUIS PASTEUR 03929400006</t>
  </si>
  <si>
    <t>nicolasdarioalfano@gmail.com</t>
  </si>
  <si>
    <t>Fritz Federico Gerardo</t>
  </si>
  <si>
    <t>OSDE 61698367001</t>
  </si>
  <si>
    <t>ffritz@agro.uba.ar</t>
  </si>
  <si>
    <t>X</t>
  </si>
  <si>
    <t>Marseglia Natalia</t>
  </si>
  <si>
    <t>MEDIFE 10604841100000</t>
  </si>
  <si>
    <t>natmarseglia@gmail.com</t>
  </si>
  <si>
    <t>Marseglia Guido Ezequiel</t>
  </si>
  <si>
    <t>MEDIFE 154873912801</t>
  </si>
  <si>
    <t>guiditoezequiel@gmail.com</t>
  </si>
  <si>
    <t>Crimi Sabrina Daniela</t>
  </si>
  <si>
    <t xml:space="preserve">GALENO 016763000009
</t>
  </si>
  <si>
    <t>sabrinadanicrimi@gmail.com</t>
  </si>
  <si>
    <t>Ramirez Gutierrez Daniela</t>
  </si>
  <si>
    <t>dradanielaramirez22@gmail.com</t>
  </si>
  <si>
    <t>Arlanti, Marcelo Damian</t>
  </si>
  <si>
    <t>MEDIFE 153045401801</t>
  </si>
  <si>
    <t>verolafonseca@gmail.com</t>
  </si>
  <si>
    <t>Alcantaro, Enrique</t>
  </si>
  <si>
    <t>900/741029</t>
  </si>
  <si>
    <t>OSADEF 20241832016</t>
  </si>
  <si>
    <t>enriquealcan@hotmail.com</t>
  </si>
  <si>
    <t>Chen, Jung Jung</t>
  </si>
  <si>
    <t>900/820621</t>
  </si>
  <si>
    <t>chen_azile@hotmail.com</t>
  </si>
  <si>
    <t>Galvez, Noelia</t>
  </si>
  <si>
    <t>900/890222</t>
  </si>
  <si>
    <t xml:space="preserve">Corporacion Asist </t>
  </si>
  <si>
    <t>galveznoelia22@gmail.com</t>
  </si>
  <si>
    <t>Capria agustin</t>
  </si>
  <si>
    <t>Luis Pasteur 28993404030</t>
  </si>
  <si>
    <t>acapria@gmail.com</t>
  </si>
  <si>
    <t>Giribaldi Diego Hernan</t>
  </si>
  <si>
    <t>CEMIC 800126004</t>
  </si>
  <si>
    <t>diegohernan@gmail.com</t>
  </si>
  <si>
    <t>Santos, Angel</t>
  </si>
  <si>
    <t>900/590605</t>
  </si>
  <si>
    <t xml:space="preserve">SMG 8000060198784010085 </t>
  </si>
  <si>
    <t>mariceldelsanto@gmail.com</t>
  </si>
  <si>
    <t>Espinasse, Daniel Alejandro</t>
  </si>
  <si>
    <t>SMG 8000063377162010035</t>
  </si>
  <si>
    <t>alejandroespinasse@gmail.com</t>
  </si>
  <si>
    <t xml:space="preserve">Saquilan Jorgelina </t>
  </si>
  <si>
    <t>CEMIC 841203005</t>
  </si>
  <si>
    <t>jorluly02@gmail.com</t>
  </si>
  <si>
    <t>Macena Carlos</t>
  </si>
  <si>
    <t>CEMIC 620724003</t>
  </si>
  <si>
    <t>carymacena@gmail.com</t>
  </si>
  <si>
    <t>Mizrahi, Cinthia</t>
  </si>
  <si>
    <t>900/820818</t>
  </si>
  <si>
    <t>CEMIC 820818007</t>
  </si>
  <si>
    <t>cinthiamizrahi@gmail.com</t>
  </si>
  <si>
    <t>Sigal, Javier Ivan</t>
  </si>
  <si>
    <t>900/850226</t>
  </si>
  <si>
    <t>OSDE  61740777002</t>
  </si>
  <si>
    <t>javiersigal@gmail.com</t>
  </si>
  <si>
    <t>Echayre, Barbara</t>
  </si>
  <si>
    <t>CENSER 32272769</t>
  </si>
  <si>
    <t>barbara.echayre@gmail.com</t>
  </si>
  <si>
    <t>Megias, Diego Martin</t>
  </si>
  <si>
    <t>MEDIFE 10646135201000</t>
  </si>
  <si>
    <t>diego.megias@outlook.com.ar</t>
  </si>
  <si>
    <t>Kaplan Silvana Elizabeth</t>
  </si>
  <si>
    <t>MEDIPREMIUM plan 900</t>
  </si>
  <si>
    <t>elikap9@gmail.com</t>
  </si>
  <si>
    <t xml:space="preserve">Brigante Martin Antonio </t>
  </si>
  <si>
    <t>martinbriga@gmail.com</t>
  </si>
  <si>
    <t>Palermo, Walter</t>
  </si>
  <si>
    <t>CEMIC 6000/ex osmecom</t>
  </si>
  <si>
    <t>palermo_walter@hotmail.com</t>
  </si>
  <si>
    <t>Sigal, Martin</t>
  </si>
  <si>
    <t>900/870917</t>
  </si>
  <si>
    <t>OSDE 61956495302</t>
  </si>
  <si>
    <t>martinsigal@gmail.com</t>
  </si>
  <si>
    <t>Doctorovich, Melany</t>
  </si>
  <si>
    <t>900/910304</t>
  </si>
  <si>
    <t>OSDE 61956495301</t>
  </si>
  <si>
    <t>Lopez Noe Carla Alejandra</t>
  </si>
  <si>
    <t>OSMEDICA 0300801606/009</t>
  </si>
  <si>
    <t>ca.lopeznoe@gmail.com</t>
  </si>
  <si>
    <t>Saavedra Rodrigo Ezequiel</t>
  </si>
  <si>
    <t>OSPE 2034147648900</t>
  </si>
  <si>
    <t>rodrigosaavedra2017@gmail.com</t>
  </si>
  <si>
    <t>Calderon Elizabeth Alejandra</t>
  </si>
  <si>
    <t>OSADEF</t>
  </si>
  <si>
    <t>ale_calderon_08@hotmail.com</t>
  </si>
  <si>
    <t>Claverie Alin julia</t>
  </si>
  <si>
    <t>CAJA NOTCOMPL E261404</t>
  </si>
  <si>
    <t>aline.claverie@hotmail.com</t>
  </si>
  <si>
    <t>Giaconia Analia Soledad</t>
  </si>
  <si>
    <t>MEDIFE</t>
  </si>
  <si>
    <t>verdeagua_@hotmail.com</t>
  </si>
  <si>
    <t>Baldoni Leonel Hernan</t>
  </si>
  <si>
    <t>baldonileonel@gmail.com</t>
  </si>
  <si>
    <t>Del Santo Eloy</t>
  </si>
  <si>
    <t>eloydelsanto@gmail.com</t>
  </si>
  <si>
    <t>Aiskovich, Liliana</t>
  </si>
  <si>
    <t>liliana.aiskovich@hotmail.com</t>
  </si>
  <si>
    <t>Orellana María</t>
  </si>
  <si>
    <t>6060-680720006</t>
  </si>
  <si>
    <t xml:space="preserve">CEMIC/ ex OSMECOM </t>
  </si>
  <si>
    <t>orellanamaria22@gmail.com</t>
  </si>
  <si>
    <t>Chingolani Walter Alberto</t>
  </si>
  <si>
    <t>6060-651029010</t>
  </si>
  <si>
    <t>walterch65@hotmail.com</t>
  </si>
  <si>
    <t>Quiñones Christian</t>
  </si>
  <si>
    <t>OSDE 62794751301</t>
  </si>
  <si>
    <t>christianq00@gmail.com</t>
  </si>
  <si>
    <t>Robledo Rocha Lourdes Ayelen</t>
  </si>
  <si>
    <t>MEDIFE 10644584200000</t>
  </si>
  <si>
    <t>lourdesarr@hotmail.com</t>
  </si>
  <si>
    <t xml:space="preserve">Eberwein Javier </t>
  </si>
  <si>
    <t>CEMIC/ ex OSMECOM</t>
  </si>
  <si>
    <t>javieber@hotmail.com</t>
  </si>
  <si>
    <t>Tamini, Adolfo</t>
  </si>
  <si>
    <t>CEMIC 480824002</t>
  </si>
  <si>
    <t>Sauro, Maria Virginia</t>
  </si>
  <si>
    <t>900/790209</t>
  </si>
  <si>
    <t xml:space="preserve">SMG  8000060954294010035
</t>
  </si>
  <si>
    <t>mvirginiasauro@gmail.com</t>
  </si>
  <si>
    <t>Devia Erika</t>
  </si>
  <si>
    <t>solangedevia4@gmail.com</t>
  </si>
  <si>
    <t>Harnan, Maria Nazareth</t>
  </si>
  <si>
    <t>OSDE 61533439201</t>
  </si>
  <si>
    <t>mariaharnan@gmail.com</t>
  </si>
  <si>
    <t>Sigal, Pablo</t>
  </si>
  <si>
    <t>900/520624</t>
  </si>
  <si>
    <t>OSDE 61575978402</t>
  </si>
  <si>
    <t>pmsigal@gmail.com</t>
  </si>
  <si>
    <t>Schiaffi, Maria Luz</t>
  </si>
  <si>
    <t>OSDE 6273619101</t>
  </si>
  <si>
    <t>mluz.schiaffi@gmail.com</t>
  </si>
  <si>
    <t>Anauti, Ignacio Joaquin</t>
  </si>
  <si>
    <t>SMG 8000061099262010002</t>
  </si>
  <si>
    <t>nachoanaut@hotmail.com</t>
  </si>
  <si>
    <t>Matassi Maria Isabel</t>
  </si>
  <si>
    <t>CEMIC 421121003</t>
  </si>
  <si>
    <t>abalmatassi@gmail.com</t>
  </si>
  <si>
    <t>Brescacin, Clotilde</t>
  </si>
  <si>
    <t>900/921125</t>
  </si>
  <si>
    <t>TECHINT 00207340019</t>
  </si>
  <si>
    <t>cloti.b@hotmail.com</t>
  </si>
  <si>
    <t>Costantino, Sergio Gabriel</t>
  </si>
  <si>
    <t>SANCOR  099959500</t>
  </si>
  <si>
    <t>scostantino1772@gmail.com</t>
  </si>
  <si>
    <t>De Leon Carboneda Mario</t>
  </si>
  <si>
    <t>ACA SALUD 19346212</t>
  </si>
  <si>
    <t>informaticaglow@gmail.com</t>
  </si>
  <si>
    <t>Romero, Patricia</t>
  </si>
  <si>
    <t>OSDE 62104298501</t>
  </si>
  <si>
    <t>Cerezo, Ana</t>
  </si>
  <si>
    <t>CEMIC 641220003</t>
  </si>
  <si>
    <t>profianamaria@gmail.com</t>
  </si>
  <si>
    <t>Ferreyra de la Cruz Leandro</t>
  </si>
  <si>
    <t>OSDE 61671564001</t>
  </si>
  <si>
    <t>chinolea84@gmail.com</t>
  </si>
  <si>
    <t>Rojo Gimena Alejandra</t>
  </si>
  <si>
    <t>DOSUBA</t>
  </si>
  <si>
    <t>gime.rojo4@gmail.com</t>
  </si>
  <si>
    <t>Scallan Patricio Juan</t>
  </si>
  <si>
    <t>CEMIC /ex OSMECOM</t>
  </si>
  <si>
    <t>pato.scallan@gmail.com</t>
  </si>
  <si>
    <t xml:space="preserve">Feo Gastón Ezequiel </t>
  </si>
  <si>
    <t>feogaston@hotmail.com</t>
  </si>
  <si>
    <t>Mancini Juan Carlos</t>
  </si>
  <si>
    <t>dora_59@live.com.ar</t>
  </si>
  <si>
    <t>Giodanella Dora Teresa</t>
  </si>
  <si>
    <t>Peralta Nicolasa Nélida</t>
  </si>
  <si>
    <t xml:space="preserve">No tiene wifi la consulta debe ser telefónica </t>
  </si>
  <si>
    <t xml:space="preserve">Pusterla Matias </t>
  </si>
  <si>
    <t>CEMIC 981014008</t>
  </si>
  <si>
    <t>matiaspusterla@gmail.com</t>
  </si>
  <si>
    <t>Ferraroti, Carlos</t>
  </si>
  <si>
    <t>900/781212</t>
  </si>
  <si>
    <t xml:space="preserve">SMG 8000060912429011005
</t>
  </si>
  <si>
    <t>carferraro@yahoo.com.ar</t>
  </si>
  <si>
    <t>Rincon, Jaime</t>
  </si>
  <si>
    <t>900/920305</t>
  </si>
  <si>
    <t>MEDIFE  155315180801</t>
  </si>
  <si>
    <t>jaimert1992@gmail.com</t>
  </si>
  <si>
    <t>galeno 019015870004</t>
  </si>
  <si>
    <t>ensalud 60075600</t>
  </si>
  <si>
    <t>Foigel Leonor</t>
  </si>
  <si>
    <t>Luis Pasteur</t>
  </si>
  <si>
    <t>lauma0409@hotmail.com</t>
  </si>
  <si>
    <t xml:space="preserve">Duran Rivera Yunior </t>
  </si>
  <si>
    <t>900/870417</t>
  </si>
  <si>
    <t>SANCOR 117333500</t>
  </si>
  <si>
    <t>yuniordr70@gmail.com</t>
  </si>
  <si>
    <t>luis pasteur 04990900007</t>
  </si>
  <si>
    <t>Suarez Echeverria, Maria Soledad</t>
  </si>
  <si>
    <t>900/890425</t>
  </si>
  <si>
    <t xml:space="preserve">MEDIFE 10641106400000
</t>
  </si>
  <si>
    <t>msolese4@gmail.com</t>
  </si>
  <si>
    <t>OSPE</t>
  </si>
  <si>
    <t>Ramirez, Carolina</t>
  </si>
  <si>
    <t>CEMIC 790827001</t>
  </si>
  <si>
    <t>charofood@gmail.com</t>
  </si>
  <si>
    <t>Maragliano, Daniela Agostina</t>
  </si>
  <si>
    <t>OSDE 62528514901</t>
  </si>
  <si>
    <t>dannamaara@hotmail.com</t>
  </si>
  <si>
    <t>osde</t>
  </si>
  <si>
    <t>Alejandra Abramovsky 3834</t>
  </si>
  <si>
    <t>Alejandra Abramovsky 3835</t>
  </si>
  <si>
    <t>luis pasteur 00857600037</t>
  </si>
  <si>
    <t>Eliana.magdalena1@gmail.com</t>
  </si>
  <si>
    <t>Varela Sofia Ayelen</t>
  </si>
  <si>
    <t>kj</t>
  </si>
  <si>
    <t>Nombre y Apellido</t>
  </si>
  <si>
    <t>Cod Facturacion</t>
  </si>
  <si>
    <t>Lunes</t>
  </si>
  <si>
    <t>Martes</t>
  </si>
  <si>
    <t>Miercoles</t>
  </si>
  <si>
    <t>Jueves</t>
  </si>
  <si>
    <t>Viernes</t>
  </si>
  <si>
    <t>Sabado</t>
  </si>
  <si>
    <t>Domingo</t>
  </si>
  <si>
    <t>Pilar Rodriguez</t>
  </si>
  <si>
    <t>10 a 12 hs</t>
  </si>
  <si>
    <t>14 a 16 hs</t>
  </si>
  <si>
    <t>16 a 18 hs</t>
  </si>
  <si>
    <t>15 a 17 hs</t>
  </si>
  <si>
    <t>Ana von Hünefeld</t>
  </si>
  <si>
    <t>15a 17 hs</t>
  </si>
  <si>
    <t>9 a 11 hs</t>
  </si>
  <si>
    <t>15 a17hs</t>
  </si>
  <si>
    <t>Sofia Rodriguez Barreiro</t>
  </si>
  <si>
    <t>17 a 19 hs</t>
  </si>
  <si>
    <t>18 a 20hs</t>
  </si>
  <si>
    <t>18 a 20 hs</t>
  </si>
  <si>
    <t>Paola Rossi</t>
  </si>
  <si>
    <t>Tatiana Szteinmarder</t>
  </si>
  <si>
    <t>9.30 a 11.30hs</t>
  </si>
  <si>
    <t>Paturlanne Forencia</t>
  </si>
  <si>
    <t>11 A 13 HS</t>
  </si>
  <si>
    <t>11 A 13HS</t>
  </si>
  <si>
    <t>11 a 13 hs</t>
  </si>
  <si>
    <t>Alejandra Abramovsky</t>
  </si>
  <si>
    <t>9 a 11hs</t>
  </si>
  <si>
    <t>16 a 18hs</t>
  </si>
  <si>
    <t>17 a 19hs</t>
  </si>
  <si>
    <t>Carolina de Corral</t>
  </si>
  <si>
    <t>12 a 14 hs</t>
  </si>
  <si>
    <t>9 a 13 hs</t>
  </si>
  <si>
    <t>Alta SISA</t>
  </si>
  <si>
    <t>Pacientes</t>
  </si>
  <si>
    <t>V: 4, 5/8 T: 8/8</t>
  </si>
  <si>
    <t>V: 4, 5, 6, 7, 8 y 11/8</t>
  </si>
  <si>
    <t>V: 6, 7, 8, 9 y 12/8</t>
  </si>
  <si>
    <t>Ferrarotti, Carlos</t>
  </si>
  <si>
    <t>SMG 8000060912429011005</t>
  </si>
  <si>
    <t>SI COVID +</t>
  </si>
  <si>
    <t>T: 8, 9/8 V: 10 y 13/8</t>
  </si>
  <si>
    <t xml:space="preserve">LLamados </t>
  </si>
  <si>
    <t>T: 12/8 V: 13/8</t>
  </si>
  <si>
    <t>Pili</t>
  </si>
  <si>
    <t>V: 6, 7, 8 y 11/8</t>
  </si>
  <si>
    <t>Ana</t>
  </si>
  <si>
    <t>Si (1 COVID)</t>
  </si>
  <si>
    <t>Asma. Alta dia 14</t>
  </si>
  <si>
    <t>V: 4 y 8/8</t>
  </si>
  <si>
    <t>Sofi</t>
  </si>
  <si>
    <t>V: 7 y 10/8</t>
  </si>
  <si>
    <t>Pao</t>
  </si>
  <si>
    <t>Anaut, Ignacio Joaquin</t>
  </si>
  <si>
    <t>V: 7, 8, 9, 10, 11 y 14/8</t>
  </si>
  <si>
    <t>Tati</t>
  </si>
  <si>
    <t>V: 7, 8, 9, 10 y 13/8</t>
  </si>
  <si>
    <t>Flor</t>
  </si>
  <si>
    <t>T: 4/8 5/8 6/8, 10/8</t>
  </si>
  <si>
    <t>Ale</t>
  </si>
  <si>
    <t>V:6,7,8,9,12</t>
  </si>
  <si>
    <t>Carito</t>
  </si>
  <si>
    <t>v5, 6,7 t: 12</t>
  </si>
  <si>
    <t>V:5; 6,7,8,11 T:12</t>
  </si>
  <si>
    <t>v:6,7,10</t>
  </si>
  <si>
    <t>v:7,8,9,10,13   T14</t>
  </si>
  <si>
    <t>03/0/08/2020</t>
  </si>
  <si>
    <t xml:space="preserve">hija  se hisopo </t>
  </si>
  <si>
    <t>Tel Alternativo: 1554270360 alta</t>
  </si>
  <si>
    <t>T:  04/08 v: 05.06.07.08.12/08</t>
  </si>
  <si>
    <t xml:space="preserve">covid resulto </t>
  </si>
  <si>
    <t>alta inicio de sintomas 29 /07</t>
  </si>
  <si>
    <t>v: 07.08.10/08</t>
  </si>
  <si>
    <t>T: 06/08</t>
  </si>
  <si>
    <t>v 11/8</t>
  </si>
  <si>
    <t>novia reinfeccion por covid?</t>
  </si>
  <si>
    <t>T: 8/8, 9/8,10/8, 11/8, 12/8, V:15/8</t>
  </si>
  <si>
    <t>T: 10/08, V: 11/8, 12/8, 15/8</t>
  </si>
  <si>
    <t>la familia entera es +</t>
  </si>
  <si>
    <t>V: 5/8, 6/8, 7/8, 11/8</t>
  </si>
  <si>
    <t>T: 5/8, 8/8</t>
  </si>
  <si>
    <t>V: 5/8 T: 8/8</t>
  </si>
  <si>
    <t>V: 6/8, 7/8, 11/8</t>
  </si>
  <si>
    <t>V: 6/8, 7/8 , 8/8, 9/8, 12/8</t>
  </si>
  <si>
    <t>v:7/8, 9/8, 12/8 T: 8/8</t>
  </si>
  <si>
    <t>consulta extraordinaria por fiebre</t>
  </si>
  <si>
    <t>t:03/08, 04-08 V: 07-08-10/08</t>
  </si>
  <si>
    <t xml:space="preserve">Emb 37 s. </t>
  </si>
  <si>
    <t>T: 04-5-08 V: 06-07'-10/8</t>
  </si>
  <si>
    <t>SMG  8000060954294010035</t>
  </si>
  <si>
    <t>ALTA</t>
  </si>
  <si>
    <t>V: 06, 07, 08, 09, 12 -08</t>
  </si>
  <si>
    <t>anosmia</t>
  </si>
  <si>
    <t>V: 10, 13/8</t>
  </si>
  <si>
    <t>NO SE CONECTA.</t>
  </si>
  <si>
    <t>V:  05, 06,07/08 T:11/8</t>
  </si>
  <si>
    <t>No atiende.</t>
  </si>
  <si>
    <t>tos</t>
  </si>
  <si>
    <t>V: 5, 6, /8  T: 09/8</t>
  </si>
  <si>
    <t>De Leon Cordoneda Mario</t>
  </si>
  <si>
    <t>V: 6, 07, 09,10,13 /8  T: 8/8</t>
  </si>
  <si>
    <t>V:8,09, 10, 11,14 -8</t>
  </si>
  <si>
    <t xml:space="preserve">T: 3 4 5 6 7 8 9 10 13 </t>
  </si>
  <si>
    <t>mujer conviviente covid +</t>
  </si>
  <si>
    <t xml:space="preserve">T: 4 7 10 </t>
  </si>
  <si>
    <t xml:space="preserve">T: 06 7 8 9 12 </t>
  </si>
  <si>
    <t xml:space="preserve">T: 6 7 </t>
  </si>
  <si>
    <t>T : 7 8 10</t>
  </si>
  <si>
    <t>Giordanella Dora Teresa</t>
  </si>
  <si>
    <t>T: 7 8 10</t>
  </si>
  <si>
    <t>V:03, 04, 05 Y 8/08/2020</t>
  </si>
  <si>
    <t>v:4y 5 Y 8/8/2020</t>
  </si>
  <si>
    <t>T:5/8 V: 6, 7, 8, 9/8, 12/8</t>
  </si>
  <si>
    <t>Alta dia 14</t>
  </si>
  <si>
    <t>T: 9/8 v 13/8</t>
  </si>
  <si>
    <t>V: 5, 6, 7, 8, 11/8</t>
  </si>
  <si>
    <t>ALTA CLINICA DIA 14 POR ASTENIA</t>
  </si>
  <si>
    <t>V 6, 7, 8, 9, 12/8, T: 16/8</t>
  </si>
  <si>
    <t>PACIENTE AÑOSA CON SINTOMAS GI Y ASTENIA. SE PROLONGA ALTA CLINICA</t>
  </si>
  <si>
    <t>T: 7, 8, 9, 10, 12, 16/8</t>
  </si>
  <si>
    <t>V 4/8 - 5/8 - 6/8-7/8- 10/8</t>
  </si>
  <si>
    <t>Mujer covid +</t>
  </si>
  <si>
    <t>V: 03/8</t>
  </si>
  <si>
    <t>03/082020</t>
  </si>
  <si>
    <t>V 5/8 - 6/8 - 7/8 - 9/8 - 12/8 T 8/8</t>
  </si>
  <si>
    <t>en hotel de OSDE</t>
  </si>
  <si>
    <t>V: 6/8 - 7/8 - 12/8</t>
  </si>
  <si>
    <t>H</t>
  </si>
  <si>
    <t>medico</t>
  </si>
  <si>
    <t>V 6/8 - 7/8  8/8 - 9/8 - 12/8</t>
  </si>
  <si>
    <t>Esta en CEMIC con su madre</t>
  </si>
  <si>
    <t>V: 7/8 - T 9/8 - 13/8</t>
  </si>
  <si>
    <t>cargue mail 7/8</t>
  </si>
  <si>
    <t>T: 7/8 V 10/8</t>
  </si>
  <si>
    <t>/</t>
  </si>
  <si>
    <t>Diaz, Yanina</t>
  </si>
  <si>
    <t>OSPE 273860277700</t>
  </si>
  <si>
    <t xml:space="preserve"> yaninadiazveron@gmail.com</t>
  </si>
  <si>
    <t xml:space="preserve">T: 8, 9, 10 y 13/07/2020 </t>
  </si>
  <si>
    <t>Rodriguez Chirillo, Gabriel</t>
  </si>
  <si>
    <t>CEMIC 709700615008</t>
  </si>
  <si>
    <t>Mail chirozeta@gmail.com</t>
  </si>
  <si>
    <t>T: 9, 10, 11, 12 y 15/7  V: 19/7</t>
  </si>
  <si>
    <t>Romero Jesus</t>
  </si>
  <si>
    <t>SANCOR 083390100</t>
  </si>
  <si>
    <t>mizraymromero@gmail.com</t>
  </si>
  <si>
    <t>Asintomatico hace 10 dias. Aislam 14 dias</t>
  </si>
  <si>
    <t xml:space="preserve">T: 9/07/2020 </t>
  </si>
  <si>
    <t>Vazquez Natalia</t>
  </si>
  <si>
    <t>TECHINT 00166530113</t>
  </si>
  <si>
    <t>dranvazquez@gmail.com</t>
  </si>
  <si>
    <t>Negativa</t>
  </si>
  <si>
    <t>V: 20/7 T: 24/7</t>
  </si>
  <si>
    <t>Peralta Rosario Maria</t>
  </si>
  <si>
    <t>SMG 800006074368850057</t>
  </si>
  <si>
    <t>roperalta99@hotmail.com</t>
  </si>
  <si>
    <t>T: 13 y 14/7 V: 15, 16, 17, 18, 21 y 25/7</t>
  </si>
  <si>
    <t>Pari Fernando Esteban</t>
  </si>
  <si>
    <t>DOSUBA 14992600</t>
  </si>
  <si>
    <t>separi@gmail.com</t>
  </si>
  <si>
    <t>V: 16, 18, 19 y 22/7</t>
  </si>
  <si>
    <t>Savedra, Brenda</t>
  </si>
  <si>
    <t>CEMIC 940328005</t>
  </si>
  <si>
    <t>brendasavedra20@gmail.com</t>
  </si>
  <si>
    <t>Si COVI +</t>
  </si>
  <si>
    <t>T: 17 , 20 y 23/7  V: 18, 19 y 27/7</t>
  </si>
  <si>
    <t>Petrelli, Karina</t>
  </si>
  <si>
    <t>900/710910</t>
  </si>
  <si>
    <t>SANCOR 877185/01</t>
  </si>
  <si>
    <t>lic_karinapetrelli@yahoo.com.ar</t>
  </si>
  <si>
    <t>T: 19/7 V: 20/7 y 24/7</t>
  </si>
  <si>
    <t>Ullua, Marcelo</t>
  </si>
  <si>
    <t>CEMIC 700221006</t>
  </si>
  <si>
    <t>marceloullua@yahoo.com.ar</t>
  </si>
  <si>
    <t>Si 2 COVID +</t>
  </si>
  <si>
    <t>V: 21 22, 23, 26 y 30/7</t>
  </si>
  <si>
    <t xml:space="preserve">Meglio Marianela </t>
  </si>
  <si>
    <t>900/980824942</t>
  </si>
  <si>
    <t>SANCOR 094783200</t>
  </si>
  <si>
    <t>marianelameglio24@outlook.com</t>
  </si>
  <si>
    <t xml:space="preserve">T: 21/7 V: 22, 23 26 y 30/7 </t>
  </si>
  <si>
    <t>Castro Martinez Viviana</t>
  </si>
  <si>
    <t>CEMIC 681019004</t>
  </si>
  <si>
    <t>vivicmr@gmail.com</t>
  </si>
  <si>
    <t>Si Todos +</t>
  </si>
  <si>
    <t>T: 22/7 V: 24 y 28/7</t>
  </si>
  <si>
    <t>Risso Franco</t>
  </si>
  <si>
    <t>CEMIC 970919001</t>
  </si>
  <si>
    <t>V: 23, 24, 25, 26, 27 y 30/7, 3/8</t>
  </si>
  <si>
    <t>Risso Valentin</t>
  </si>
  <si>
    <t>CEMIC 010328003</t>
  </si>
  <si>
    <t>Gonzalez Iara Florencia</t>
  </si>
  <si>
    <t>GALENO 021625530001</t>
  </si>
  <si>
    <t>iaruf.g@gmail.com</t>
  </si>
  <si>
    <t>V: 24, 25, 26, 29/7, 2/8</t>
  </si>
  <si>
    <t>Fernandez Adriana</t>
  </si>
  <si>
    <t xml:space="preserve">MEDIFE 10646135200000
</t>
  </si>
  <si>
    <t>adrianafernandezdb2018@gmail.com</t>
  </si>
  <si>
    <t>Si 1</t>
  </si>
  <si>
    <t>T: 24, 25, 26 y 29/7, 2/8</t>
  </si>
  <si>
    <t>Gonzalez Messina, Lucia</t>
  </si>
  <si>
    <t>CEMIC 760711008</t>
  </si>
  <si>
    <t>luciagm76@yahoo.com.ar</t>
  </si>
  <si>
    <t>SI 2 COVID +</t>
  </si>
  <si>
    <t>T: 26/7 V: 27, 28, 29, 30/7 , 2 y 6/8</t>
  </si>
  <si>
    <t>Sujansky Nicolas</t>
  </si>
  <si>
    <t>PODER JUDICIAL 3776701</t>
  </si>
  <si>
    <t>nicolassujansky@hotmail.com</t>
  </si>
  <si>
    <t>TBQ. Alta dia 14</t>
  </si>
  <si>
    <t>T: 28/7 V: 29/7, 1/8, 5/8</t>
  </si>
  <si>
    <t>Medrano Castro, Leonardo</t>
  </si>
  <si>
    <t>900/860420</t>
  </si>
  <si>
    <t>DOSUBA 20909300</t>
  </si>
  <si>
    <t>leonardomc86@hotmail.com</t>
  </si>
  <si>
    <t>Alta dia 20</t>
  </si>
  <si>
    <t>V: 28 y 29/7 T: 6/8</t>
  </si>
  <si>
    <t>Rodriguez Alan Matias</t>
  </si>
  <si>
    <t>OSDE 61776436001</t>
  </si>
  <si>
    <t>alanrodriguez459@hotmail.com</t>
  </si>
  <si>
    <t>V: 29, 30 y 31/7, 3/8</t>
  </si>
  <si>
    <t>Luz Maria Tacconi</t>
  </si>
  <si>
    <t>CEMIC 900710829</t>
  </si>
  <si>
    <t>luztac@hotmail.com</t>
  </si>
  <si>
    <t>V: 30 y 31/7, 1, 2 , 3 y 6/8</t>
  </si>
  <si>
    <t>Si +</t>
  </si>
  <si>
    <t>T: 2/8 V: 3, 4, 5 y 8/8</t>
  </si>
  <si>
    <t>Alta dia 16</t>
  </si>
  <si>
    <t>T: 2/8 V: 3, 4, 5, 8 y 14/8</t>
  </si>
  <si>
    <t>Hoffman Damian</t>
  </si>
  <si>
    <t>OSDE 61733439003</t>
  </si>
  <si>
    <t>damianhoffmanss@hotmail.com</t>
  </si>
  <si>
    <t>sin sintomas</t>
  </si>
  <si>
    <t>T: 13 y 14/7 V: 15, 16 17  20/7 24/7</t>
  </si>
  <si>
    <t>Fernandez Damian Yair</t>
  </si>
  <si>
    <t>900/890506</t>
  </si>
  <si>
    <t>Opdea 060930400</t>
  </si>
  <si>
    <t>yair_fj@hotmail.com</t>
  </si>
  <si>
    <t>SIN SINTOMAS</t>
  </si>
  <si>
    <t>V: 18,19,20 ,23 27 : 17</t>
  </si>
  <si>
    <t>Paredes, Luis Joel</t>
  </si>
  <si>
    <t>900/920325</t>
  </si>
  <si>
    <t>OSDE 621137680410</t>
  </si>
  <si>
    <t>joel.paredes1416@gmail.com</t>
  </si>
  <si>
    <t>SIN SINTOMAS.</t>
  </si>
  <si>
    <t>V :19 22 26 T : 18</t>
  </si>
  <si>
    <t>Agote Dorrego Maria Victoria</t>
  </si>
  <si>
    <t>victoriaagote@gmail.com</t>
  </si>
  <si>
    <t>v: 23 27</t>
  </si>
  <si>
    <t xml:space="preserve">D Agresti, Juan Pablo </t>
  </si>
  <si>
    <t>MEDIFE 153441681801</t>
  </si>
  <si>
    <t>dagrestijuanpablo@gmail.com</t>
  </si>
  <si>
    <t>disgeusia anosmia</t>
  </si>
  <si>
    <t>T: 25 V: 29</t>
  </si>
  <si>
    <t>Rios, Hector</t>
  </si>
  <si>
    <t>900/660712</t>
  </si>
  <si>
    <t>OSDE 62794963001</t>
  </si>
  <si>
    <t>hrios@hrios.com.ar</t>
  </si>
  <si>
    <t>V:24 27 31</t>
  </si>
  <si>
    <t xml:space="preserve">Ishikawa Santiago Federico </t>
  </si>
  <si>
    <t>OSDE 62530454201</t>
  </si>
  <si>
    <t>santiagoishikawa@gmail.com</t>
  </si>
  <si>
    <t>sin sitnomas</t>
  </si>
  <si>
    <t>v : 25 29</t>
  </si>
  <si>
    <t xml:space="preserve">Franco Hope Gonzalo </t>
  </si>
  <si>
    <t>CEMIC 730517009</t>
  </si>
  <si>
    <t>gonzafranco17@hotmail.com</t>
  </si>
  <si>
    <t>T;27 ,30 ,4/8</t>
  </si>
  <si>
    <t>Escalada, Melisa Eliana</t>
  </si>
  <si>
    <t>900/910219</t>
  </si>
  <si>
    <t>mel.escalada@hotmail.com.ar</t>
  </si>
  <si>
    <t>30/07/0202</t>
  </si>
  <si>
    <t>v 30 T 3/8</t>
  </si>
  <si>
    <t>Modlin, Javier</t>
  </si>
  <si>
    <t>900/780408</t>
  </si>
  <si>
    <t>OSDE 62030679201</t>
  </si>
  <si>
    <t>elquequiereceleste2@yahoo.com.ar</t>
  </si>
  <si>
    <t>ok</t>
  </si>
  <si>
    <t>V:31, 1, T: 2, 5</t>
  </si>
  <si>
    <t>Gonzalez, Maria Celeste</t>
  </si>
  <si>
    <t>900/781211</t>
  </si>
  <si>
    <t>OSDE 62024660901</t>
  </si>
  <si>
    <t>v:31, 2/8 , 5/8 t: 1</t>
  </si>
  <si>
    <t>GALENO 016763000009</t>
  </si>
  <si>
    <t>t 3/8 4/8 5/8 8/8</t>
  </si>
  <si>
    <t>Asintomatica. Embarazada</t>
  </si>
  <si>
    <t>V:27 28 31 T 3/8 5/8</t>
  </si>
  <si>
    <t>V:28 29 30 31 1/8, 5/8</t>
  </si>
  <si>
    <t>Chacon, Cinthia</t>
  </si>
  <si>
    <t>DASMI 0000341202</t>
  </si>
  <si>
    <t>cinthiamarielach@hotmail.com</t>
  </si>
  <si>
    <t xml:space="preserve">llamado 15/07 por tel / esta aislada sola en su casa </t>
  </si>
  <si>
    <t>T: 15/7,  V 17 y 21/7</t>
  </si>
  <si>
    <t>Butazzoni, Ivana</t>
  </si>
  <si>
    <t>900/750107</t>
  </si>
  <si>
    <t>DOSUBA10776703</t>
  </si>
  <si>
    <t>ivana.buttazzoni@gmail.com</t>
  </si>
  <si>
    <t>si +</t>
  </si>
  <si>
    <t xml:space="preserve">T 17, V: 18, 19, 22. 26/07  </t>
  </si>
  <si>
    <t>Tarnosky, Daniel</t>
  </si>
  <si>
    <t>900/590402</t>
  </si>
  <si>
    <t>DOSUBA 10776700</t>
  </si>
  <si>
    <t>dtarnovs@yahoo.com.ar</t>
  </si>
  <si>
    <t>V: 17.18.19.20. 23.27/07</t>
  </si>
  <si>
    <t>Cabrejas, Gonzalo</t>
  </si>
  <si>
    <t>900/760813</t>
  </si>
  <si>
    <t>HOPE 449134</t>
  </si>
  <si>
    <t>gonzalodcabrejas@gmail.com</t>
  </si>
  <si>
    <t>v: 18.19.20.23.27/07</t>
  </si>
  <si>
    <t>Carpinetti, Ana Maria</t>
  </si>
  <si>
    <t>900/510509</t>
  </si>
  <si>
    <t>CEMIC 409 510509005</t>
  </si>
  <si>
    <t>anamariacarpineti@gmail.com</t>
  </si>
  <si>
    <t>T: 20.21.22. 25. 29/07</t>
  </si>
  <si>
    <t>Abecasis Lorena Magali</t>
  </si>
  <si>
    <t>CEMIC 409 800806008</t>
  </si>
  <si>
    <t>lorenaabecasis@gmail.com</t>
  </si>
  <si>
    <t>si ya ok</t>
  </si>
  <si>
    <t>V 21.24.28/7</t>
  </si>
  <si>
    <t>Aquino Carlos</t>
  </si>
  <si>
    <t>GALENO 021890650301</t>
  </si>
  <si>
    <t>aquinocarl@yahoo.com.ar</t>
  </si>
  <si>
    <t>si (PRC neg) / hijo asintomatico</t>
  </si>
  <si>
    <t>T: 24/07</t>
  </si>
  <si>
    <t>Closas, Pablo</t>
  </si>
  <si>
    <t>CEMIC 550114001</t>
  </si>
  <si>
    <t xml:space="preserve">pabloclosas55@yahoo.com.ar </t>
  </si>
  <si>
    <t>v : 25 .29/07</t>
  </si>
  <si>
    <t>Lafuente Monica Cristina</t>
  </si>
  <si>
    <t>lafuentem63@gmail.com</t>
  </si>
  <si>
    <t xml:space="preserve">afebril hace 4 dias </t>
  </si>
  <si>
    <t>v 24.25 .28/07 , 1/8</t>
  </si>
  <si>
    <t>Perez Fornells Maria Ximena</t>
  </si>
  <si>
    <t>720201-010</t>
  </si>
  <si>
    <t>CEMIC 720201-010</t>
  </si>
  <si>
    <t>perezfornells@gmail.com</t>
  </si>
  <si>
    <t xml:space="preserve">sí </t>
  </si>
  <si>
    <t>V: 26.27.30/07, 03/08</t>
  </si>
  <si>
    <t>Andrione Chalela, Ezequiel Enrique</t>
  </si>
  <si>
    <t>CEMIC 709 940331007</t>
  </si>
  <si>
    <t>ezequiel.andrione@gmail.com</t>
  </si>
  <si>
    <t>T: 28/07. V: 31/7,04/08</t>
  </si>
  <si>
    <t>T:  27/07 V: 28.29.30.31/07 , 03.07/08</t>
  </si>
  <si>
    <t xml:space="preserve">V: 03.05.08/08 T: 04/08 </t>
  </si>
  <si>
    <t>internada en clinica Colegiales( neumonia + TEP)  alta 12/08</t>
  </si>
  <si>
    <t>T: 28/7, 1/8   V:29.30.31/07 ,03/08</t>
  </si>
  <si>
    <t>Miguens, Javier</t>
  </si>
  <si>
    <t>OSDE 62465613501</t>
  </si>
  <si>
    <t>javiermiguensa@gmail.com</t>
  </si>
  <si>
    <t>T: 15 y 21/7, 25/7 V: 14, 16, 17, 18/7</t>
  </si>
  <si>
    <t>Piaggio, Victoria</t>
  </si>
  <si>
    <t>900/890712</t>
  </si>
  <si>
    <t>Prevencion Salud 1751780018</t>
  </si>
  <si>
    <t>piaggiovictoria@gmail.com</t>
  </si>
  <si>
    <t>V: 17/7, 18/7,21/7, 25/7</t>
  </si>
  <si>
    <t>Salvia, Ernesto</t>
  </si>
  <si>
    <t>900/241257</t>
  </si>
  <si>
    <t>Conf Epsicopal 27623</t>
  </si>
  <si>
    <t>ersalvia@gmail.com</t>
  </si>
  <si>
    <t>nac. alta de nuevo 21/7.</t>
  </si>
  <si>
    <t>T: 19/7 24/7</t>
  </si>
  <si>
    <t>Bustillo, Veronica</t>
  </si>
  <si>
    <t>900/740120</t>
  </si>
  <si>
    <t>CEMIC 740120007</t>
  </si>
  <si>
    <t>familiavivot@yahoo.com.ar</t>
  </si>
  <si>
    <t>2 de los hijos +</t>
  </si>
  <si>
    <t>T: 19/07, 21/07, 22/07, V: 25, 29/7</t>
  </si>
  <si>
    <t>Silva Diniz, Jose Osvando</t>
  </si>
  <si>
    <t>CEMIC 850312007</t>
  </si>
  <si>
    <t>osvandodiniz1@hotmail.com</t>
  </si>
  <si>
    <t>V: 25/7 y 29/7</t>
  </si>
  <si>
    <t>Labbad, Geraldine</t>
  </si>
  <si>
    <t>CEMIC 609 751121003</t>
  </si>
  <si>
    <t>gerylabbad@hotmail.com</t>
  </si>
  <si>
    <t xml:space="preserve">si </t>
  </si>
  <si>
    <t>V: 25/07, 27/7, 28/7, 31/7 , 04/08T 26/7</t>
  </si>
  <si>
    <t>Piaggio, Laura</t>
  </si>
  <si>
    <t>900/941004</t>
  </si>
  <si>
    <t>DOSUBA 224483/00</t>
  </si>
  <si>
    <t>lauri4piaggio@gmail.com</t>
  </si>
  <si>
    <t>V 27/7, 31/7</t>
  </si>
  <si>
    <t>Vivot Catalina</t>
  </si>
  <si>
    <t>CEMIC 981014005</t>
  </si>
  <si>
    <t>catalina.vivot@gmail.com</t>
  </si>
  <si>
    <t>madre y hermano +</t>
  </si>
  <si>
    <t>T: 26/7, V 28/7, 01/08</t>
  </si>
  <si>
    <t>Schuster, Sergio Walter</t>
  </si>
  <si>
    <t>sergiowschuster@gmail.com</t>
  </si>
  <si>
    <t>T: 27/7, 03/08 V 28 y 29/7, 30/7, 31/7</t>
  </si>
  <si>
    <t>Butman Telma</t>
  </si>
  <si>
    <t>drajudithbutman@yahoo.com.ar</t>
  </si>
  <si>
    <t>V 28/7, 29/7, 30/7, 31/7, 01/08, 04/08</t>
  </si>
  <si>
    <t>Moffatt Eduardo</t>
  </si>
  <si>
    <t>PODER JUDICIAL 7085810</t>
  </si>
  <si>
    <t>edmroa@yahoo.com.ar</t>
  </si>
  <si>
    <t>mujer +</t>
  </si>
  <si>
    <t>T: 30/7, 05/08 V: 31/7, 01/08, 02/08</t>
  </si>
  <si>
    <t>marido -</t>
  </si>
  <si>
    <t>T: 28/7 V: 29/7, 30/7, 31/7, 03/08, 7/8</t>
  </si>
  <si>
    <t>T: 02/08, 03/08, 04/08, 8/8</t>
  </si>
  <si>
    <t>Tortora Hernan</t>
  </si>
  <si>
    <t>DOSUBA 20410400</t>
  </si>
  <si>
    <t>icnbc2@hotmail.com</t>
  </si>
  <si>
    <t>T: 15/7 y 19/7</t>
  </si>
  <si>
    <t>Maldonado, Maria</t>
  </si>
  <si>
    <t>900/790513</t>
  </si>
  <si>
    <t>OSDE 62127150002</t>
  </si>
  <si>
    <t>andreamaldonado930@gmail.com</t>
  </si>
  <si>
    <t>V: 17/7  20/7, 24-07</t>
  </si>
  <si>
    <t>Montañez, Orlando</t>
  </si>
  <si>
    <t>900/670811</t>
  </si>
  <si>
    <t>OSDE 62744854101</t>
  </si>
  <si>
    <t>ormon1@gmail.com</t>
  </si>
  <si>
    <t>buena evolución. hija ok.</t>
  </si>
  <si>
    <t>V: 18/7, 25-07 T: 21/07</t>
  </si>
  <si>
    <t>Ribonetto Marcela</t>
  </si>
  <si>
    <t>marcelaribonetto66@gmail.com</t>
  </si>
  <si>
    <t>V: 20/7, 23/07, 24/7, 27-07.: 21/07, 22/07</t>
  </si>
  <si>
    <t>Latifi Eugenia</t>
  </si>
  <si>
    <t>CEMIC 650119006</t>
  </si>
  <si>
    <t>eugelat@yahoo.com.ar</t>
  </si>
  <si>
    <t>T: 21/7, 22/07, 24/7  V:  23/07, 27-07, 31-07</t>
  </si>
  <si>
    <t>Vergara sergio leo</t>
  </si>
  <si>
    <t>DOSUBA 09440301</t>
  </si>
  <si>
    <t>vieytesandrealilia@gmail.com</t>
  </si>
  <si>
    <t>T: 22/07 V: 23-07, 24/7, 26-7,30-07</t>
  </si>
  <si>
    <t>Balboa Veronica</t>
  </si>
  <si>
    <t>CASA</t>
  </si>
  <si>
    <t>vbalboa@gmail.com</t>
  </si>
  <si>
    <t>Asintomatica</t>
  </si>
  <si>
    <t>V: 23/07, 25-07, 26-7, 29/7, 02-08 T: 24-07</t>
  </si>
  <si>
    <t>Arena, cecilia Susana</t>
  </si>
  <si>
    <t>carenatelecom@gmail.com</t>
  </si>
  <si>
    <t>Afebril desde02.08</t>
  </si>
  <si>
    <t>T: 26/7, 27-7 V: 27/7, 29/7, 01/08,05-08</t>
  </si>
  <si>
    <t>Pinotti, Norberto</t>
  </si>
  <si>
    <t>CEMIC 540524001</t>
  </si>
  <si>
    <t>norbertopinotti@gmail.com</t>
  </si>
  <si>
    <t>Internacion en pombo</t>
  </si>
  <si>
    <t>V: 27/07, 28-07, 30-7, 02-08, 06-8 T: 29/6</t>
  </si>
  <si>
    <t>Roldan, Lucia</t>
  </si>
  <si>
    <t>CEMIC 590215001</t>
  </si>
  <si>
    <t>lufaro@gmail.com</t>
  </si>
  <si>
    <t>Mejora de todos los sintomas</t>
  </si>
  <si>
    <t>V: 27/07, 28-07, 30-07, 02-08,06.8 T: 29/7</t>
  </si>
  <si>
    <t>Lutz Renee Zulema</t>
  </si>
  <si>
    <t>CEMIC 719 440105001</t>
  </si>
  <si>
    <t>luisvazquez43@hotmail.com</t>
  </si>
  <si>
    <t>V: 25-7, 26-7, 30-7, 31-07, 04-08  T: 27-7, 28/07</t>
  </si>
  <si>
    <t>Almao, David</t>
  </si>
  <si>
    <t>900/880415</t>
  </si>
  <si>
    <t>STAFF MEDICO 1163048</t>
  </si>
  <si>
    <t>jorgealmaodavid@gmail.com</t>
  </si>
  <si>
    <t>V: 29-07, 02-08</t>
  </si>
  <si>
    <t>afebril</t>
  </si>
  <si>
    <t>V: 01-08, 02-08, 03.08, 06.8, 10/8</t>
  </si>
  <si>
    <t>odinogafia, afebril</t>
  </si>
  <si>
    <t>V: 30-07, 31-07, 01-08, 04-08,08/8</t>
  </si>
  <si>
    <t>FERCHUSS2214.FB@GMAIL.COM</t>
  </si>
  <si>
    <t>MIENTE EN LOS DIAS DESINTOMAS ESTA EN DIA 9. Aun febril</t>
  </si>
  <si>
    <t>V 28/7, 29-07, 02-08, 05-08  T: 30-7, 09/8</t>
  </si>
  <si>
    <t>asinto</t>
  </si>
  <si>
    <t>T: 31-07 V: 01, 02, 3 -08, 06-08, 10/8</t>
  </si>
  <si>
    <t>T: 31-07 V: 01, 02, 3 -08, 06-08, 10/9</t>
  </si>
  <si>
    <t>Pizarro, Ramiro</t>
  </si>
  <si>
    <t>Conf Epsicopal 0034264</t>
  </si>
  <si>
    <t>ramiropizarro@fibertel.com.ar</t>
  </si>
  <si>
    <t xml:space="preserve">no tiene turno asignado </t>
  </si>
  <si>
    <t>T: 15 16 17 18 19 20 21 23</t>
  </si>
  <si>
    <t>Lopez, Rodolfo</t>
  </si>
  <si>
    <t>900/770602</t>
  </si>
  <si>
    <t>DOSUBA 15423700</t>
  </si>
  <si>
    <t>rlopezluppo@gmail.com</t>
  </si>
  <si>
    <t xml:space="preserve">medico, mujer +, hijos asintomatcios </t>
  </si>
  <si>
    <t>T 17 18 19 20 21 23</t>
  </si>
  <si>
    <t xml:space="preserve">Miramon, Bernardo </t>
  </si>
  <si>
    <t>DOSUBA  17435500</t>
  </si>
  <si>
    <t>bmiramon@gmail.com</t>
  </si>
  <si>
    <t>15/072020</t>
  </si>
  <si>
    <t>T 18 20 V 19  T 21 24 28</t>
  </si>
  <si>
    <t>Navarro, Yanina</t>
  </si>
  <si>
    <t>900/810509</t>
  </si>
  <si>
    <t>OSPE 2728445679900</t>
  </si>
  <si>
    <t>yaninanavarro9@gmail.com</t>
  </si>
  <si>
    <t xml:space="preserve">T 20 21 24 28 </t>
  </si>
  <si>
    <t>Coquet, Javier</t>
  </si>
  <si>
    <t>900/670805</t>
  </si>
  <si>
    <t>DOSUBA 12983800</t>
  </si>
  <si>
    <t>jecoquet@gmail.com</t>
  </si>
  <si>
    <t>hijo + ,mujer no hisopada</t>
  </si>
  <si>
    <t>T 21 22 23 26 30</t>
  </si>
  <si>
    <t>Pagano Gutierrez, Julieta</t>
  </si>
  <si>
    <t>900/920323</t>
  </si>
  <si>
    <t>OSDE 62063083201</t>
  </si>
  <si>
    <t>1 covid +</t>
  </si>
  <si>
    <t xml:space="preserve">viven 3 ( covid + 1 internado en aleman </t>
  </si>
  <si>
    <t xml:space="preserve">T 22 23 24 25 26 2 </t>
  </si>
  <si>
    <t>Cohen, Silvina</t>
  </si>
  <si>
    <t>silvinacohen19@gmail.com</t>
  </si>
  <si>
    <t xml:space="preserve">T:23 24 25 28 3 </t>
  </si>
  <si>
    <t>Quirno Magrane, Maria Luisa</t>
  </si>
  <si>
    <t>900/810907</t>
  </si>
  <si>
    <t>CEMIC 810907</t>
  </si>
  <si>
    <t>mlquirno@yahoo.com.ar</t>
  </si>
  <si>
    <t xml:space="preserve">T: 25 26 27 28 31 4 </t>
  </si>
  <si>
    <t>Olano, María Beatriz</t>
  </si>
  <si>
    <t>beatrizolano@gmail.com</t>
  </si>
  <si>
    <t xml:space="preserve">pareja y  cuidadora </t>
  </si>
  <si>
    <t>T 26 27 28 01</t>
  </si>
  <si>
    <t>Cifone Laura Debora</t>
  </si>
  <si>
    <t>CEMIC 660416005</t>
  </si>
  <si>
    <r>
      <rPr>
        <color rgb="FF000000"/>
      </rPr>
      <t>debcifone@yahoo.com.ar</t>
    </r>
    <r>
      <t xml:space="preserve"> </t>
    </r>
  </si>
  <si>
    <t>T 27 28 29 30  2</t>
  </si>
  <si>
    <t>Purvis Yamila</t>
  </si>
  <si>
    <t>CEMIC 921218004</t>
  </si>
  <si>
    <t>yamilapurvis@gmail.com</t>
  </si>
  <si>
    <t>T: 29 30 31 01 04</t>
  </si>
  <si>
    <t>Simonelli, Damian</t>
  </si>
  <si>
    <t>OSDE  61311646002</t>
  </si>
  <si>
    <t>dasimonelli@yahoo.com.ar</t>
  </si>
  <si>
    <t>mujer medica con sintomas , dos hisopados neg</t>
  </si>
  <si>
    <t>T: 30 31 01 04</t>
  </si>
  <si>
    <t>T 28 28 30 31 03  07</t>
  </si>
  <si>
    <t>T: 31 1 04</t>
  </si>
  <si>
    <t xml:space="preserve">1 covid + </t>
  </si>
  <si>
    <t>T 22 23 24 25 26 27 28</t>
  </si>
  <si>
    <t>Santiago Perez Pol</t>
  </si>
  <si>
    <t>Medife</t>
  </si>
  <si>
    <t>sperezpol@gmail.com</t>
  </si>
  <si>
    <t>consulta sin doc viernes 10 y sab 11</t>
  </si>
  <si>
    <t>T: 10 y 11/7  21/7 V: 16/7</t>
  </si>
  <si>
    <t>Bargallo, Maria Lia</t>
  </si>
  <si>
    <t>CEMIC 650430008</t>
  </si>
  <si>
    <t>liabargallo@hotmail.com</t>
  </si>
  <si>
    <t>tiene PCR programada para el 28/07 pre QMT</t>
  </si>
  <si>
    <t>T 17/7/ y V 18, 21 y 25/7</t>
  </si>
  <si>
    <t>Vacca carolina</t>
  </si>
  <si>
    <t>SANCOR 042643700</t>
  </si>
  <si>
    <t>carolinavacc@gmail.com</t>
  </si>
  <si>
    <t>17/07/2020 17.30hs</t>
  </si>
  <si>
    <t>Levano Loyola, Vanesa</t>
  </si>
  <si>
    <t>900/820607</t>
  </si>
  <si>
    <t>Galeno 020827130002</t>
  </si>
  <si>
    <t>lesvanell@gmail.com</t>
  </si>
  <si>
    <t>Asma</t>
  </si>
  <si>
    <t xml:space="preserve"> V: 20 , 21 ,24 Y 28/07/2020 </t>
  </si>
  <si>
    <t>Tallata, Maria Florencia</t>
  </si>
  <si>
    <t>900/900329</t>
  </si>
  <si>
    <t>DOSUBA 60822600</t>
  </si>
  <si>
    <t>mariastallata@hotmail.com.ar</t>
  </si>
  <si>
    <t>llamado telefónico por dificultades tecnicas</t>
  </si>
  <si>
    <t>T 21/07/2020, V 22, 24 Y 28/07</t>
  </si>
  <si>
    <t xml:space="preserve">Vidal Laura Gabriela </t>
  </si>
  <si>
    <t>lauvidal2020@yahoo.com.ar</t>
  </si>
  <si>
    <t>en seguimiento por médica de osde</t>
  </si>
  <si>
    <t>T.22/07</t>
  </si>
  <si>
    <t>Zacarias Andrea Mercedes</t>
  </si>
  <si>
    <t>Swiss Medical</t>
  </si>
  <si>
    <t>azacarias26@gmail.com</t>
  </si>
  <si>
    <t>marido con odinofagia</t>
  </si>
  <si>
    <t>T 24 y 25/07, V: 28/07 Y 1/08</t>
  </si>
  <si>
    <t xml:space="preserve">Chillik, Ivan </t>
  </si>
  <si>
    <t>900 900610</t>
  </si>
  <si>
    <t>OSDE 61867591301</t>
  </si>
  <si>
    <t>ivan.chillik@gmail.com</t>
  </si>
  <si>
    <t>1er hnf neg, tomo LVF por NAC en TACTX</t>
  </si>
  <si>
    <t>T: 24 y 25/07, V: 30/07</t>
  </si>
  <si>
    <t>Bianchi, Santiago Agustín</t>
  </si>
  <si>
    <t>CEMIC 830928004</t>
  </si>
  <si>
    <t>santiago.bianchi83@hotmail.com</t>
  </si>
  <si>
    <t>ESPOSA E HIJO NEGATIVOS, HIJA POS.</t>
  </si>
  <si>
    <t>T: 26 y 27/7 V: 28 y 29/7 Y 1/8</t>
  </si>
  <si>
    <t>Alancay, Marcelo</t>
  </si>
  <si>
    <t>DOSUBA 166860</t>
  </si>
  <si>
    <t>marceloalancay@yahoo.com.ar</t>
  </si>
  <si>
    <t>TODOS +</t>
  </si>
  <si>
    <t>DIA 14 30/7</t>
  </si>
  <si>
    <t>T: 27/07, V: 30/7</t>
  </si>
  <si>
    <t>Rios, Romina</t>
  </si>
  <si>
    <t>DOSUBA 166861</t>
  </si>
  <si>
    <t>T: 27/07, V:30/7</t>
  </si>
  <si>
    <t>Di fiori liliana</t>
  </si>
  <si>
    <t>OSPE 2817</t>
  </si>
  <si>
    <t>lilianadifiori@gmail.com</t>
  </si>
  <si>
    <t>25/707/20</t>
  </si>
  <si>
    <t>Nueva PCR PRE Procedimiento en quirofano</t>
  </si>
  <si>
    <t>V: 28, 29, 30/7, T: 31/7 y3/08</t>
  </si>
  <si>
    <t>Odorico Hernan</t>
  </si>
  <si>
    <t>PODER JUDICIAL 7962510</t>
  </si>
  <si>
    <t>hodorico@live.com.ar</t>
  </si>
  <si>
    <t>V: 30, 31/07, 1/8, 2/08, 3/08, 6/08</t>
  </si>
  <si>
    <t>si. Covid+</t>
  </si>
  <si>
    <t>medica, inmunosuprimida, alta dia 21 con pcr</t>
  </si>
  <si>
    <t>V: 18, 19, 20 , 21 , 24 Y 28/7</t>
  </si>
  <si>
    <t>V: 29, 30, 31/7, 3 Y 7/08</t>
  </si>
  <si>
    <t>Gonzalez Araceli Anahi</t>
  </si>
  <si>
    <t>IOSEP 900566100</t>
  </si>
  <si>
    <t>aragz05@gmail.com</t>
  </si>
  <si>
    <t>Leve dolor retroocular, afebril</t>
  </si>
  <si>
    <t xml:space="preserve">T: 13 x2 14/7 V: 15 y 22/7 </t>
  </si>
  <si>
    <t xml:space="preserve">Visalli Esteban </t>
  </si>
  <si>
    <t>OSDE 61885698501</t>
  </si>
  <si>
    <t>estebanabelvisalli@gmail.com</t>
  </si>
  <si>
    <t xml:space="preserve">Todos covid positivo </t>
  </si>
  <si>
    <t>T: 16-7  y 17/7 V: 20/7</t>
  </si>
  <si>
    <t>Unales Carmen Paola</t>
  </si>
  <si>
    <t>OSDE 61885698507</t>
  </si>
  <si>
    <t>paolaunales@gmail.com</t>
  </si>
  <si>
    <t>T:16-7  y 17/7  V: 20/7</t>
  </si>
  <si>
    <t>Sanchez, Hernan Hugo</t>
  </si>
  <si>
    <t>900/740106</t>
  </si>
  <si>
    <t>OSDE 60765736601</t>
  </si>
  <si>
    <t>hsanchez@celsur.com.ar</t>
  </si>
  <si>
    <t xml:space="preserve">T: 17 18 19 22 y 26/7 </t>
  </si>
  <si>
    <t>Bergamo, Pablo</t>
  </si>
  <si>
    <t>pbergamo1971@gmail.com</t>
  </si>
  <si>
    <t>sigue con mucha anosmia disgeusia</t>
  </si>
  <si>
    <t>T: 18 /7 19/7 24/7 25/7 29/7 V 20/7 21/7  22/7</t>
  </si>
  <si>
    <t>Castellanos Carlos Hernan</t>
  </si>
  <si>
    <t>hercastellanos79@gmail.com</t>
  </si>
  <si>
    <t>V: 20/7 -21/7 - 22/7 - 30/7 T: 23/7 26/7</t>
  </si>
  <si>
    <t>Dorrego Maria Mirta</t>
  </si>
  <si>
    <t>PODER JUDICIAL  0575602</t>
  </si>
  <si>
    <t>mmdorrego66@gmail.com</t>
  </si>
  <si>
    <t>Ella e hija covid-19</t>
  </si>
  <si>
    <t>V: 22/7 - 23/7  -/7 - 30/7</t>
  </si>
  <si>
    <t xml:space="preserve">Lavalle Virginia </t>
  </si>
  <si>
    <t>OSDE 900</t>
  </si>
  <si>
    <t>virginialavalle@icloud.com</t>
  </si>
  <si>
    <t xml:space="preserve">Ok </t>
  </si>
  <si>
    <t>T21/7  24/7 V: 22/7 - 23/7 - 28/7 - 1/8</t>
  </si>
  <si>
    <t>Filgueira Rosario</t>
  </si>
  <si>
    <t>filgueirarosario@gmail.com</t>
  </si>
  <si>
    <t>Embarazo 1er trim infecto OK</t>
  </si>
  <si>
    <t>T: 23/7 - V 24/7 - 25/7 - 28/7- 1/8</t>
  </si>
  <si>
    <t>Casares, Nelida</t>
  </si>
  <si>
    <t>CEMIC 441207003</t>
  </si>
  <si>
    <t>4813–8843 No tiene mail</t>
  </si>
  <si>
    <t xml:space="preserve">CX cadera 6/5 kinesio hace 1 </t>
  </si>
  <si>
    <t>T: 25/7  - 28/7 - 30/7-31/7</t>
  </si>
  <si>
    <t>Casettari, Laura</t>
  </si>
  <si>
    <t>900/710511</t>
  </si>
  <si>
    <t>OSDE 60765736602</t>
  </si>
  <si>
    <t>lcasettariviajes@hotmail.com.ar</t>
  </si>
  <si>
    <t>marido cov + tiene satu</t>
  </si>
  <si>
    <t>T 26/7  V 1/8</t>
  </si>
  <si>
    <t>Marini, Sofia</t>
  </si>
  <si>
    <t>CEMIC 860712</t>
  </si>
  <si>
    <t>marinisofia@hotmail.com</t>
  </si>
  <si>
    <t>Alta no pudo conectarse a la APP</t>
  </si>
  <si>
    <t>T 29/7</t>
  </si>
  <si>
    <t>Byk Adrian</t>
  </si>
  <si>
    <t>GUSTAVOBYK@YAHOO.COM.AR</t>
  </si>
  <si>
    <t>Hija +</t>
  </si>
  <si>
    <t>V: 28/7 - 29/7- 30/7-31/7- 1/8-4/8</t>
  </si>
  <si>
    <t>Morinigo Almada, Ivan</t>
  </si>
  <si>
    <t>900/901115</t>
  </si>
  <si>
    <t>GALENO 0219206000001</t>
  </si>
  <si>
    <t>ivan.almada90@gmail.com</t>
  </si>
  <si>
    <t>V 1/8-5/8</t>
  </si>
  <si>
    <t>V: 30/7</t>
  </si>
  <si>
    <t>D Agostino, Patricia</t>
  </si>
  <si>
    <t>15 3901 3156</t>
  </si>
  <si>
    <t>patriciadagostino8@gmail.com</t>
  </si>
  <si>
    <t>Negativo</t>
  </si>
  <si>
    <t>Escardo Vanesa</t>
  </si>
  <si>
    <t>15 6563 0503</t>
  </si>
  <si>
    <t>escardovanesa@gmail.com</t>
  </si>
  <si>
    <t>Leiva Fernandez Dana</t>
  </si>
  <si>
    <t>15 7033 9634</t>
  </si>
  <si>
    <t>danaleiva27@gmail.com</t>
  </si>
  <si>
    <t>Cuan Sergio</t>
  </si>
  <si>
    <t>15 5888 0020</t>
  </si>
  <si>
    <t>sergio.a.cuan@gmail.com</t>
  </si>
  <si>
    <t>De Los Santos Alicia Loreley</t>
  </si>
  <si>
    <t>CEMIC 650602</t>
  </si>
  <si>
    <t>aliciadelossantos22@hotmail.com</t>
  </si>
  <si>
    <t>Gregoric</t>
  </si>
  <si>
    <t>Potes Sandra</t>
  </si>
  <si>
    <t>CEMIC 731120</t>
  </si>
  <si>
    <t>chachi_potes@hotmail.com</t>
  </si>
  <si>
    <t>Azzetti, Nancy</t>
  </si>
  <si>
    <t>OBSBA</t>
  </si>
  <si>
    <t>nancyazzetti@hotmail.com</t>
  </si>
  <si>
    <t>Tadey Yamila</t>
  </si>
  <si>
    <t>GALENO 6300469110309</t>
  </si>
  <si>
    <t>Enfermera fresenius</t>
  </si>
  <si>
    <t>Se sigue por ART</t>
  </si>
  <si>
    <t>DELLA CROCE FEDERICO</t>
  </si>
  <si>
    <t>5178-6802</t>
  </si>
  <si>
    <t>dellacrocefederico@gmail.com</t>
  </si>
  <si>
    <t>Barrientos Javier</t>
  </si>
  <si>
    <t>ENSALUD 515306</t>
  </si>
  <si>
    <t>Paciente con PCR negativa, por solicitud infecto para seguimiento telefonico por continuar con sintomas</t>
  </si>
  <si>
    <t>Bulaccio Javier Omar</t>
  </si>
  <si>
    <t>tio musa</t>
  </si>
  <si>
    <t>javier@tiomusa.com.ar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</si>
</sst>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M/yyyy"/>
    <numFmt numFmtId="165" formatCode="dd/mm/yyyy"/>
    <numFmt numFmtId="166" formatCode="dd/mm"/>
    <numFmt numFmtId="167" formatCode="d/m/yyyy"/>
    <numFmt numFmtId="168" formatCode="dd-mm-yyyy"/>
    <numFmt numFmtId="169" formatCode="dd/mm/yy"/>
    <numFmt numFmtId="170" formatCode="d-m-yyyy"/>
    <numFmt numFmtId="171" formatCode="d/m"/>
    <numFmt numFmtId="172" formatCode="dd-mm-yy"/>
  </numFmts>
  <fonts count="20">
    <font>
      <sz val="11.0"/>
      <color theme="1"/>
      <name val="Arial"/>
    </font>
    <font>
      <color theme="1"/>
      <name val="Calibri"/>
    </font>
    <font/>
    <font>
      <b/>
      <color theme="1"/>
      <name val="Calibri"/>
    </font>
    <font>
      <b/>
      <sz val="9.0"/>
      <color theme="1"/>
      <name val="Calibri"/>
    </font>
    <font>
      <sz val="11.0"/>
      <color rgb="FF000000"/>
      <name val="Inconsolata"/>
    </font>
    <font>
      <sz val="11.0"/>
      <color rgb="FF000000"/>
      <name val="Calibri"/>
    </font>
    <font>
      <color rgb="FF000000"/>
      <name val="Calibri"/>
    </font>
    <font>
      <sz val="11.0"/>
      <color theme="1"/>
      <name val="Calibri"/>
    </font>
    <font>
      <b/>
      <sz val="9.0"/>
      <color rgb="FFFFFF00"/>
      <name val="Calibri"/>
    </font>
    <font>
      <color rgb="FF000000"/>
      <name val="Arial"/>
    </font>
    <font>
      <sz val="11.0"/>
      <color rgb="FF000000"/>
      <name val="Docs-Calibri"/>
    </font>
    <font>
      <color rgb="FF222222"/>
      <name val="Roboto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  <font>
      <color theme="1"/>
      <name val="Arial"/>
    </font>
    <font>
      <sz val="11.0"/>
      <name val="Calibri"/>
    </font>
    <font>
      <sz val="11.0"/>
      <color rgb="FF00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theme="9"/>
        <bgColor theme="9"/>
      </patternFill>
    </fill>
    <fill>
      <patternFill patternType="solid">
        <fgColor rgb="FF134F5C"/>
        <bgColor rgb="FF134F5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D9F0FE"/>
        <bgColor rgb="FFD9F0FE"/>
      </patternFill>
    </fill>
    <fill>
      <patternFill patternType="solid">
        <fgColor rgb="FF70AD47"/>
        <bgColor rgb="FF70AD47"/>
      </patternFill>
    </fill>
    <fill>
      <patternFill patternType="solid">
        <fgColor rgb="FFCCCCCC"/>
        <bgColor rgb="FFCCCCCC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Border="1" applyFill="1" applyFont="1"/>
    <xf borderId="3" fillId="4" fontId="3" numFmtId="0" xfId="0" applyAlignment="1" applyBorder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4" fillId="3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shrinkToFit="0" vertical="center" wrapText="1"/>
    </xf>
    <xf borderId="3" fillId="7" fontId="1" numFmtId="164" xfId="0" applyAlignment="1" applyBorder="1" applyFont="1" applyNumberForma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readingOrder="0"/>
    </xf>
    <xf borderId="3" fillId="6" fontId="1" numFmtId="0" xfId="0" applyAlignment="1" applyBorder="1" applyFont="1">
      <alignment horizontal="center" readingOrder="0" vertical="bottom"/>
    </xf>
    <xf borderId="3" fillId="6" fontId="1" numFmtId="165" xfId="0" applyAlignment="1" applyBorder="1" applyFont="1" applyNumberFormat="1">
      <alignment horizontal="center" readingOrder="0"/>
    </xf>
    <xf borderId="3" fillId="6" fontId="1" numFmtId="164" xfId="0" applyAlignment="1" applyBorder="1" applyFont="1" applyNumberFormat="1">
      <alignment horizontal="center" readingOrder="0"/>
    </xf>
    <xf borderId="3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/>
    </xf>
    <xf borderId="3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8" fontId="5" numFmtId="0" xfId="0" applyAlignment="1" applyFill="1" applyFont="1">
      <alignment horizontal="center"/>
    </xf>
    <xf borderId="3" fillId="9" fontId="1" numFmtId="0" xfId="0" applyAlignment="1" applyBorder="1" applyFill="1" applyFont="1">
      <alignment horizontal="center" readingOrder="0"/>
    </xf>
    <xf borderId="3" fillId="9" fontId="1" numFmtId="0" xfId="0" applyAlignment="1" applyBorder="1" applyFont="1">
      <alignment horizontal="center" readingOrder="0" vertical="bottom"/>
    </xf>
    <xf borderId="3" fillId="9" fontId="1" numFmtId="164" xfId="0" applyAlignment="1" applyBorder="1" applyFont="1" applyNumberFormat="1">
      <alignment horizontal="center" readingOrder="0"/>
    </xf>
    <xf borderId="3" fillId="9" fontId="1" numFmtId="0" xfId="0" applyBorder="1" applyFont="1"/>
    <xf borderId="3" fillId="9" fontId="1" numFmtId="0" xfId="0" applyAlignment="1" applyBorder="1" applyFont="1">
      <alignment readingOrder="0"/>
    </xf>
    <xf borderId="3" fillId="9" fontId="1" numFmtId="164" xfId="0" applyAlignment="1" applyBorder="1" applyFont="1" applyNumberFormat="1">
      <alignment horizontal="center"/>
    </xf>
    <xf borderId="3" fillId="9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/>
    </xf>
    <xf borderId="3" fillId="10" fontId="1" numFmtId="0" xfId="0" applyAlignment="1" applyBorder="1" applyFill="1" applyFont="1">
      <alignment horizontal="center" readingOrder="0"/>
    </xf>
    <xf borderId="3" fillId="10" fontId="6" numFmtId="0" xfId="0" applyAlignment="1" applyBorder="1" applyFont="1">
      <alignment horizontal="center" readingOrder="0"/>
    </xf>
    <xf borderId="3" fillId="10" fontId="1" numFmtId="0" xfId="0" applyAlignment="1" applyBorder="1" applyFont="1">
      <alignment horizontal="center" readingOrder="0" vertical="bottom"/>
    </xf>
    <xf borderId="3" fillId="10" fontId="1" numFmtId="164" xfId="0" applyAlignment="1" applyBorder="1" applyFont="1" applyNumberFormat="1">
      <alignment horizontal="center" readingOrder="0"/>
    </xf>
    <xf borderId="3" fillId="10" fontId="1" numFmtId="0" xfId="0" applyAlignment="1" applyBorder="1" applyFont="1">
      <alignment readingOrder="0"/>
    </xf>
    <xf borderId="3" fillId="10" fontId="1" numFmtId="0" xfId="0" applyBorder="1" applyFont="1"/>
    <xf borderId="3" fillId="10" fontId="1" numFmtId="165" xfId="0" applyAlignment="1" applyBorder="1" applyFont="1" applyNumberFormat="1">
      <alignment horizontal="center" readingOrder="0"/>
    </xf>
    <xf borderId="3" fillId="10" fontId="1" numFmtId="0" xfId="0" applyAlignment="1" applyBorder="1" applyFont="1">
      <alignment horizontal="center"/>
    </xf>
    <xf borderId="3" fillId="0" fontId="1" numFmtId="0" xfId="0" applyAlignment="1" applyBorder="1" applyFont="1">
      <alignment readingOrder="0"/>
    </xf>
    <xf borderId="3" fillId="8" fontId="5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11" fontId="1" numFmtId="0" xfId="0" applyAlignment="1" applyBorder="1" applyFill="1" applyFont="1">
      <alignment horizontal="center" readingOrder="0"/>
    </xf>
    <xf borderId="3" fillId="11" fontId="1" numFmtId="0" xfId="0" applyAlignment="1" applyBorder="1" applyFont="1">
      <alignment horizontal="center" readingOrder="0" vertical="bottom"/>
    </xf>
    <xf borderId="3" fillId="11" fontId="1" numFmtId="164" xfId="0" applyAlignment="1" applyBorder="1" applyFont="1" applyNumberFormat="1">
      <alignment horizontal="center" readingOrder="0"/>
    </xf>
    <xf borderId="3" fillId="11" fontId="1" numFmtId="0" xfId="0" applyAlignment="1" applyBorder="1" applyFont="1">
      <alignment horizontal="center"/>
    </xf>
    <xf borderId="6" fillId="11" fontId="1" numFmtId="0" xfId="0" applyAlignment="1" applyBorder="1" applyFont="1">
      <alignment horizontal="center" readingOrder="0"/>
    </xf>
    <xf borderId="7" fillId="11" fontId="1" numFmtId="0" xfId="0" applyAlignment="1" applyBorder="1" applyFont="1">
      <alignment horizontal="center" readingOrder="0"/>
    </xf>
    <xf borderId="7" fillId="11" fontId="7" numFmtId="0" xfId="0" applyAlignment="1" applyBorder="1" applyFont="1">
      <alignment horizontal="center" readingOrder="0"/>
    </xf>
    <xf borderId="7" fillId="11" fontId="1" numFmtId="0" xfId="0" applyAlignment="1" applyBorder="1" applyFont="1">
      <alignment horizontal="center" readingOrder="0" vertical="bottom"/>
    </xf>
    <xf borderId="7" fillId="11" fontId="1" numFmtId="164" xfId="0" applyAlignment="1" applyBorder="1" applyFont="1" applyNumberFormat="1">
      <alignment horizontal="center" readingOrder="0"/>
    </xf>
    <xf borderId="1" fillId="10" fontId="1" numFmtId="0" xfId="0" applyAlignment="1" applyBorder="1" applyFont="1">
      <alignment horizontal="center" readingOrder="0"/>
    </xf>
    <xf borderId="2" fillId="10" fontId="1" numFmtId="164" xfId="0" applyAlignment="1" applyBorder="1" applyFont="1" applyNumberFormat="1">
      <alignment horizontal="center" readingOrder="0"/>
    </xf>
    <xf borderId="3" fillId="1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3" fillId="12" fontId="1" numFmtId="0" xfId="0" applyAlignment="1" applyBorder="1" applyFill="1" applyFont="1">
      <alignment horizontal="center" readingOrder="0"/>
    </xf>
    <xf borderId="3" fillId="12" fontId="8" numFmtId="0" xfId="0" applyAlignment="1" applyBorder="1" applyFont="1">
      <alignment horizontal="center" vertical="bottom"/>
    </xf>
    <xf borderId="3" fillId="12" fontId="8" numFmtId="164" xfId="0" applyAlignment="1" applyBorder="1" applyFont="1" applyNumberFormat="1">
      <alignment horizontal="center" readingOrder="0" vertical="bottom"/>
    </xf>
    <xf borderId="3" fillId="12" fontId="8" numFmtId="164" xfId="0" applyAlignment="1" applyBorder="1" applyFont="1" applyNumberFormat="1">
      <alignment horizontal="center" vertical="bottom"/>
    </xf>
    <xf borderId="3" fillId="12" fontId="8" numFmtId="0" xfId="0" applyBorder="1" applyFont="1"/>
    <xf borderId="3" fillId="12" fontId="8" numFmtId="0" xfId="0" applyBorder="1" applyFont="1"/>
    <xf borderId="3" fillId="12" fontId="8" numFmtId="0" xfId="0" applyAlignment="1" applyBorder="1" applyFont="1">
      <alignment readingOrder="0"/>
    </xf>
    <xf borderId="3" fillId="12" fontId="1" numFmtId="165" xfId="0" applyAlignment="1" applyBorder="1" applyFont="1" applyNumberFormat="1">
      <alignment horizontal="center" readingOrder="0"/>
    </xf>
    <xf borderId="3" fillId="12" fontId="1" numFmtId="164" xfId="0" applyAlignment="1" applyBorder="1" applyFont="1" applyNumberFormat="1">
      <alignment horizontal="center"/>
    </xf>
    <xf borderId="3" fillId="12" fontId="1" numFmtId="0" xfId="0" applyAlignment="1" applyBorder="1" applyFont="1">
      <alignment horizontal="center"/>
    </xf>
    <xf borderId="3" fillId="13" fontId="1" numFmtId="0" xfId="0" applyAlignment="1" applyBorder="1" applyFill="1" applyFont="1">
      <alignment horizontal="center" readingOrder="0"/>
    </xf>
    <xf borderId="3" fillId="13" fontId="8" numFmtId="0" xfId="0" applyAlignment="1" applyBorder="1" applyFont="1">
      <alignment horizontal="center" readingOrder="0" vertical="bottom"/>
    </xf>
    <xf borderId="3" fillId="13" fontId="8" numFmtId="0" xfId="0" applyAlignment="1" applyBorder="1" applyFont="1">
      <alignment horizontal="center" vertical="bottom"/>
    </xf>
    <xf borderId="3" fillId="13" fontId="6" numFmtId="0" xfId="0" applyAlignment="1" applyBorder="1" applyFont="1">
      <alignment horizontal="center" vertical="bottom"/>
    </xf>
    <xf borderId="3" fillId="13" fontId="8" numFmtId="164" xfId="0" applyAlignment="1" applyBorder="1" applyFont="1" applyNumberFormat="1">
      <alignment horizontal="center" vertical="bottom"/>
    </xf>
    <xf borderId="3" fillId="13" fontId="8" numFmtId="0" xfId="0" applyBorder="1" applyFont="1"/>
    <xf borderId="3" fillId="13" fontId="8" numFmtId="0" xfId="0" applyBorder="1" applyFont="1"/>
    <xf borderId="3" fillId="13" fontId="8" numFmtId="0" xfId="0" applyAlignment="1" applyBorder="1" applyFont="1">
      <alignment readingOrder="0"/>
    </xf>
    <xf borderId="3" fillId="13" fontId="1" numFmtId="165" xfId="0" applyAlignment="1" applyBorder="1" applyFont="1" applyNumberFormat="1">
      <alignment horizontal="center" readingOrder="0"/>
    </xf>
    <xf borderId="3" fillId="13" fontId="1" numFmtId="164" xfId="0" applyAlignment="1" applyBorder="1" applyFont="1" applyNumberFormat="1">
      <alignment horizontal="center" readingOrder="0"/>
    </xf>
    <xf borderId="3" fillId="13" fontId="1" numFmtId="0" xfId="0" applyAlignment="1" applyBorder="1" applyFont="1">
      <alignment horizontal="center"/>
    </xf>
    <xf borderId="1" fillId="14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2" fillId="0" fontId="2" numFmtId="0" xfId="0" applyBorder="1" applyFont="1"/>
    <xf borderId="3" fillId="13" fontId="8" numFmtId="0" xfId="0" applyAlignment="1" applyBorder="1" applyFont="1">
      <alignment horizontal="center" vertical="bottom"/>
    </xf>
    <xf borderId="3" fillId="13" fontId="8" numFmtId="165" xfId="0" applyAlignment="1" applyBorder="1" applyFont="1" applyNumberFormat="1">
      <alignment horizontal="center" vertical="bottom"/>
    </xf>
    <xf borderId="3" fillId="13" fontId="8" numFmtId="0" xfId="0" applyAlignment="1" applyBorder="1" applyFont="1">
      <alignment horizontal="center"/>
    </xf>
    <xf borderId="3" fillId="11" fontId="6" numFmtId="0" xfId="0" applyAlignment="1" applyBorder="1" applyFont="1">
      <alignment horizontal="center" vertical="bottom"/>
    </xf>
    <xf borderId="3" fillId="11" fontId="8" numFmtId="0" xfId="0" applyAlignment="1" applyBorder="1" applyFont="1">
      <alignment horizontal="center" vertical="bottom"/>
    </xf>
    <xf borderId="3" fillId="11" fontId="8" numFmtId="0" xfId="0" applyAlignment="1" applyBorder="1" applyFont="1">
      <alignment horizontal="center" readingOrder="0" vertical="bottom"/>
    </xf>
    <xf borderId="3" fillId="11" fontId="8" numFmtId="164" xfId="0" applyAlignment="1" applyBorder="1" applyFont="1" applyNumberFormat="1">
      <alignment horizontal="center" vertical="bottom"/>
    </xf>
    <xf borderId="3" fillId="11" fontId="8" numFmtId="0" xfId="0" applyAlignment="1" applyBorder="1" applyFont="1">
      <alignment horizontal="center"/>
    </xf>
    <xf borderId="3" fillId="11" fontId="8" numFmtId="0" xfId="0" applyAlignment="1" applyBorder="1" applyFont="1">
      <alignment horizontal="center" readingOrder="0"/>
    </xf>
    <xf borderId="3" fillId="11" fontId="2" numFmtId="0" xfId="0" applyAlignment="1" applyBorder="1" applyFont="1">
      <alignment horizontal="center" readingOrder="0"/>
    </xf>
    <xf borderId="3" fillId="11" fontId="1" numFmtId="0" xfId="0" applyAlignment="1" applyBorder="1" applyFont="1">
      <alignment horizontal="center" readingOrder="0"/>
    </xf>
    <xf borderId="3" fillId="15" fontId="1" numFmtId="0" xfId="0" applyAlignment="1" applyBorder="1" applyFill="1" applyFont="1">
      <alignment horizontal="center" readingOrder="0"/>
    </xf>
    <xf borderId="3" fillId="15" fontId="8" numFmtId="0" xfId="0" applyAlignment="1" applyBorder="1" applyFont="1">
      <alignment horizontal="center" vertical="bottom"/>
    </xf>
    <xf borderId="3" fillId="15" fontId="8" numFmtId="0" xfId="0" applyAlignment="1" applyBorder="1" applyFont="1">
      <alignment horizontal="center" readingOrder="0" vertical="bottom"/>
    </xf>
    <xf borderId="3" fillId="15" fontId="8" numFmtId="164" xfId="0" applyAlignment="1" applyBorder="1" applyFont="1" applyNumberFormat="1">
      <alignment horizontal="center" vertical="bottom"/>
    </xf>
    <xf borderId="3" fillId="15" fontId="1" numFmtId="164" xfId="0" applyAlignment="1" applyBorder="1" applyFont="1" applyNumberFormat="1">
      <alignment horizontal="center" readingOrder="0"/>
    </xf>
    <xf borderId="3" fillId="15" fontId="8" numFmtId="0" xfId="0" applyAlignment="1" applyBorder="1" applyFont="1">
      <alignment horizontal="center"/>
    </xf>
    <xf borderId="3" fillId="15" fontId="2" numFmtId="0" xfId="0" applyAlignment="1" applyBorder="1" applyFont="1">
      <alignment horizontal="center" readingOrder="0"/>
    </xf>
    <xf borderId="3" fillId="15" fontId="1" numFmtId="164" xfId="0" applyAlignment="1" applyBorder="1" applyFont="1" applyNumberFormat="1">
      <alignment horizontal="center"/>
    </xf>
    <xf borderId="3" fillId="15" fontId="1" numFmtId="0" xfId="0" applyAlignment="1" applyBorder="1" applyFont="1">
      <alignment horizontal="center"/>
    </xf>
    <xf borderId="3" fillId="11" fontId="8" numFmtId="0" xfId="0" applyBorder="1" applyFont="1"/>
    <xf borderId="3" fillId="11" fontId="1" numFmtId="0" xfId="0" applyBorder="1" applyFont="1"/>
    <xf borderId="3" fillId="13" fontId="7" numFmtId="0" xfId="0" applyAlignment="1" applyBorder="1" applyFont="1">
      <alignment horizontal="center" readingOrder="0"/>
    </xf>
    <xf borderId="3" fillId="13" fontId="1" numFmtId="0" xfId="0" applyAlignment="1" applyBorder="1" applyFont="1">
      <alignment horizontal="center" readingOrder="0" vertical="bottom"/>
    </xf>
    <xf borderId="3" fillId="13" fontId="2" numFmtId="0" xfId="0" applyAlignment="1" applyBorder="1" applyFont="1">
      <alignment horizontal="center" readingOrder="0"/>
    </xf>
    <xf borderId="3" fillId="15" fontId="8" numFmtId="0" xfId="0" applyBorder="1" applyFont="1"/>
    <xf borderId="3" fillId="15" fontId="1" numFmtId="0" xfId="0" applyBorder="1" applyFont="1"/>
    <xf borderId="3" fillId="12" fontId="1" numFmtId="164" xfId="0" applyAlignment="1" applyBorder="1" applyFont="1" applyNumberFormat="1">
      <alignment horizontal="center" readingOrder="0"/>
    </xf>
    <xf borderId="3" fillId="12" fontId="1" numFmtId="0" xfId="0" applyAlignment="1" applyBorder="1" applyFont="1">
      <alignment horizontal="center" readingOrder="0" vertical="bottom"/>
    </xf>
    <xf borderId="3" fillId="12" fontId="2" numFmtId="0" xfId="0" applyAlignment="1" applyBorder="1" applyFont="1">
      <alignment horizontal="center" readingOrder="0"/>
    </xf>
    <xf borderId="3" fillId="9" fontId="8" numFmtId="0" xfId="0" applyAlignment="1" applyBorder="1" applyFont="1">
      <alignment horizontal="center" vertical="bottom"/>
    </xf>
    <xf borderId="3" fillId="9" fontId="8" numFmtId="0" xfId="0" applyAlignment="1" applyBorder="1" applyFont="1">
      <alignment horizontal="center" readingOrder="0" vertical="bottom"/>
    </xf>
    <xf borderId="3" fillId="9" fontId="8" numFmtId="165" xfId="0" applyAlignment="1" applyBorder="1" applyFont="1" applyNumberFormat="1">
      <alignment horizontal="center" vertical="bottom"/>
    </xf>
    <xf borderId="3" fillId="9" fontId="8" numFmtId="164" xfId="0" applyAlignment="1" applyBorder="1" applyFont="1" applyNumberFormat="1">
      <alignment horizontal="center" vertical="bottom"/>
    </xf>
    <xf borderId="3" fillId="9" fontId="8" numFmtId="0" xfId="0" applyBorder="1" applyFont="1"/>
    <xf borderId="3" fillId="9" fontId="2" numFmtId="0" xfId="0" applyAlignment="1" applyBorder="1" applyFont="1">
      <alignment horizontal="center" readingOrder="0"/>
    </xf>
    <xf borderId="3" fillId="11" fontId="8" numFmtId="0" xfId="0" applyAlignment="1" applyBorder="1" applyFont="1">
      <alignment horizontal="center" vertical="bottom"/>
    </xf>
    <xf borderId="3" fillId="11" fontId="8" numFmtId="165" xfId="0" applyAlignment="1" applyBorder="1" applyFont="1" applyNumberFormat="1">
      <alignment horizontal="center" vertical="bottom"/>
    </xf>
    <xf borderId="3" fillId="11" fontId="1" numFmtId="0" xfId="0" applyAlignment="1" applyBorder="1" applyFont="1">
      <alignment readingOrder="0"/>
    </xf>
    <xf borderId="3" fillId="6" fontId="8" numFmtId="0" xfId="0" applyAlignment="1" applyBorder="1" applyFont="1">
      <alignment horizontal="center" vertical="bottom"/>
    </xf>
    <xf borderId="3" fillId="6" fontId="8" numFmtId="0" xfId="0" applyAlignment="1" applyBorder="1" applyFont="1">
      <alignment horizontal="center" readingOrder="0" vertical="bottom"/>
    </xf>
    <xf borderId="3" fillId="6" fontId="8" numFmtId="164" xfId="0" applyAlignment="1" applyBorder="1" applyFont="1" applyNumberFormat="1">
      <alignment horizontal="center" vertical="bottom"/>
    </xf>
    <xf borderId="3" fillId="6" fontId="8" numFmtId="0" xfId="0" applyAlignment="1" applyBorder="1" applyFont="1">
      <alignment horizontal="center"/>
    </xf>
    <xf borderId="8" fillId="6" fontId="8" numFmtId="0" xfId="0" applyAlignment="1" applyBorder="1" applyFont="1">
      <alignment horizontal="center"/>
    </xf>
    <xf borderId="0" fillId="6" fontId="2" numFmtId="0" xfId="0" applyAlignment="1" applyFont="1">
      <alignment horizontal="center" readingOrder="0"/>
    </xf>
    <xf borderId="3" fillId="6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9" fillId="15" fontId="1" numFmtId="0" xfId="0" applyAlignment="1" applyBorder="1" applyFont="1">
      <alignment horizontal="center" readingOrder="0"/>
    </xf>
    <xf borderId="0" fillId="15" fontId="8" numFmtId="0" xfId="0" applyAlignment="1" applyFont="1">
      <alignment horizontal="center" readingOrder="0" vertical="bottom"/>
    </xf>
    <xf borderId="10" fillId="15" fontId="8" numFmtId="0" xfId="0" applyAlignment="1" applyBorder="1" applyFont="1">
      <alignment horizontal="center" vertical="bottom"/>
    </xf>
    <xf borderId="3" fillId="15" fontId="8" numFmtId="0" xfId="0" applyAlignment="1" applyBorder="1" applyFont="1">
      <alignment horizontal="center" vertical="bottom"/>
    </xf>
    <xf borderId="11" fillId="15" fontId="8" numFmtId="0" xfId="0" applyAlignment="1" applyBorder="1" applyFont="1">
      <alignment horizontal="center" readingOrder="0" vertical="bottom"/>
    </xf>
    <xf borderId="12" fillId="15" fontId="8" numFmtId="0" xfId="0" applyAlignment="1" applyBorder="1" applyFont="1">
      <alignment horizontal="center" readingOrder="0" vertical="bottom"/>
    </xf>
    <xf borderId="12" fillId="15" fontId="8" numFmtId="0" xfId="0" applyAlignment="1" applyBorder="1" applyFont="1">
      <alignment horizontal="center" vertical="bottom"/>
    </xf>
    <xf borderId="12" fillId="15" fontId="8" numFmtId="164" xfId="0" applyAlignment="1" applyBorder="1" applyFont="1" applyNumberFormat="1">
      <alignment horizontal="center" vertical="bottom"/>
    </xf>
    <xf borderId="0" fillId="15" fontId="8" numFmtId="0" xfId="0" applyFont="1"/>
    <xf borderId="12" fillId="15" fontId="8" numFmtId="0" xfId="0" applyBorder="1" applyFont="1"/>
    <xf borderId="0" fillId="15" fontId="2" numFmtId="0" xfId="0" applyAlignment="1" applyFont="1">
      <alignment horizontal="center" readingOrder="0"/>
    </xf>
    <xf borderId="9" fillId="15" fontId="1" numFmtId="164" xfId="0" applyAlignment="1" applyBorder="1" applyFont="1" applyNumberFormat="1">
      <alignment horizontal="center" readingOrder="0"/>
    </xf>
    <xf borderId="3" fillId="12" fontId="6" numFmtId="0" xfId="0" applyAlignment="1" applyBorder="1" applyFont="1">
      <alignment horizontal="center" readingOrder="0"/>
    </xf>
    <xf borderId="3" fillId="13" fontId="1" numFmtId="0" xfId="0" applyBorder="1" applyFont="1"/>
    <xf borderId="3" fillId="16" fontId="1" numFmtId="0" xfId="0" applyAlignment="1" applyBorder="1" applyFill="1" applyFont="1">
      <alignment horizontal="center" readingOrder="0"/>
    </xf>
    <xf borderId="3" fillId="16" fontId="8" numFmtId="0" xfId="0" applyAlignment="1" applyBorder="1" applyFont="1">
      <alignment horizontal="center" vertical="bottom"/>
    </xf>
    <xf borderId="3" fillId="16" fontId="8" numFmtId="0" xfId="0" applyAlignment="1" applyBorder="1" applyFont="1">
      <alignment horizontal="center" readingOrder="0" vertical="bottom"/>
    </xf>
    <xf borderId="3" fillId="16" fontId="8" numFmtId="164" xfId="0" applyAlignment="1" applyBorder="1" applyFont="1" applyNumberFormat="1">
      <alignment horizontal="center" vertical="bottom"/>
    </xf>
    <xf borderId="3" fillId="16" fontId="8" numFmtId="164" xfId="0" applyAlignment="1" applyBorder="1" applyFont="1" applyNumberFormat="1">
      <alignment horizontal="center" readingOrder="0" vertical="bottom"/>
    </xf>
    <xf borderId="3" fillId="16" fontId="1" numFmtId="164" xfId="0" applyAlignment="1" applyBorder="1" applyFont="1" applyNumberFormat="1">
      <alignment horizontal="center" readingOrder="0"/>
    </xf>
    <xf borderId="3" fillId="16" fontId="8" numFmtId="0" xfId="0" applyBorder="1" applyFont="1"/>
    <xf borderId="3" fillId="16" fontId="8" numFmtId="0" xfId="0" applyAlignment="1" applyBorder="1" applyFont="1">
      <alignment readingOrder="0"/>
    </xf>
    <xf borderId="3" fillId="16" fontId="1" numFmtId="0" xfId="0" applyAlignment="1" applyBorder="1" applyFont="1">
      <alignment readingOrder="0"/>
    </xf>
    <xf borderId="3" fillId="16" fontId="1" numFmtId="0" xfId="0" applyAlignment="1" applyBorder="1" applyFont="1">
      <alignment horizontal="center"/>
    </xf>
    <xf borderId="3" fillId="9" fontId="6" numFmtId="0" xfId="0" applyAlignment="1" applyBorder="1" applyFont="1">
      <alignment horizontal="center" vertical="bottom"/>
    </xf>
    <xf borderId="3" fillId="9" fontId="6" numFmtId="0" xfId="0" applyAlignment="1" applyBorder="1" applyFont="1">
      <alignment horizontal="center" readingOrder="0" vertical="bottom"/>
    </xf>
    <xf borderId="3" fillId="9" fontId="8" numFmtId="0" xfId="0" applyAlignment="1" applyBorder="1" applyFont="1">
      <alignment horizontal="center"/>
    </xf>
    <xf borderId="3" fillId="12" fontId="8" numFmtId="0" xfId="0" applyAlignment="1" applyBorder="1" applyFont="1">
      <alignment horizontal="center" vertical="bottom"/>
    </xf>
    <xf borderId="3" fillId="12" fontId="8" numFmtId="0" xfId="0" applyAlignment="1" applyBorder="1" applyFont="1">
      <alignment horizontal="center" readingOrder="0" vertical="bottom"/>
    </xf>
    <xf borderId="3" fillId="12" fontId="8" numFmtId="0" xfId="0" applyAlignment="1" applyBorder="1" applyFont="1">
      <alignment horizontal="center"/>
    </xf>
    <xf borderId="3" fillId="13" fontId="6" numFmtId="0" xfId="0" applyAlignment="1" applyBorder="1" applyFont="1">
      <alignment horizontal="center" vertical="bottom"/>
    </xf>
    <xf borderId="3" fillId="13" fontId="8" numFmtId="0" xfId="0" applyAlignment="1" applyBorder="1" applyFont="1">
      <alignment horizontal="center" readingOrder="0" vertical="bottom"/>
    </xf>
    <xf borderId="3" fillId="13" fontId="6" numFmtId="164" xfId="0" applyAlignment="1" applyBorder="1" applyFont="1" applyNumberFormat="1">
      <alignment horizontal="center" vertical="bottom"/>
    </xf>
    <xf borderId="11" fillId="11" fontId="8" numFmtId="164" xfId="0" applyAlignment="1" applyBorder="1" applyFont="1" applyNumberFormat="1">
      <alignment horizontal="right" vertical="bottom"/>
    </xf>
    <xf borderId="12" fillId="11" fontId="8" numFmtId="164" xfId="0" applyAlignment="1" applyBorder="1" applyFont="1" applyNumberFormat="1">
      <alignment horizontal="center" vertical="bottom"/>
    </xf>
    <xf borderId="0" fillId="11" fontId="8" numFmtId="0" xfId="0" applyFont="1"/>
    <xf borderId="12" fillId="11" fontId="8" numFmtId="0" xfId="0" applyAlignment="1" applyBorder="1" applyFont="1">
      <alignment readingOrder="0"/>
    </xf>
    <xf borderId="12" fillId="11" fontId="8" numFmtId="0" xfId="0" applyBorder="1" applyFont="1"/>
    <xf borderId="0" fillId="11" fontId="2" numFmtId="0" xfId="0" applyAlignment="1" applyFont="1">
      <alignment horizontal="center" readingOrder="0"/>
    </xf>
    <xf borderId="3" fillId="10" fontId="7" numFmtId="0" xfId="0" applyAlignment="1" applyBorder="1" applyFont="1">
      <alignment horizontal="center" readingOrder="0"/>
    </xf>
    <xf borderId="3" fillId="6" fontId="2" numFmtId="0" xfId="0" applyAlignment="1" applyBorder="1" applyFont="1">
      <alignment horizontal="center" readingOrder="0"/>
    </xf>
    <xf borderId="3" fillId="12" fontId="8" numFmtId="164" xfId="0" applyAlignment="1" applyBorder="1" applyFont="1" applyNumberFormat="1">
      <alignment horizontal="right" readingOrder="0" vertical="bottom"/>
    </xf>
    <xf borderId="3" fillId="12" fontId="1" numFmtId="164" xfId="0" applyAlignment="1" applyBorder="1" applyFont="1" applyNumberFormat="1">
      <alignment readingOrder="0"/>
    </xf>
    <xf borderId="3" fillId="12" fontId="1" numFmtId="0" xfId="0" applyBorder="1" applyFont="1"/>
    <xf borderId="3" fillId="13" fontId="8" numFmtId="164" xfId="0" applyAlignment="1" applyBorder="1" applyFont="1" applyNumberFormat="1">
      <alignment horizontal="right" vertical="bottom"/>
    </xf>
    <xf borderId="3" fillId="13" fontId="1" numFmtId="164" xfId="0" applyAlignment="1" applyBorder="1" applyFont="1" applyNumberFormat="1">
      <alignment readingOrder="0"/>
    </xf>
    <xf borderId="3" fillId="17" fontId="1" numFmtId="0" xfId="0" applyAlignment="1" applyBorder="1" applyFill="1" applyFont="1">
      <alignment horizontal="center" readingOrder="0"/>
    </xf>
    <xf borderId="3" fillId="17" fontId="9" numFmtId="0" xfId="0" applyAlignment="1" applyBorder="1" applyFont="1">
      <alignment horizontal="center" readingOrder="0" shrinkToFit="0" wrapText="0"/>
    </xf>
    <xf borderId="3" fillId="17" fontId="8" numFmtId="0" xfId="0" applyAlignment="1" applyBorder="1" applyFont="1">
      <alignment horizontal="center" vertical="bottom"/>
    </xf>
    <xf borderId="3" fillId="17" fontId="8" numFmtId="0" xfId="0" applyAlignment="1" applyBorder="1" applyFont="1">
      <alignment horizontal="center"/>
    </xf>
    <xf borderId="3" fillId="17" fontId="8" numFmtId="164" xfId="0" applyAlignment="1" applyBorder="1" applyFont="1" applyNumberFormat="1">
      <alignment horizontal="center" vertical="bottom"/>
    </xf>
    <xf borderId="3" fillId="17" fontId="1" numFmtId="164" xfId="0" applyAlignment="1" applyBorder="1" applyFont="1" applyNumberFormat="1">
      <alignment readingOrder="0"/>
    </xf>
    <xf borderId="3" fillId="17" fontId="1" numFmtId="0" xfId="0" applyBorder="1" applyFont="1"/>
    <xf borderId="3" fillId="17" fontId="1" numFmtId="164" xfId="0" applyAlignment="1" applyBorder="1" applyFont="1" applyNumberFormat="1">
      <alignment horizontal="center"/>
    </xf>
    <xf borderId="3" fillId="17" fontId="1" numFmtId="0" xfId="0" applyAlignment="1" applyBorder="1" applyFont="1">
      <alignment horizontal="center"/>
    </xf>
    <xf borderId="3" fillId="16" fontId="8" numFmtId="164" xfId="0" applyAlignment="1" applyBorder="1" applyFont="1" applyNumberFormat="1">
      <alignment horizontal="right" vertical="bottom"/>
    </xf>
    <xf borderId="3" fillId="16" fontId="1" numFmtId="164" xfId="0" applyAlignment="1" applyBorder="1" applyFont="1" applyNumberFormat="1">
      <alignment readingOrder="0"/>
    </xf>
    <xf borderId="3" fillId="9" fontId="8" numFmtId="164" xfId="0" applyAlignment="1" applyBorder="1" applyFont="1" applyNumberFormat="1">
      <alignment horizontal="right" vertical="bottom"/>
    </xf>
    <xf borderId="7" fillId="11" fontId="8" numFmtId="0" xfId="0" applyAlignment="1" applyBorder="1" applyFont="1">
      <alignment horizontal="center" readingOrder="0" vertical="bottom"/>
    </xf>
    <xf borderId="7" fillId="11" fontId="8" numFmtId="49" xfId="0" applyAlignment="1" applyBorder="1" applyFont="1" applyNumberFormat="1">
      <alignment horizontal="center" readingOrder="0" vertical="bottom"/>
    </xf>
    <xf borderId="7" fillId="11" fontId="8" numFmtId="0" xfId="0" applyAlignment="1" applyBorder="1" applyFont="1">
      <alignment horizontal="center" vertical="bottom"/>
    </xf>
    <xf borderId="7" fillId="11" fontId="8" numFmtId="164" xfId="0" applyAlignment="1" applyBorder="1" applyFont="1" applyNumberFormat="1">
      <alignment horizontal="right" vertical="bottom"/>
    </xf>
    <xf borderId="7" fillId="11" fontId="8" numFmtId="164" xfId="0" applyAlignment="1" applyBorder="1" applyFont="1" applyNumberFormat="1">
      <alignment horizontal="center" vertical="bottom"/>
    </xf>
    <xf borderId="7" fillId="11" fontId="8" numFmtId="0" xfId="0" applyBorder="1" applyFont="1"/>
    <xf borderId="7" fillId="11" fontId="2" numFmtId="0" xfId="0" applyAlignment="1" applyBorder="1" applyFont="1">
      <alignment horizontal="center" readingOrder="0"/>
    </xf>
    <xf borderId="7" fillId="11" fontId="1" numFmtId="164" xfId="0" applyAlignment="1" applyBorder="1" applyFont="1" applyNumberFormat="1">
      <alignment horizontal="center"/>
    </xf>
    <xf borderId="2" fillId="10" fontId="1" numFmtId="0" xfId="0" applyAlignment="1" applyBorder="1" applyFont="1">
      <alignment horizontal="center" readingOrder="0"/>
    </xf>
    <xf borderId="1" fillId="15" fontId="1" numFmtId="0" xfId="0" applyAlignment="1" applyBorder="1" applyFont="1">
      <alignment horizontal="center" readingOrder="0"/>
    </xf>
    <xf borderId="3" fillId="15" fontId="1" numFmtId="0" xfId="0" applyAlignment="1" applyBorder="1" applyFont="1">
      <alignment horizontal="center" readingOrder="0" vertical="bottom"/>
    </xf>
    <xf borderId="2" fillId="15" fontId="1" numFmtId="0" xfId="0" applyAlignment="1" applyBorder="1" applyFont="1">
      <alignment horizontal="center" readingOrder="0"/>
    </xf>
    <xf borderId="1" fillId="12" fontId="1" numFmtId="164" xfId="0" applyAlignment="1" applyBorder="1" applyFont="1" applyNumberFormat="1">
      <alignment horizontal="center" readingOrder="0"/>
    </xf>
    <xf borderId="2" fillId="12" fontId="1" numFmtId="0" xfId="0" applyAlignment="1" applyBorder="1" applyFont="1">
      <alignment horizontal="center" readingOrder="0"/>
    </xf>
    <xf borderId="3" fillId="13" fontId="1" numFmtId="164" xfId="0" applyAlignment="1" applyBorder="1" applyFont="1" applyNumberFormat="1">
      <alignment horizontal="center"/>
    </xf>
    <xf borderId="2" fillId="13" fontId="1" numFmtId="0" xfId="0" applyAlignment="1" applyBorder="1" applyFont="1">
      <alignment horizontal="center"/>
    </xf>
    <xf borderId="3" fillId="16" fontId="1" numFmtId="0" xfId="0" applyAlignment="1" applyBorder="1" applyFont="1">
      <alignment horizontal="center" readingOrder="0" vertical="bottom"/>
    </xf>
    <xf borderId="3" fillId="16" fontId="1" numFmtId="164" xfId="0" applyAlignment="1" applyBorder="1" applyFont="1" applyNumberFormat="1">
      <alignment horizontal="center"/>
    </xf>
    <xf borderId="3" fillId="9" fontId="10" numFmtId="0" xfId="0" applyAlignment="1" applyBorder="1" applyFont="1">
      <alignment horizontal="center" readingOrder="0"/>
    </xf>
    <xf borderId="3" fillId="10" fontId="8" numFmtId="0" xfId="0" applyAlignment="1" applyBorder="1" applyFont="1">
      <alignment horizontal="center" readingOrder="0" vertical="bottom"/>
    </xf>
    <xf borderId="3" fillId="10" fontId="8" numFmtId="164" xfId="0" applyAlignment="1" applyBorder="1" applyFont="1" applyNumberFormat="1">
      <alignment horizontal="center" readingOrder="0" vertical="bottom"/>
    </xf>
    <xf borderId="3" fillId="10" fontId="8" numFmtId="0" xfId="0" applyBorder="1" applyFont="1"/>
    <xf borderId="3" fillId="10" fontId="8" numFmtId="0" xfId="0" applyAlignment="1" applyBorder="1" applyFont="1">
      <alignment readingOrder="0"/>
    </xf>
    <xf borderId="3" fillId="6" fontId="8" numFmtId="164" xfId="0" applyAlignment="1" applyBorder="1" applyFont="1" applyNumberFormat="1">
      <alignment horizontal="center" readingOrder="0" vertical="bottom"/>
    </xf>
    <xf borderId="3" fillId="6" fontId="8" numFmtId="0" xfId="0" applyBorder="1" applyFont="1"/>
    <xf borderId="3" fillId="6" fontId="8" numFmtId="0" xfId="0" applyAlignment="1" applyBorder="1" applyFont="1">
      <alignment readingOrder="0"/>
    </xf>
    <xf borderId="3" fillId="6" fontId="1" numFmtId="164" xfId="0" applyAlignment="1" applyBorder="1" applyFont="1" applyNumberFormat="1">
      <alignment horizontal="center"/>
    </xf>
    <xf borderId="3" fillId="6" fontId="1" numFmtId="0" xfId="0" applyAlignment="1" applyBorder="1" applyFont="1">
      <alignment readingOrder="0"/>
    </xf>
    <xf borderId="3" fillId="15" fontId="1" numFmtId="165" xfId="0" applyAlignment="1" applyBorder="1" applyFont="1" applyNumberFormat="1">
      <alignment horizontal="center" readingOrder="0"/>
    </xf>
    <xf borderId="2" fillId="15" fontId="1" numFmtId="0" xfId="0" applyAlignment="1" applyBorder="1" applyFont="1">
      <alignment horizontal="center" readingOrder="0"/>
    </xf>
    <xf borderId="13" fillId="16" fontId="8" numFmtId="164" xfId="0" applyAlignment="1" applyBorder="1" applyFont="1" applyNumberFormat="1">
      <alignment horizontal="center" vertical="bottom"/>
    </xf>
    <xf borderId="3" fillId="16" fontId="8" numFmtId="0" xfId="0" applyAlignment="1" applyBorder="1" applyFont="1">
      <alignment horizontal="center"/>
    </xf>
    <xf borderId="3" fillId="9" fontId="8" numFmtId="0" xfId="0" applyAlignment="1" applyBorder="1" applyFont="1">
      <alignment horizontal="center" vertical="bottom"/>
    </xf>
    <xf borderId="3" fillId="11" fontId="1" numFmtId="165" xfId="0" applyAlignment="1" applyBorder="1" applyFont="1" applyNumberFormat="1">
      <alignment horizontal="center" readingOrder="0"/>
    </xf>
    <xf borderId="3" fillId="6" fontId="8" numFmtId="165" xfId="0" applyAlignment="1" applyBorder="1" applyFont="1" applyNumberFormat="1">
      <alignment horizontal="center" vertical="bottom"/>
    </xf>
    <xf borderId="3" fillId="12" fontId="8" numFmtId="0" xfId="0" applyAlignment="1" applyBorder="1" applyFont="1">
      <alignment horizontal="center" readingOrder="0"/>
    </xf>
    <xf borderId="3" fillId="12" fontId="7" numFmtId="0" xfId="0" applyAlignment="1" applyBorder="1" applyFont="1">
      <alignment horizontal="center" readingOrder="0"/>
    </xf>
    <xf borderId="0" fillId="13" fontId="11" numFmtId="164" xfId="0" applyAlignment="1" applyFont="1" applyNumberFormat="1">
      <alignment horizontal="center" readingOrder="0"/>
    </xf>
    <xf borderId="3" fillId="16" fontId="7" numFmtId="0" xfId="0" applyAlignment="1" applyBorder="1" applyFont="1">
      <alignment horizontal="center" readingOrder="0"/>
    </xf>
    <xf borderId="11" fillId="11" fontId="8" numFmtId="164" xfId="0" applyAlignment="1" applyBorder="1" applyFont="1" applyNumberFormat="1">
      <alignment horizontal="center" vertical="bottom"/>
    </xf>
    <xf borderId="3" fillId="11" fontId="1" numFmtId="164" xfId="0" applyAlignment="1" applyBorder="1" applyFont="1" applyNumberFormat="1">
      <alignment horizontal="center"/>
    </xf>
    <xf borderId="7" fillId="10" fontId="1" numFmtId="0" xfId="0" applyAlignment="1" applyBorder="1" applyFont="1">
      <alignment horizontal="center" readingOrder="0"/>
    </xf>
    <xf borderId="7" fillId="10" fontId="1" numFmtId="0" xfId="0" applyBorder="1" applyFont="1"/>
    <xf borderId="7" fillId="10" fontId="8" numFmtId="0" xfId="0" applyAlignment="1" applyBorder="1" applyFont="1">
      <alignment horizontal="center" readingOrder="0" vertical="bottom"/>
    </xf>
    <xf borderId="7" fillId="10" fontId="8" numFmtId="164" xfId="0" applyAlignment="1" applyBorder="1" applyFont="1" applyNumberFormat="1">
      <alignment horizontal="center" readingOrder="0" vertical="bottom"/>
    </xf>
    <xf borderId="7" fillId="10" fontId="1" numFmtId="164" xfId="0" applyAlignment="1" applyBorder="1" applyFont="1" applyNumberFormat="1">
      <alignment horizontal="center" readingOrder="0"/>
    </xf>
    <xf borderId="7" fillId="10" fontId="8" numFmtId="0" xfId="0" applyBorder="1" applyFont="1"/>
    <xf borderId="7" fillId="10" fontId="8" numFmtId="0" xfId="0" applyAlignment="1" applyBorder="1" applyFont="1">
      <alignment readingOrder="0"/>
    </xf>
    <xf borderId="7" fillId="10" fontId="1" numFmtId="164" xfId="0" applyAlignment="1" applyBorder="1" applyFont="1" applyNumberFormat="1">
      <alignment horizontal="center"/>
    </xf>
    <xf borderId="7" fillId="10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 readingOrder="0"/>
    </xf>
    <xf borderId="3" fillId="6" fontId="1" numFmtId="0" xfId="0" applyBorder="1" applyFont="1"/>
    <xf borderId="3" fillId="15" fontId="1" numFmtId="0" xfId="0" applyAlignment="1" applyBorder="1" applyFont="1">
      <alignment readingOrder="0"/>
    </xf>
    <xf borderId="2" fillId="15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 readingOrder="0"/>
    </xf>
    <xf borderId="3" fillId="12" fontId="1" numFmtId="0" xfId="0" applyAlignment="1" applyBorder="1" applyFont="1">
      <alignment readingOrder="0"/>
    </xf>
    <xf borderId="1" fillId="13" fontId="1" numFmtId="0" xfId="0" applyAlignment="1" applyBorder="1" applyFont="1">
      <alignment horizontal="center" readingOrder="0"/>
    </xf>
    <xf borderId="1" fillId="16" fontId="1" numFmtId="0" xfId="0" applyAlignment="1" applyBorder="1" applyFont="1">
      <alignment horizontal="center" readingOrder="0"/>
    </xf>
    <xf borderId="2" fillId="16" fontId="1" numFmtId="0" xfId="0" applyAlignment="1" applyBorder="1" applyFont="1">
      <alignment horizontal="center" readingOrder="0"/>
    </xf>
    <xf borderId="6" fillId="9" fontId="1" numFmtId="0" xfId="0" applyAlignment="1" applyBorder="1" applyFont="1">
      <alignment horizontal="center" readingOrder="0"/>
    </xf>
    <xf borderId="7" fillId="9" fontId="1" numFmtId="0" xfId="0" applyAlignment="1" applyBorder="1" applyFont="1">
      <alignment horizontal="center" readingOrder="0"/>
    </xf>
    <xf borderId="7" fillId="9" fontId="1" numFmtId="0" xfId="0" applyAlignment="1" applyBorder="1" applyFont="1">
      <alignment horizontal="center"/>
    </xf>
    <xf borderId="14" fillId="9" fontId="1" numFmtId="0" xfId="0" applyAlignment="1" applyBorder="1" applyFont="1">
      <alignment horizontal="center" readingOrder="0"/>
    </xf>
    <xf borderId="2" fillId="11" fontId="1" numFmtId="0" xfId="0" applyAlignment="1" applyBorder="1" applyFont="1">
      <alignment horizontal="center"/>
    </xf>
    <xf borderId="3" fillId="10" fontId="8" numFmtId="0" xfId="0" applyAlignment="1" applyBorder="1" applyFont="1">
      <alignment horizontal="center" vertical="bottom"/>
    </xf>
    <xf borderId="3" fillId="10" fontId="8" numFmtId="164" xfId="0" applyAlignment="1" applyBorder="1" applyFont="1" applyNumberFormat="1">
      <alignment horizontal="center" vertical="bottom"/>
    </xf>
    <xf borderId="3" fillId="10" fontId="8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2" fillId="12" fontId="1" numFmtId="0" xfId="0" applyAlignment="1" applyBorder="1" applyFont="1">
      <alignment horizontal="center"/>
    </xf>
    <xf borderId="3" fillId="12" fontId="1" numFmtId="0" xfId="0" applyAlignment="1" applyBorder="1" applyFont="1">
      <alignment horizontal="center" readingOrder="0"/>
    </xf>
    <xf borderId="3" fillId="16" fontId="1" numFmtId="0" xfId="0" applyAlignment="1" applyBorder="1" applyFont="1">
      <alignment horizontal="center" readingOrder="0"/>
    </xf>
    <xf borderId="2" fillId="16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0" fillId="11" fontId="10" numFmtId="0" xfId="0" applyAlignment="1" applyFont="1">
      <alignment horizontal="center" readingOrder="0"/>
    </xf>
    <xf borderId="3" fillId="0" fontId="1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/>
    </xf>
    <xf borderId="2" fillId="0" fontId="1" numFmtId="0" xfId="0" applyBorder="1" applyFont="1"/>
    <xf borderId="3" fillId="7" fontId="1" numFmtId="0" xfId="0" applyAlignment="1" applyBorder="1" applyFont="1">
      <alignment horizontal="center"/>
    </xf>
    <xf borderId="0" fillId="7" fontId="1" numFmtId="0" xfId="0" applyAlignment="1" applyFont="1">
      <alignment horizontal="center"/>
    </xf>
    <xf borderId="3" fillId="0" fontId="1" numFmtId="0" xfId="0" applyAlignment="1" applyBorder="1" applyFont="1">
      <alignment vertical="bottom"/>
    </xf>
    <xf borderId="3" fillId="0" fontId="1" numFmtId="164" xfId="0" applyBorder="1" applyFont="1" applyNumberFormat="1"/>
    <xf borderId="0" fillId="0" fontId="1" numFmtId="0" xfId="0" applyAlignment="1" applyFont="1">
      <alignment vertical="bottom"/>
    </xf>
    <xf borderId="0" fillId="0" fontId="1" numFmtId="164" xfId="0" applyFont="1" applyNumberFormat="1"/>
    <xf borderId="0" fillId="0" fontId="1" numFmtId="0" xfId="0" applyFont="1"/>
    <xf borderId="0" fillId="7" fontId="1" numFmtId="0" xfId="0" applyAlignment="1" applyFont="1">
      <alignment horizontal="center" readingOrder="0" vertical="bottom"/>
    </xf>
    <xf borderId="0" fillId="7" fontId="1" numFmtId="166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15" fillId="0" fontId="1" numFmtId="166" xfId="0" applyAlignment="1" applyBorder="1" applyFont="1" applyNumberFormat="1">
      <alignment horizontal="center" readingOrder="0"/>
    </xf>
    <xf borderId="15" fillId="7" fontId="1" numFmtId="0" xfId="0" applyAlignment="1" applyBorder="1" applyFont="1">
      <alignment horizontal="center" readingOrder="0"/>
    </xf>
    <xf borderId="15" fillId="7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5" fillId="7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/>
    </xf>
    <xf borderId="1" fillId="9" fontId="8" numFmtId="0" xfId="0" applyAlignment="1" applyBorder="1" applyFont="1">
      <alignment horizontal="center" readingOrder="0" vertical="bottom"/>
    </xf>
    <xf borderId="15" fillId="18" fontId="3" numFmtId="0" xfId="0" applyAlignment="1" applyBorder="1" applyFill="1" applyFont="1">
      <alignment horizontal="center" readingOrder="0"/>
    </xf>
    <xf borderId="1" fillId="6" fontId="8" numFmtId="0" xfId="0" applyAlignment="1" applyBorder="1" applyFont="1">
      <alignment horizontal="center" vertical="bottom"/>
    </xf>
    <xf borderId="11" fillId="12" fontId="8" numFmtId="0" xfId="0" applyAlignment="1" applyBorder="1" applyFont="1">
      <alignment horizontal="center" vertical="bottom"/>
    </xf>
    <xf borderId="10" fillId="12" fontId="8" numFmtId="0" xfId="0" applyAlignment="1" applyBorder="1" applyFont="1">
      <alignment horizontal="center" vertical="bottom"/>
    </xf>
    <xf borderId="1" fillId="12" fontId="8" numFmtId="0" xfId="0" applyAlignment="1" applyBorder="1" applyFont="1">
      <alignment horizontal="center" vertical="bottom"/>
    </xf>
    <xf borderId="1" fillId="13" fontId="10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3" fillId="6" fontId="8" numFmtId="0" xfId="0" applyAlignment="1" applyBorder="1" applyFont="1">
      <alignment horizontal="center" vertical="bottom"/>
    </xf>
    <xf borderId="1" fillId="6" fontId="8" numFmtId="0" xfId="0" applyAlignment="1" applyBorder="1" applyFont="1">
      <alignment horizontal="center" vertical="bottom"/>
    </xf>
    <xf borderId="1" fillId="12" fontId="8" numFmtId="0" xfId="0" applyAlignment="1" applyBorder="1" applyFont="1">
      <alignment horizontal="center" vertical="bottom"/>
    </xf>
    <xf borderId="1" fillId="13" fontId="6" numFmtId="0" xfId="0" applyAlignment="1" applyBorder="1" applyFont="1">
      <alignment horizontal="center" vertical="bottom"/>
    </xf>
    <xf borderId="3" fillId="16" fontId="6" numFmtId="0" xfId="0" applyAlignment="1" applyBorder="1" applyFont="1">
      <alignment horizontal="center" vertical="bottom"/>
    </xf>
    <xf borderId="1" fillId="16" fontId="8" numFmtId="0" xfId="0" applyAlignment="1" applyBorder="1" applyFont="1">
      <alignment horizontal="center" vertical="bottom"/>
    </xf>
    <xf borderId="1" fillId="10" fontId="8" numFmtId="0" xfId="0" applyAlignment="1" applyBorder="1" applyFont="1">
      <alignment horizontal="center" readingOrder="0" vertical="bottom"/>
    </xf>
    <xf borderId="1" fillId="13" fontId="8" numFmtId="0" xfId="0" applyAlignment="1" applyBorder="1" applyFont="1">
      <alignment horizontal="center" readingOrder="0" vertical="bottom"/>
    </xf>
    <xf borderId="3" fillId="9" fontId="7" numFmtId="0" xfId="0" applyAlignment="1" applyBorder="1" applyFont="1">
      <alignment horizontal="center" readingOrder="0"/>
    </xf>
    <xf borderId="3" fillId="10" fontId="6" numFmtId="0" xfId="0" applyAlignment="1" applyBorder="1" applyFont="1">
      <alignment horizontal="center" readingOrder="0" vertical="bottom"/>
    </xf>
    <xf borderId="3" fillId="10" fontId="6" numFmtId="0" xfId="0" applyAlignment="1" applyBorder="1" applyFont="1">
      <alignment horizontal="center" vertical="bottom"/>
    </xf>
    <xf borderId="15" fillId="0" fontId="3" numFmtId="0" xfId="0" applyAlignment="1" applyBorder="1" applyFont="1">
      <alignment horizontal="center"/>
    </xf>
    <xf borderId="3" fillId="6" fontId="6" numFmtId="0" xfId="0" applyAlignment="1" applyBorder="1" applyFont="1">
      <alignment horizontal="center" vertical="bottom"/>
    </xf>
    <xf borderId="1" fillId="11" fontId="8" numFmtId="0" xfId="0" applyAlignment="1" applyBorder="1" applyFont="1">
      <alignment horizontal="center" readingOrder="0" vertical="bottom"/>
    </xf>
    <xf borderId="1" fillId="15" fontId="8" numFmtId="0" xfId="0" applyAlignment="1" applyBorder="1" applyFont="1">
      <alignment horizontal="center" vertical="bottom"/>
    </xf>
    <xf borderId="3" fillId="12" fontId="7" numFmtId="0" xfId="0" applyAlignment="1" applyBorder="1" applyFont="1">
      <alignment horizontal="center" readingOrder="0" vertical="bottom"/>
    </xf>
    <xf borderId="1" fillId="12" fontId="1" numFmtId="0" xfId="0" applyAlignment="1" applyBorder="1" applyFont="1">
      <alignment horizontal="center" readingOrder="0" vertical="bottom"/>
    </xf>
    <xf borderId="1" fillId="13" fontId="8" numFmtId="0" xfId="0" applyAlignment="1" applyBorder="1" applyFont="1">
      <alignment horizontal="center" vertical="bottom"/>
    </xf>
    <xf borderId="1" fillId="9" fontId="8" numFmtId="0" xfId="0" applyAlignment="1" applyBorder="1" applyFont="1">
      <alignment horizontal="center" vertical="bottom"/>
    </xf>
    <xf borderId="1" fillId="10" fontId="8" numFmtId="0" xfId="0" applyAlignment="1" applyBorder="1" applyFont="1">
      <alignment horizontal="center" vertical="bottom"/>
    </xf>
    <xf borderId="3" fillId="6" fontId="8" numFmtId="0" xfId="0" applyAlignment="1" applyBorder="1" applyFont="1">
      <alignment horizontal="right" vertical="bottom"/>
    </xf>
    <xf borderId="3" fillId="6" fontId="8" numFmtId="0" xfId="0" applyAlignment="1" applyBorder="1" applyFont="1">
      <alignment horizontal="right" readingOrder="0" vertical="bottom"/>
    </xf>
    <xf borderId="3" fillId="15" fontId="8" numFmtId="0" xfId="0" applyAlignment="1" applyBorder="1" applyFont="1">
      <alignment horizontal="right" readingOrder="0" vertical="bottom"/>
    </xf>
    <xf borderId="3" fillId="15" fontId="8" numFmtId="0" xfId="0" applyAlignment="1" applyBorder="1" applyFont="1">
      <alignment horizontal="right" vertical="bottom"/>
    </xf>
    <xf borderId="1" fillId="10" fontId="1" numFmtId="0" xfId="0" applyAlignment="1" applyBorder="1" applyFont="1">
      <alignment horizontal="center"/>
    </xf>
    <xf borderId="3" fillId="16" fontId="8" numFmtId="0" xfId="0" applyAlignment="1" applyBorder="1" applyFont="1">
      <alignment horizontal="center" vertical="bottom"/>
    </xf>
    <xf borderId="1" fillId="16" fontId="8" numFmtId="0" xfId="0" applyAlignment="1" applyBorder="1" applyFont="1">
      <alignment horizontal="center" vertical="bottom"/>
    </xf>
    <xf borderId="3" fillId="11" fontId="7" numFmtId="0" xfId="0" applyAlignment="1" applyBorder="1" applyFont="1">
      <alignment horizontal="center" readingOrder="0"/>
    </xf>
    <xf borderId="0" fillId="15" fontId="12" numFmtId="0" xfId="0" applyAlignment="1" applyFont="1">
      <alignment horizontal="center" readingOrder="0"/>
    </xf>
    <xf borderId="3" fillId="12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horizontal="center"/>
    </xf>
    <xf borderId="12" fillId="18" fontId="3" numFmtId="0" xfId="0" applyAlignment="1" applyBorder="1" applyFont="1">
      <alignment horizontal="center" readingOrder="0"/>
    </xf>
    <xf borderId="15" fillId="0" fontId="1" numFmtId="0" xfId="0" applyBorder="1" applyFont="1"/>
    <xf borderId="1" fillId="9" fontId="8" numFmtId="0" xfId="0" applyAlignment="1" applyBorder="1" applyFont="1">
      <alignment vertical="bottom"/>
    </xf>
    <xf borderId="9" fillId="15" fontId="1" numFmtId="0" xfId="0" applyBorder="1" applyFont="1"/>
    <xf borderId="15" fillId="0" fontId="3" numFmtId="0" xfId="0" applyAlignment="1" applyBorder="1" applyFont="1">
      <alignment horizontal="center" readingOrder="0"/>
    </xf>
    <xf borderId="3" fillId="16" fontId="1" numFmtId="0" xfId="0" applyBorder="1" applyFont="1"/>
    <xf borderId="1" fillId="10" fontId="8" numFmtId="164" xfId="0" applyAlignment="1" applyBorder="1" applyFont="1" applyNumberFormat="1">
      <alignment horizontal="center" vertical="bottom"/>
    </xf>
    <xf borderId="1" fillId="6" fontId="8" numFmtId="164" xfId="0" applyAlignment="1" applyBorder="1" applyFont="1" applyNumberFormat="1">
      <alignment horizontal="center" readingOrder="0" vertical="bottom"/>
    </xf>
    <xf borderId="0" fillId="13" fontId="6" numFmtId="0" xfId="0" applyAlignment="1" applyFont="1">
      <alignment horizontal="center" vertical="bottom"/>
    </xf>
    <xf borderId="15" fillId="13" fontId="8" numFmtId="0" xfId="0" applyAlignment="1" applyBorder="1" applyFont="1">
      <alignment horizontal="center" vertical="bottom"/>
    </xf>
    <xf borderId="15" fillId="13" fontId="8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/>
    </xf>
    <xf borderId="3" fillId="6" fontId="10" numFmtId="0" xfId="0" applyAlignment="1" applyBorder="1" applyFont="1">
      <alignment horizontal="center" readingOrder="0"/>
    </xf>
    <xf borderId="3" fillId="6" fontId="10" numFmtId="0" xfId="0" applyAlignment="1" applyBorder="1" applyFont="1">
      <alignment horizontal="center" readingOrder="0"/>
    </xf>
    <xf borderId="0" fillId="12" fontId="8" numFmtId="0" xfId="0" applyAlignment="1" applyFont="1">
      <alignment horizontal="center" vertical="bottom"/>
    </xf>
    <xf borderId="15" fillId="12" fontId="8" numFmtId="0" xfId="0" applyAlignment="1" applyBorder="1" applyFont="1">
      <alignment horizontal="center" vertical="bottom"/>
    </xf>
    <xf borderId="16" fillId="9" fontId="1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16" fillId="9" fontId="1" numFmtId="0" xfId="0" applyAlignment="1" applyBorder="1" applyFont="1">
      <alignment horizontal="center" readingOrder="0" vertical="bottom"/>
    </xf>
    <xf borderId="17" fillId="9" fontId="1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 vertical="bottom"/>
    </xf>
    <xf borderId="1" fillId="15" fontId="1" numFmtId="0" xfId="0" applyAlignment="1" applyBorder="1" applyFont="1">
      <alignment horizontal="center"/>
    </xf>
    <xf borderId="15" fillId="12" fontId="8" numFmtId="0" xfId="0" applyAlignment="1" applyBorder="1" applyFont="1">
      <alignment horizontal="center" readingOrder="0" vertical="bottom"/>
    </xf>
    <xf borderId="0" fillId="6" fontId="8" numFmtId="0" xfId="0" applyAlignment="1" applyFont="1">
      <alignment horizontal="center" vertical="bottom"/>
    </xf>
    <xf borderId="15" fillId="6" fontId="8" numFmtId="0" xfId="0" applyAlignment="1" applyBorder="1" applyFont="1">
      <alignment horizontal="center" vertical="bottom"/>
    </xf>
    <xf borderId="3" fillId="11" fontId="1" numFmtId="0" xfId="0" applyAlignment="1" applyBorder="1" applyFont="1">
      <alignment horizontal="center" vertical="bottom"/>
    </xf>
    <xf borderId="15" fillId="0" fontId="13" numFmtId="0" xfId="0" applyAlignment="1" applyBorder="1" applyFont="1">
      <alignment horizontal="center" readingOrder="0"/>
    </xf>
    <xf borderId="8" fillId="0" fontId="14" numFmtId="0" xfId="0" applyAlignment="1" applyBorder="1" applyFont="1">
      <alignment horizontal="center" readingOrder="0"/>
    </xf>
    <xf borderId="8" fillId="0" fontId="15" numFmtId="0" xfId="0" applyAlignment="1" applyBorder="1" applyFont="1">
      <alignment horizontal="center" readingOrder="0" shrinkToFit="0" wrapText="0"/>
    </xf>
    <xf borderId="0" fillId="0" fontId="16" numFmtId="0" xfId="0" applyAlignment="1" applyFont="1">
      <alignment shrinkToFit="0" wrapText="0"/>
    </xf>
    <xf borderId="18" fillId="0" fontId="10" numFmtId="0" xfId="0" applyAlignment="1" applyBorder="1" applyFont="1">
      <alignment horizontal="center" readingOrder="0" shrinkToFit="0" vertical="bottom" wrapText="0"/>
    </xf>
    <xf borderId="19" fillId="19" fontId="10" numFmtId="0" xfId="0" applyAlignment="1" applyBorder="1" applyFill="1" applyFont="1">
      <alignment horizontal="center" readingOrder="0" shrinkToFit="0" vertical="bottom" wrapText="0"/>
    </xf>
    <xf borderId="19" fillId="0" fontId="10" numFmtId="0" xfId="0" applyAlignment="1" applyBorder="1" applyFont="1">
      <alignment horizontal="center" readingOrder="0" shrinkToFit="0" vertical="bottom" wrapText="0"/>
    </xf>
    <xf borderId="19" fillId="4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19" fillId="0" fontId="17" numFmtId="0" xfId="0" applyAlignment="1" applyBorder="1" applyFont="1">
      <alignment horizontal="center" readingOrder="0" shrinkToFit="0" vertical="bottom" wrapText="0"/>
    </xf>
    <xf borderId="19" fillId="4" fontId="17" numFmtId="0" xfId="0" applyAlignment="1" applyBorder="1" applyFont="1">
      <alignment horizontal="center" readingOrder="0" shrinkToFit="0" vertical="bottom" wrapText="0"/>
    </xf>
    <xf borderId="19" fillId="19" fontId="17" numFmtId="0" xfId="0" applyAlignment="1" applyBorder="1" applyFont="1">
      <alignment horizontal="center" readingOrder="0" shrinkToFit="0" vertical="bottom" wrapText="0"/>
    </xf>
    <xf borderId="19" fillId="4" fontId="10" numFmtId="0" xfId="0" applyAlignment="1" applyBorder="1" applyFont="1">
      <alignment horizontal="center" readingOrder="0" shrinkToFit="0" vertical="bottom" wrapText="0"/>
    </xf>
    <xf borderId="19" fillId="4" fontId="17" numFmtId="0" xfId="0" applyAlignment="1" applyBorder="1" applyFont="1">
      <alignment horizontal="center" readingOrder="0" shrinkToFit="0" vertical="bottom" wrapText="0"/>
    </xf>
    <xf borderId="20" fillId="0" fontId="10" numFmtId="0" xfId="0" applyAlignment="1" applyBorder="1" applyFont="1">
      <alignment horizontal="center" readingOrder="0" shrinkToFit="0" vertical="bottom" wrapText="0"/>
    </xf>
    <xf borderId="3" fillId="20" fontId="1" numFmtId="0" xfId="0" applyAlignment="1" applyBorder="1" applyFill="1" applyFont="1">
      <alignment horizontal="center" readingOrder="0"/>
    </xf>
    <xf borderId="3" fillId="20" fontId="8" numFmtId="0" xfId="0" applyAlignment="1" applyBorder="1" applyFont="1">
      <alignment horizontal="center" readingOrder="0" vertical="bottom"/>
    </xf>
    <xf borderId="3" fillId="20" fontId="8" numFmtId="0" xfId="0" applyAlignment="1" applyBorder="1" applyFont="1">
      <alignment horizontal="center" vertical="bottom"/>
    </xf>
    <xf borderId="3" fillId="20" fontId="8" numFmtId="164" xfId="0" applyAlignment="1" applyBorder="1" applyFont="1" applyNumberFormat="1">
      <alignment horizontal="center" vertical="bottom"/>
    </xf>
    <xf borderId="3" fillId="20" fontId="8" numFmtId="0" xfId="0" applyAlignment="1" applyBorder="1" applyFont="1">
      <alignment horizontal="center"/>
    </xf>
    <xf borderId="3" fillId="20" fontId="1" numFmtId="164" xfId="0" applyAlignment="1" applyBorder="1" applyFont="1" applyNumberFormat="1">
      <alignment horizontal="center" readingOrder="0"/>
    </xf>
    <xf borderId="3" fillId="7" fontId="3" numFmtId="0" xfId="0" applyAlignment="1" applyBorder="1" applyFont="1">
      <alignment horizontal="center"/>
    </xf>
    <xf borderId="0" fillId="7" fontId="1" numFmtId="0" xfId="0" applyFont="1"/>
    <xf borderId="3" fillId="20" fontId="8" numFmtId="0" xfId="0" applyBorder="1" applyFont="1"/>
    <xf borderId="3" fillId="20" fontId="1" numFmtId="0" xfId="0" applyAlignment="1" applyBorder="1" applyFont="1">
      <alignment readingOrder="0"/>
    </xf>
    <xf borderId="5" fillId="7" fontId="1" numFmtId="0" xfId="0" applyBorder="1" applyFont="1"/>
    <xf borderId="0" fillId="7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3" fillId="20" fontId="7" numFmtId="0" xfId="0" applyAlignment="1" applyBorder="1" applyFont="1">
      <alignment horizontal="center" readingOrder="0"/>
    </xf>
    <xf borderId="3" fillId="20" fontId="1" numFmtId="0" xfId="0" applyAlignment="1" applyBorder="1" applyFont="1">
      <alignment horizontal="center" readingOrder="0" vertical="bottom"/>
    </xf>
    <xf borderId="3" fillId="20" fontId="1" numFmtId="0" xfId="0" applyAlignment="1" applyBorder="1" applyFont="1">
      <alignment horizontal="center"/>
    </xf>
    <xf borderId="3" fillId="7" fontId="1" numFmtId="0" xfId="0" applyAlignment="1" applyBorder="1" applyFont="1">
      <alignment vertical="bottom"/>
    </xf>
    <xf borderId="3" fillId="7" fontId="1" numFmtId="0" xfId="0" applyAlignment="1" applyBorder="1" applyFont="1">
      <alignment readingOrder="0" vertical="bottom"/>
    </xf>
    <xf borderId="3" fillId="20" fontId="8" numFmtId="0" xfId="0" applyAlignment="1" applyBorder="1" applyFont="1">
      <alignment horizontal="center" vertical="bottom"/>
    </xf>
    <xf borderId="3" fillId="20" fontId="18" numFmtId="0" xfId="0" applyAlignment="1" applyBorder="1" applyFont="1">
      <alignment horizontal="center" readingOrder="0" vertical="bottom"/>
    </xf>
    <xf borderId="2" fillId="20" fontId="1" numFmtId="0" xfId="0" applyAlignment="1" applyBorder="1" applyFont="1">
      <alignment horizontal="center" readingOrder="0"/>
    </xf>
    <xf borderId="2" fillId="20" fontId="1" numFmtId="0" xfId="0" applyAlignment="1" applyBorder="1" applyFont="1">
      <alignment horizontal="center" readingOrder="0" vertical="bottom"/>
    </xf>
    <xf borderId="2" fillId="20" fontId="1" numFmtId="164" xfId="0" applyAlignment="1" applyBorder="1" applyFont="1" applyNumberFormat="1">
      <alignment horizontal="center" readingOrder="0"/>
    </xf>
    <xf borderId="2" fillId="20" fontId="1" numFmtId="0" xfId="0" applyBorder="1" applyFont="1"/>
    <xf borderId="2" fillId="20" fontId="1" numFmtId="0" xfId="0" applyAlignment="1" applyBorder="1" applyFont="1">
      <alignment readingOrder="0"/>
    </xf>
    <xf borderId="2" fillId="20" fontId="2" numFmtId="0" xfId="0" applyAlignment="1" applyBorder="1" applyFont="1">
      <alignment horizontal="center" readingOrder="0"/>
    </xf>
    <xf borderId="2" fillId="20" fontId="1" numFmtId="0" xfId="0" applyAlignment="1" applyBorder="1" applyFont="1">
      <alignment horizontal="center"/>
    </xf>
    <xf borderId="9" fillId="20" fontId="1" numFmtId="0" xfId="0" applyAlignment="1" applyBorder="1" applyFont="1">
      <alignment horizontal="center" readingOrder="0"/>
    </xf>
    <xf borderId="21" fillId="20" fontId="1" numFmtId="0" xfId="0" applyAlignment="1" applyBorder="1" applyFont="1">
      <alignment horizontal="center" readingOrder="0"/>
    </xf>
    <xf borderId="21" fillId="20" fontId="1" numFmtId="0" xfId="0" applyAlignment="1" applyBorder="1" applyFont="1">
      <alignment horizontal="center" readingOrder="0" vertical="bottom"/>
    </xf>
    <xf borderId="21" fillId="20" fontId="1" numFmtId="164" xfId="0" applyAlignment="1" applyBorder="1" applyFont="1" applyNumberFormat="1">
      <alignment horizontal="center" readingOrder="0"/>
    </xf>
    <xf borderId="21" fillId="20" fontId="1" numFmtId="0" xfId="0" applyBorder="1" applyFont="1"/>
    <xf borderId="21" fillId="20" fontId="1" numFmtId="0" xfId="0" applyAlignment="1" applyBorder="1" applyFont="1">
      <alignment readingOrder="0"/>
    </xf>
    <xf borderId="21" fillId="20" fontId="2" numFmtId="0" xfId="0" applyAlignment="1" applyBorder="1" applyFont="1">
      <alignment horizontal="center" readingOrder="0"/>
    </xf>
    <xf borderId="21" fillId="20" fontId="1" numFmtId="0" xfId="0" applyAlignment="1" applyBorder="1" applyFont="1">
      <alignment horizontal="center"/>
    </xf>
    <xf borderId="3" fillId="20" fontId="8" numFmtId="0" xfId="0" applyAlignment="1" applyBorder="1" applyFont="1">
      <alignment horizontal="right" vertical="bottom"/>
    </xf>
    <xf borderId="3" fillId="20" fontId="8" numFmtId="0" xfId="0" applyAlignment="1" applyBorder="1" applyFont="1">
      <alignment vertical="bottom"/>
    </xf>
    <xf borderId="0" fillId="0" fontId="8" numFmtId="0" xfId="0" applyAlignment="1" applyFont="1">
      <alignment horizontal="center" vertical="bottom"/>
    </xf>
    <xf borderId="3" fillId="20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/>
    </xf>
    <xf borderId="3" fillId="20" fontId="8" numFmtId="0" xfId="0" applyAlignment="1" applyBorder="1" applyFont="1">
      <alignment horizontal="center" readingOrder="0"/>
    </xf>
    <xf borderId="3" fillId="20" fontId="6" numFmtId="0" xfId="0" applyAlignment="1" applyBorder="1" applyFont="1">
      <alignment horizontal="center" readingOrder="0" vertical="bottom"/>
    </xf>
    <xf borderId="3" fillId="20" fontId="6" numFmtId="0" xfId="0" applyAlignment="1" applyBorder="1" applyFont="1">
      <alignment horizontal="center" vertical="bottom"/>
    </xf>
    <xf borderId="3" fillId="20" fontId="1" numFmtId="164" xfId="0" applyAlignment="1" applyBorder="1" applyFont="1" applyNumberFormat="1">
      <alignment horizontal="center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7" fillId="20" fontId="1" numFmtId="0" xfId="0" applyAlignment="1" applyBorder="1" applyFont="1">
      <alignment horizontal="center" readingOrder="0"/>
    </xf>
    <xf borderId="3" fillId="20" fontId="8" numFmtId="164" xfId="0" applyAlignment="1" applyBorder="1" applyFont="1" applyNumberFormat="1">
      <alignment horizontal="center" readingOrder="0" vertical="bottom"/>
    </xf>
    <xf borderId="7" fillId="20" fontId="8" numFmtId="0" xfId="0" applyBorder="1" applyFont="1"/>
    <xf borderId="7" fillId="20" fontId="2" numFmtId="0" xfId="0" applyAlignment="1" applyBorder="1" applyFont="1">
      <alignment horizontal="center" readingOrder="0"/>
    </xf>
    <xf borderId="7" fillId="20" fontId="1" numFmtId="164" xfId="0" applyAlignment="1" applyBorder="1" applyFont="1" applyNumberFormat="1">
      <alignment horizontal="center" readingOrder="0"/>
    </xf>
    <xf borderId="7" fillId="20" fontId="1" numFmtId="165" xfId="0" applyAlignment="1" applyBorder="1" applyFont="1" applyNumberFormat="1">
      <alignment horizontal="center" readingOrder="0"/>
    </xf>
    <xf borderId="7" fillId="20" fontId="1" numFmtId="0" xfId="0" applyAlignment="1" applyBorder="1" applyFont="1">
      <alignment horizontal="center"/>
    </xf>
    <xf borderId="7" fillId="20" fontId="1" numFmtId="0" xfId="0" applyBorder="1" applyFont="1"/>
    <xf borderId="3" fillId="20" fontId="1" numFmtId="165" xfId="0" applyAlignment="1" applyBorder="1" applyFont="1" applyNumberFormat="1">
      <alignment horizontal="center" readingOrder="0"/>
    </xf>
    <xf borderId="3" fillId="20" fontId="1" numFmtId="0" xfId="0" applyBorder="1" applyFont="1"/>
    <xf borderId="1" fillId="20" fontId="1" numFmtId="0" xfId="0" applyAlignment="1" applyBorder="1" applyFont="1">
      <alignment horizontal="center" readingOrder="0"/>
    </xf>
    <xf borderId="3" fillId="20" fontId="8" numFmtId="0" xfId="0" applyAlignment="1" applyBorder="1" applyFont="1">
      <alignment readingOrder="0" vertical="bottom"/>
    </xf>
    <xf borderId="3" fillId="20" fontId="8" numFmtId="164" xfId="0" applyAlignment="1" applyBorder="1" applyFont="1" applyNumberFormat="1">
      <alignment vertical="bottom"/>
    </xf>
    <xf borderId="3" fillId="20" fontId="8" numFmtId="167" xfId="0" applyAlignment="1" applyBorder="1" applyFont="1" applyNumberFormat="1">
      <alignment horizontal="center" vertical="bottom"/>
    </xf>
    <xf borderId="3" fillId="20" fontId="10" numFmtId="0" xfId="0" applyAlignment="1" applyBorder="1" applyFont="1">
      <alignment horizontal="center" readingOrder="0"/>
    </xf>
    <xf borderId="3" fillId="20" fontId="10" numFmtId="0" xfId="0" applyAlignment="1" applyBorder="1" applyFont="1">
      <alignment horizontal="center" readingOrder="0"/>
    </xf>
    <xf borderId="3" fillId="20" fontId="8" numFmtId="0" xfId="0" applyAlignment="1" applyBorder="1" applyFont="1">
      <alignment horizontal="right" readingOrder="0" vertical="bottom"/>
    </xf>
    <xf borderId="2" fillId="20" fontId="1" numFmtId="168" xfId="0" applyAlignment="1" applyBorder="1" applyFont="1" applyNumberFormat="1">
      <alignment horizontal="center" readingOrder="0"/>
    </xf>
    <xf borderId="21" fillId="20" fontId="8" numFmtId="0" xfId="0" applyAlignment="1" applyBorder="1" applyFont="1">
      <alignment horizontal="center" vertical="bottom"/>
    </xf>
    <xf borderId="21" fillId="20" fontId="8" numFmtId="0" xfId="0" applyAlignment="1" applyBorder="1" applyFont="1">
      <alignment horizontal="right" readingOrder="0" vertical="bottom"/>
    </xf>
    <xf borderId="21" fillId="20" fontId="8" numFmtId="0" xfId="0" applyAlignment="1" applyBorder="1" applyFont="1">
      <alignment horizontal="center" readingOrder="0" vertical="bottom"/>
    </xf>
    <xf borderId="21" fillId="20" fontId="8" numFmtId="0" xfId="0" applyAlignment="1" applyBorder="1" applyFont="1">
      <alignment horizontal="right" vertical="bottom"/>
    </xf>
    <xf borderId="21" fillId="20" fontId="8" numFmtId="164" xfId="0" applyAlignment="1" applyBorder="1" applyFont="1" applyNumberFormat="1">
      <alignment horizontal="center" vertical="bottom"/>
    </xf>
    <xf borderId="21" fillId="20" fontId="8" numFmtId="0" xfId="0" applyBorder="1" applyFont="1"/>
    <xf borderId="9" fillId="20" fontId="8" numFmtId="0" xfId="0" applyAlignment="1" applyBorder="1" applyFont="1">
      <alignment horizontal="center"/>
    </xf>
    <xf borderId="21" fillId="20" fontId="8" numFmtId="0" xfId="0" applyAlignment="1" applyBorder="1" applyFont="1">
      <alignment horizontal="center"/>
    </xf>
    <xf borderId="21" fillId="20" fontId="8" numFmtId="165" xfId="0" applyAlignment="1" applyBorder="1" applyFont="1" applyNumberFormat="1">
      <alignment horizontal="center" vertical="bottom"/>
    </xf>
    <xf borderId="21" fillId="20" fontId="18" numFmtId="0" xfId="0" applyAlignment="1" applyBorder="1" applyFont="1">
      <alignment horizontal="center" readingOrder="0" vertical="bottom"/>
    </xf>
    <xf borderId="21" fillId="20" fontId="8" numFmtId="0" xfId="0" applyAlignment="1" applyBorder="1" applyFont="1">
      <alignment vertical="bottom"/>
    </xf>
    <xf borderId="3" fillId="20" fontId="12" numFmtId="0" xfId="0" applyAlignment="1" applyBorder="1" applyFont="1">
      <alignment horizontal="center" readingOrder="0"/>
    </xf>
    <xf borderId="3" fillId="20" fontId="1" numFmtId="168" xfId="0" applyAlignment="1" applyBorder="1" applyFont="1" applyNumberFormat="1">
      <alignment horizontal="center" readingOrder="0"/>
    </xf>
    <xf borderId="3" fillId="20" fontId="7" numFmtId="0" xfId="0" applyAlignment="1" applyBorder="1" applyFont="1">
      <alignment horizontal="center" readingOrder="0" vertical="bottom"/>
    </xf>
    <xf borderId="3" fillId="20" fontId="1" numFmtId="164" xfId="0" applyAlignment="1" applyBorder="1" applyFont="1" applyNumberFormat="1">
      <alignment horizontal="center" readingOrder="0" vertical="bottom"/>
    </xf>
    <xf borderId="3" fillId="20" fontId="1" numFmtId="0" xfId="0" applyAlignment="1" applyBorder="1" applyFont="1">
      <alignment horizontal="center" vertical="bottom"/>
    </xf>
    <xf borderId="3" fillId="20" fontId="2" numFmtId="0" xfId="0" applyAlignment="1" applyBorder="1" applyFont="1">
      <alignment horizontal="center" readingOrder="0" vertical="bottom"/>
    </xf>
    <xf borderId="8" fillId="20" fontId="1" numFmtId="0" xfId="0" applyAlignment="1" applyBorder="1" applyFont="1">
      <alignment horizontal="center"/>
    </xf>
    <xf borderId="15" fillId="20" fontId="1" numFmtId="0" xfId="0" applyAlignment="1" applyBorder="1" applyFont="1">
      <alignment horizontal="center" readingOrder="0"/>
    </xf>
    <xf borderId="0" fillId="20" fontId="2" numFmtId="0" xfId="0" applyAlignment="1" applyFont="1">
      <alignment horizontal="center" readingOrder="0"/>
    </xf>
    <xf borderId="8" fillId="20" fontId="1" numFmtId="0" xfId="0" applyBorder="1" applyFont="1"/>
    <xf borderId="15" fillId="20" fontId="1" numFmtId="0" xfId="0" applyBorder="1" applyFont="1"/>
    <xf borderId="15" fillId="20" fontId="1" numFmtId="0" xfId="0" applyAlignment="1" applyBorder="1" applyFont="1">
      <alignment readingOrder="0"/>
    </xf>
    <xf borderId="3" fillId="20" fontId="1" numFmtId="167" xfId="0" applyAlignment="1" applyBorder="1" applyFont="1" applyNumberFormat="1">
      <alignment horizontal="center" readingOrder="0"/>
    </xf>
    <xf borderId="0" fillId="20" fontId="8" numFmtId="0" xfId="0" applyAlignment="1" applyFont="1">
      <alignment horizontal="center"/>
    </xf>
    <xf borderId="3" fillId="7" fontId="2" numFmtId="0" xfId="0" applyAlignment="1" applyBorder="1" applyFont="1">
      <alignment horizontal="center" readingOrder="0" shrinkToFit="0" vertical="center" wrapText="1"/>
    </xf>
    <xf borderId="3" fillId="20" fontId="2" numFmtId="169" xfId="0" applyAlignment="1" applyBorder="1" applyFont="1" applyNumberFormat="1">
      <alignment horizontal="center" readingOrder="0"/>
    </xf>
    <xf borderId="3" fillId="20" fontId="1" numFmtId="169" xfId="0" applyAlignment="1" applyBorder="1" applyFont="1" applyNumberFormat="1">
      <alignment horizontal="center" readingOrder="0"/>
    </xf>
    <xf borderId="3" fillId="20" fontId="1" numFmtId="0" xfId="0" applyAlignment="1" applyBorder="1" applyFont="1">
      <alignment horizontal="center" readingOrder="0"/>
    </xf>
    <xf borderId="3" fillId="20" fontId="1" numFmtId="0" xfId="0" applyAlignment="1" applyBorder="1" applyFont="1">
      <alignment vertical="bottom"/>
    </xf>
    <xf borderId="3" fillId="20" fontId="1" numFmtId="0" xfId="0" applyAlignment="1" applyBorder="1" applyFont="1">
      <alignment readingOrder="0" vertical="bottom"/>
    </xf>
    <xf borderId="3" fillId="20" fontId="1" numFmtId="165" xfId="0" applyAlignment="1" applyBorder="1" applyFont="1" applyNumberFormat="1">
      <alignment horizontal="center" readingOrder="0" vertical="bottom"/>
    </xf>
    <xf borderId="7" fillId="20" fontId="1" numFmtId="0" xfId="0" applyAlignment="1" applyBorder="1" applyFont="1">
      <alignment horizontal="center" readingOrder="0" vertical="bottom"/>
    </xf>
    <xf borderId="7" fillId="20" fontId="1" numFmtId="0" xfId="0" applyAlignment="1" applyBorder="1" applyFont="1">
      <alignment readingOrder="0"/>
    </xf>
    <xf borderId="9" fillId="20" fontId="1" numFmtId="0" xfId="0" applyAlignment="1" applyBorder="1" applyFont="1">
      <alignment horizontal="center" readingOrder="0" vertical="bottom"/>
    </xf>
    <xf borderId="9" fillId="20" fontId="1" numFmtId="164" xfId="0" applyAlignment="1" applyBorder="1" applyFont="1" applyNumberFormat="1">
      <alignment horizontal="center" readingOrder="0"/>
    </xf>
    <xf borderId="9" fillId="20" fontId="1" numFmtId="0" xfId="0" applyBorder="1" applyFont="1"/>
    <xf borderId="9" fillId="20" fontId="1" numFmtId="0" xfId="0" applyAlignment="1" applyBorder="1" applyFont="1">
      <alignment readingOrder="0"/>
    </xf>
    <xf borderId="1" fillId="20" fontId="8" numFmtId="0" xfId="0" applyAlignment="1" applyBorder="1" applyFont="1">
      <alignment horizontal="center" vertical="bottom"/>
    </xf>
    <xf borderId="0" fillId="20" fontId="8" numFmtId="164" xfId="0" applyAlignment="1" applyFont="1" applyNumberFormat="1">
      <alignment horizontal="center" vertical="bottom"/>
    </xf>
    <xf borderId="0" fillId="0" fontId="8" numFmtId="0" xfId="0" applyAlignment="1" applyFont="1">
      <alignment horizontal="center" readingOrder="0" vertical="bottom"/>
    </xf>
    <xf borderId="2" fillId="20" fontId="8" numFmtId="0" xfId="0" applyBorder="1" applyFont="1"/>
    <xf borderId="9" fillId="20" fontId="8" numFmtId="0" xfId="0" applyAlignment="1" applyBorder="1" applyFont="1">
      <alignment horizontal="center" vertical="bottom"/>
    </xf>
    <xf borderId="3" fillId="20" fontId="8" numFmtId="165" xfId="0" applyAlignment="1" applyBorder="1" applyFont="1" applyNumberFormat="1">
      <alignment horizontal="center" vertical="bottom"/>
    </xf>
    <xf borderId="9" fillId="20" fontId="8" numFmtId="164" xfId="0" applyAlignment="1" applyBorder="1" applyFont="1" applyNumberFormat="1">
      <alignment horizontal="center" vertical="bottom"/>
    </xf>
    <xf borderId="3" fillId="20" fontId="3" numFmtId="0" xfId="0" applyAlignment="1" applyBorder="1" applyFont="1">
      <alignment horizontal="center" readingOrder="0"/>
    </xf>
    <xf borderId="3" fillId="20" fontId="1" numFmtId="170" xfId="0" applyAlignment="1" applyBorder="1" applyFont="1" applyNumberFormat="1">
      <alignment horizontal="center" readingOrder="0"/>
    </xf>
    <xf borderId="3" fillId="20" fontId="1" numFmtId="165" xfId="0" applyAlignment="1" applyBorder="1" applyFont="1" applyNumberFormat="1">
      <alignment readingOrder="0"/>
    </xf>
    <xf borderId="3" fillId="20" fontId="8" numFmtId="164" xfId="0" applyAlignment="1" applyBorder="1" applyFont="1" applyNumberFormat="1">
      <alignment horizontal="right" readingOrder="0" vertical="bottom"/>
    </xf>
    <xf borderId="3" fillId="20" fontId="8" numFmtId="164" xfId="0" applyAlignment="1" applyBorder="1" applyFont="1" applyNumberFormat="1">
      <alignment horizontal="right" vertical="bottom"/>
    </xf>
    <xf borderId="0" fillId="20" fontId="8" numFmtId="0" xfId="0" applyAlignment="1" applyFont="1">
      <alignment horizontal="center" vertical="bottom"/>
    </xf>
    <xf borderId="3" fillId="20" fontId="11" numFmtId="0" xfId="0" applyAlignment="1" applyBorder="1" applyFont="1">
      <alignment horizontal="center" vertical="bottom"/>
    </xf>
    <xf borderId="3" fillId="20" fontId="8" numFmtId="0" xfId="0" applyAlignment="1" applyBorder="1" applyFont="1">
      <alignment readingOrder="0"/>
    </xf>
    <xf borderId="0" fillId="20" fontId="1" numFmtId="0" xfId="0" applyAlignment="1" applyFont="1">
      <alignment horizontal="center" readingOrder="0"/>
    </xf>
    <xf borderId="8" fillId="20" fontId="8" numFmtId="164" xfId="0" applyAlignment="1" applyBorder="1" applyFont="1" applyNumberFormat="1">
      <alignment horizontal="center" vertical="bottom"/>
    </xf>
    <xf borderId="15" fillId="20" fontId="8" numFmtId="164" xfId="0" applyAlignment="1" applyBorder="1" applyFont="1" applyNumberFormat="1">
      <alignment horizontal="center" vertical="bottom"/>
    </xf>
    <xf borderId="15" fillId="20" fontId="8" numFmtId="0" xfId="0" applyBorder="1" applyFont="1"/>
    <xf borderId="0" fillId="20" fontId="18" numFmtId="0" xfId="0" applyAlignment="1" applyFont="1">
      <alignment horizontal="center" readingOrder="0" vertical="bottom"/>
    </xf>
    <xf borderId="3" fillId="20" fontId="8" numFmtId="171" xfId="0" applyAlignment="1" applyBorder="1" applyFont="1" applyNumberFormat="1">
      <alignment horizontal="center" vertical="bottom"/>
    </xf>
    <xf borderId="8" fillId="20" fontId="1" numFmtId="164" xfId="0" applyAlignment="1" applyBorder="1" applyFont="1" applyNumberFormat="1">
      <alignment horizontal="center" readingOrder="0"/>
    </xf>
    <xf borderId="15" fillId="20" fontId="1" numFmtId="164" xfId="0" applyAlignment="1" applyBorder="1" applyFont="1" applyNumberFormat="1">
      <alignment horizontal="center" readingOrder="0"/>
    </xf>
    <xf borderId="8" fillId="20" fontId="1" numFmtId="165" xfId="0" applyAlignment="1" applyBorder="1" applyFont="1" applyNumberFormat="1">
      <alignment horizontal="center" readingOrder="0"/>
    </xf>
    <xf borderId="15" fillId="20" fontId="1" numFmtId="165" xfId="0" applyAlignment="1" applyBorder="1" applyFont="1" applyNumberFormat="1">
      <alignment horizontal="center" readingOrder="0"/>
    </xf>
    <xf borderId="15" fillId="20" fontId="1" numFmtId="0" xfId="0" applyAlignment="1" applyBorder="1" applyFont="1">
      <alignment horizontal="center"/>
    </xf>
    <xf borderId="2" fillId="20" fontId="6" numFmtId="0" xfId="0" applyAlignment="1" applyBorder="1" applyFont="1">
      <alignment horizontal="center" readingOrder="0"/>
    </xf>
    <xf borderId="2" fillId="20" fontId="1" numFmtId="164" xfId="0" applyAlignment="1" applyBorder="1" applyFont="1" applyNumberFormat="1">
      <alignment readingOrder="0"/>
    </xf>
    <xf borderId="2" fillId="20" fontId="1" numFmtId="172" xfId="0" applyAlignment="1" applyBorder="1" applyFont="1" applyNumberFormat="1">
      <alignment horizontal="center" readingOrder="0"/>
    </xf>
    <xf borderId="21" fillId="20" fontId="1" numFmtId="165" xfId="0" applyAlignment="1" applyBorder="1" applyFont="1" applyNumberFormat="1">
      <alignment horizontal="center" readingOrder="0"/>
    </xf>
    <xf borderId="21" fillId="20" fontId="1" numFmtId="164" xfId="0" applyAlignment="1" applyBorder="1" applyFont="1" applyNumberFormat="1">
      <alignment horizontal="center"/>
    </xf>
    <xf borderId="21" fillId="20" fontId="8" numFmtId="168" xfId="0" applyAlignment="1" applyBorder="1" applyFont="1" applyNumberFormat="1">
      <alignment horizontal="center" vertical="bottom"/>
    </xf>
    <xf borderId="21" fillId="20" fontId="8" numFmtId="0" xfId="0" applyAlignment="1" applyBorder="1" applyFont="1">
      <alignment horizontal="center" readingOrder="0"/>
    </xf>
    <xf borderId="21" fillId="20" fontId="8" numFmtId="164" xfId="0" applyAlignment="1" applyBorder="1" applyFont="1" applyNumberFormat="1">
      <alignment vertical="bottom"/>
    </xf>
    <xf borderId="19" fillId="20" fontId="1" numFmtId="0" xfId="0" applyBorder="1" applyFont="1"/>
    <xf borderId="19" fillId="20" fontId="1" numFmtId="0" xfId="0" applyAlignment="1" applyBorder="1" applyFont="1">
      <alignment readingOrder="0"/>
    </xf>
    <xf borderId="22" fillId="20" fontId="1" numFmtId="0" xfId="0" applyAlignment="1" applyBorder="1" applyFont="1">
      <alignment readingOrder="0"/>
    </xf>
    <xf borderId="23" fillId="20" fontId="2" numFmtId="0" xfId="0" applyAlignment="1" applyBorder="1" applyFont="1">
      <alignment horizontal="center" readingOrder="0"/>
    </xf>
    <xf borderId="19" fillId="20" fontId="1" numFmtId="0" xfId="0" applyAlignment="1" applyBorder="1" applyFont="1">
      <alignment horizontal="center"/>
    </xf>
    <xf borderId="22" fillId="20" fontId="1" numFmtId="0" xfId="0" applyAlignment="1" applyBorder="1" applyFont="1">
      <alignment horizontal="center"/>
    </xf>
    <xf borderId="21" fillId="20" fontId="1" numFmtId="168" xfId="0" applyAlignment="1" applyBorder="1" applyFont="1" applyNumberFormat="1">
      <alignment horizontal="center" readingOrder="0"/>
    </xf>
    <xf borderId="21" fillId="20" fontId="8" numFmtId="0" xfId="0" applyAlignment="1" applyBorder="1" applyFont="1">
      <alignment horizontal="center" vertical="bottom"/>
    </xf>
    <xf borderId="24" fillId="20" fontId="8" numFmtId="0" xfId="0" applyBorder="1" applyFont="1"/>
    <xf borderId="2" fillId="20" fontId="8" numFmtId="0" xfId="0" applyAlignment="1" applyBorder="1" applyFont="1">
      <alignment horizontal="center" vertical="bottom"/>
    </xf>
    <xf borderId="2" fillId="20" fontId="8" numFmtId="165" xfId="0" applyAlignment="1" applyBorder="1" applyFont="1" applyNumberFormat="1">
      <alignment horizontal="center" vertical="bottom"/>
    </xf>
    <xf borderId="2" fillId="20" fontId="18" numFmtId="0" xfId="0" applyAlignment="1" applyBorder="1" applyFont="1">
      <alignment horizontal="center" readingOrder="0" vertical="bottom"/>
    </xf>
    <xf borderId="2" fillId="20" fontId="8" numFmtId="164" xfId="0" applyAlignment="1" applyBorder="1" applyFont="1" applyNumberFormat="1">
      <alignment horizontal="center" vertical="bottom"/>
    </xf>
    <xf borderId="2" fillId="20" fontId="8" numFmtId="164" xfId="0" applyAlignment="1" applyBorder="1" applyFont="1" applyNumberFormat="1">
      <alignment vertical="bottom"/>
    </xf>
    <xf borderId="25" fillId="20" fontId="1" numFmtId="0" xfId="0" applyAlignment="1" applyBorder="1" applyFont="1">
      <alignment horizontal="center" readingOrder="0"/>
    </xf>
    <xf borderId="21" fillId="20" fontId="1" numFmtId="171" xfId="0" applyAlignment="1" applyBorder="1" applyFont="1" applyNumberFormat="1">
      <alignment horizontal="center" readingOrder="0"/>
    </xf>
    <xf borderId="21" fillId="20" fontId="6" numFmtId="0" xfId="0" applyAlignment="1" applyBorder="1" applyFont="1">
      <alignment horizontal="center" readingOrder="0"/>
    </xf>
    <xf borderId="2" fillId="20" fontId="1" numFmtId="164" xfId="0" applyAlignment="1" applyBorder="1" applyFont="1" applyNumberFormat="1">
      <alignment horizontal="center"/>
    </xf>
    <xf borderId="3" fillId="20" fontId="8" numFmtId="168" xfId="0" applyAlignment="1" applyBorder="1" applyFont="1" applyNumberFormat="1">
      <alignment horizontal="center" vertical="bottom"/>
    </xf>
    <xf borderId="2" fillId="20" fontId="6" numFmtId="0" xfId="0" applyAlignment="1" applyBorder="1" applyFont="1">
      <alignment horizontal="center" vertical="bottom"/>
    </xf>
    <xf borderId="2" fillId="20" fontId="8" numFmtId="0" xfId="0" applyAlignment="1" applyBorder="1" applyFont="1">
      <alignment horizontal="center"/>
    </xf>
    <xf borderId="24" fillId="20" fontId="8" numFmtId="164" xfId="0" applyAlignment="1" applyBorder="1" applyFont="1" applyNumberFormat="1">
      <alignment horizontal="center" vertical="bottom"/>
    </xf>
    <xf borderId="21" fillId="20" fontId="6" numFmtId="0" xfId="0" applyAlignment="1" applyBorder="1" applyFont="1">
      <alignment horizontal="center" vertical="bottom"/>
    </xf>
    <xf borderId="2" fillId="20" fontId="1" numFmtId="165" xfId="0" applyAlignment="1" applyBorder="1" applyFont="1" applyNumberFormat="1">
      <alignment horizontal="center" readingOrder="0"/>
    </xf>
    <xf borderId="24" fillId="20" fontId="1" numFmtId="0" xfId="0" applyAlignment="1" applyBorder="1" applyFont="1">
      <alignment horizontal="center" readingOrder="0"/>
    </xf>
    <xf borderId="24" fillId="20" fontId="1" numFmtId="0" xfId="0" applyAlignment="1" applyBorder="1" applyFont="1">
      <alignment horizontal="center"/>
    </xf>
    <xf borderId="21" fillId="20" fontId="1" numFmtId="164" xfId="0" applyAlignment="1" applyBorder="1" applyFont="1" applyNumberFormat="1">
      <alignment readingOrder="0"/>
    </xf>
    <xf borderId="7" fillId="20" fontId="8" numFmtId="0" xfId="0" applyAlignment="1" applyBorder="1" applyFont="1">
      <alignment horizontal="center" vertical="bottom"/>
    </xf>
    <xf borderId="3" fillId="20" fontId="11" numFmtId="165" xfId="0" applyAlignment="1" applyBorder="1" applyFont="1" applyNumberFormat="1">
      <alignment horizontal="center" vertical="bottom"/>
    </xf>
    <xf borderId="2" fillId="20" fontId="1" numFmtId="165" xfId="0" applyAlignment="1" applyBorder="1" applyFont="1" applyNumberFormat="1">
      <alignment horizontal="center" readingOrder="0" vertical="bottom"/>
    </xf>
    <xf borderId="2" fillId="20" fontId="1" numFmtId="169" xfId="0" applyAlignment="1" applyBorder="1" applyFont="1" applyNumberFormat="1">
      <alignment horizontal="center" readingOrder="0" vertical="bottom"/>
    </xf>
    <xf borderId="2" fillId="20" fontId="2" numFmtId="0" xfId="0" applyAlignment="1" applyBorder="1" applyFont="1">
      <alignment horizontal="center" readingOrder="0" vertical="bottom"/>
    </xf>
    <xf borderId="2" fillId="20" fontId="1" numFmtId="164" xfId="0" applyAlignment="1" applyBorder="1" applyFont="1" applyNumberFormat="1">
      <alignment horizontal="center" readingOrder="0" vertical="bottom"/>
    </xf>
    <xf borderId="2" fillId="20" fontId="8" numFmtId="0" xfId="0" applyAlignment="1" applyBorder="1" applyFont="1">
      <alignment horizontal="center" readingOrder="0"/>
    </xf>
    <xf borderId="3" fillId="20" fontId="8" numFmtId="0" xfId="0" applyAlignment="1" applyBorder="1" applyFont="1">
      <alignment readingOrder="0"/>
    </xf>
    <xf borderId="3" fillId="20" fontId="1" numFmtId="167" xfId="0" applyAlignment="1" applyBorder="1" applyFont="1" applyNumberFormat="1">
      <alignment readingOrder="0"/>
    </xf>
    <xf borderId="2" fillId="20" fontId="6" numFmtId="0" xfId="0" applyAlignment="1" applyBorder="1" applyFont="1">
      <alignment horizontal="center" vertical="bottom"/>
    </xf>
    <xf borderId="21" fillId="20" fontId="8" numFmtId="167" xfId="0" applyAlignment="1" applyBorder="1" applyFont="1" applyNumberFormat="1">
      <alignment horizontal="center" vertical="bottom"/>
    </xf>
    <xf borderId="3" fillId="20" fontId="18" numFmtId="0" xfId="0" applyAlignment="1" applyBorder="1" applyFont="1">
      <alignment horizontal="center"/>
    </xf>
    <xf borderId="3" fillId="20" fontId="9" numFmtId="0" xfId="0" applyAlignment="1" applyBorder="1" applyFont="1">
      <alignment horizontal="center" vertical="bottom"/>
    </xf>
    <xf borderId="3" fillId="20" fontId="18" numFmtId="164" xfId="0" applyAlignment="1" applyBorder="1" applyFont="1" applyNumberFormat="1">
      <alignment horizontal="center" vertical="bottom"/>
    </xf>
    <xf borderId="3" fillId="20" fontId="18" numFmtId="0" xfId="0" applyAlignment="1" applyBorder="1" applyFont="1">
      <alignment vertical="bottom"/>
    </xf>
    <xf borderId="3" fillId="20" fontId="18" numFmtId="0" xfId="0" applyAlignment="1" applyBorder="1" applyFont="1">
      <alignment readingOrder="0" vertical="bottom"/>
    </xf>
    <xf borderId="0" fillId="0" fontId="18" numFmtId="0" xfId="0" applyAlignment="1" applyFont="1">
      <alignment horizontal="center" vertical="bottom"/>
    </xf>
    <xf borderId="3" fillId="20" fontId="18" numFmtId="0" xfId="0" applyAlignment="1" applyBorder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3" fillId="0" fontId="1" numFmtId="164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bottom"/>
    </xf>
    <xf borderId="3" fillId="0" fontId="6" numFmtId="0" xfId="0" applyAlignment="1" applyBorder="1" applyFont="1">
      <alignment horizontal="center" readingOrder="0"/>
    </xf>
    <xf borderId="0" fillId="21" fontId="10" numFmtId="0" xfId="0" applyAlignment="1" applyFill="1" applyFont="1">
      <alignment horizontal="center" readingOrder="0"/>
    </xf>
    <xf borderId="3" fillId="0" fontId="1" numFmtId="164" xfId="0" applyAlignment="1" applyBorder="1" applyFont="1" applyNumberFormat="1">
      <alignment horizontal="center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15" fillId="0" fontId="8" numFmtId="164" xfId="0" applyAlignment="1" applyBorder="1" applyFont="1" applyNumberFormat="1">
      <alignment horizontal="center" vertical="bottom"/>
    </xf>
    <xf borderId="15" fillId="0" fontId="8" numFmtId="0" xfId="0" applyBorder="1" applyFont="1"/>
    <xf borderId="15" fillId="22" fontId="8" numFmtId="0" xfId="0" applyAlignment="1" applyBorder="1" applyFill="1" applyFont="1">
      <alignment horizontal="center" vertical="bottom"/>
    </xf>
    <xf borderId="3" fillId="10" fontId="19" numFmtId="0" xfId="0" applyAlignment="1" applyBorder="1" applyFont="1">
      <alignment horizontal="center" readingOrder="0" vertical="bottom"/>
    </xf>
    <xf borderId="3" fillId="10" fontId="8" numFmtId="0" xfId="0" applyAlignment="1" applyBorder="1" applyFont="1">
      <alignment horizontal="center" readingOrder="0"/>
    </xf>
    <xf borderId="0" fillId="0" fontId="8" numFmtId="16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center" vertical="bottom"/>
    </xf>
    <xf borderId="0" fillId="0" fontId="8" numFmtId="0" xfId="0" applyFont="1"/>
    <xf borderId="0" fillId="0" fontId="8" numFmtId="164" xfId="0" applyAlignment="1" applyFont="1" applyNumberFormat="1">
      <alignment vertical="bottom"/>
    </xf>
    <xf borderId="0" fillId="8" fontId="11" numFmtId="0" xfId="0" applyAlignment="1" applyFont="1">
      <alignment horizontal="center" vertical="bottom"/>
    </xf>
    <xf borderId="0" fillId="23" fontId="8" numFmtId="0" xfId="0" applyFill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57C20E"/>
          <bgColor rgb="FF57C20E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548135"/>
          <bgColor rgb="FF548135"/>
        </patternFill>
      </fill>
      <border/>
    </dxf>
  </dxfs>
  <tableStyles count="3">
    <tableStyle count="2" pivot="0" name="Por Fecha   -style">
      <tableStyleElement dxfId="4" type="firstRowStripe"/>
      <tableStyleElement dxfId="5" type="secondRowStripe"/>
    </tableStyle>
    <tableStyle count="2" pivot="0" name="Agosto 20-style">
      <tableStyleElement dxfId="5" type="firstRowStripe"/>
      <tableStyleElement dxfId="4" type="secondRowStripe"/>
    </tableStyle>
    <tableStyle count="2" pivot="0" name="Julio 20-style">
      <tableStyleElement dxfId="5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Por Fecha   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F12" displayName="Table_2" id="2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Agosto 20-style" showColumnStripes="0" showFirstColumn="1" showLastColumn="1" showRowStripes="1"/>
</table>
</file>

<file path=xl/tables/table3.xml><?xml version="1.0" encoding="utf-8"?>
<table xmlns="http://schemas.openxmlformats.org/spreadsheetml/2006/main" headerRowCount="0" ref="A1:AF8" displayName="Table_3" id="3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Julio 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5.63"/>
    <col customWidth="1" min="2" max="2" width="22.25"/>
    <col customWidth="1" min="3" max="3" width="10.75"/>
    <col customWidth="1" min="4" max="4" width="26.5"/>
    <col customWidth="1" min="5" max="5" width="10.25"/>
    <col customWidth="1" min="6" max="6" width="13.25"/>
    <col customWidth="1" min="7" max="7" width="22.38"/>
    <col customWidth="1" min="8" max="8" width="12.88"/>
    <col customWidth="1" min="9" max="9" width="26.88"/>
    <col customWidth="1" min="10" max="10" width="10.75"/>
    <col customWidth="1" min="11" max="11" width="9.38"/>
    <col customWidth="1" min="12" max="12" width="10.38"/>
    <col customWidth="1" min="13" max="13" width="6.0"/>
    <col customWidth="1" min="14" max="14" width="4.0"/>
    <col customWidth="1" min="15" max="15" width="7.38"/>
    <col customWidth="1" min="16" max="17" width="9.0"/>
    <col customWidth="1" min="18" max="18" width="6.5"/>
    <col customWidth="1" min="19" max="19" width="5.63"/>
    <col customWidth="1" min="20" max="20" width="6.5"/>
    <col customWidth="1" min="21" max="21" width="11.5"/>
    <col customWidth="1" min="22" max="23" width="10.25"/>
    <col customWidth="1" min="24" max="24" width="11.75"/>
    <col customWidth="1" min="25" max="25" width="37.88"/>
    <col customWidth="1" min="26" max="26" width="4.75"/>
    <col customWidth="1" min="27" max="27" width="5.75"/>
    <col customWidth="1" min="28" max="28" width="29.63"/>
    <col customWidth="1" min="29" max="29" width="10.38"/>
    <col customWidth="1" min="30" max="30" width="6.88"/>
    <col customWidth="1" min="31" max="31" width="8.13"/>
    <col customWidth="1" min="32" max="32" width="5.25"/>
    <col customWidth="1" min="33" max="33" width="8.25"/>
    <col customWidth="1" min="34" max="34" width="8.0"/>
    <col customWidth="1" min="35" max="35" width="6.5"/>
    <col customWidth="1" min="36" max="36" width="16.38"/>
    <col customWidth="1" min="37" max="37" width="8.0"/>
    <col customWidth="1" min="38" max="38" width="9.25"/>
  </cols>
  <sheetData>
    <row r="1" ht="33.0" customHeight="1">
      <c r="A1" s="1" t="s">
        <v>0</v>
      </c>
      <c r="B1" s="2"/>
      <c r="C1" s="3" t="s">
        <v>1</v>
      </c>
      <c r="D1" s="4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 t="s">
        <v>3</v>
      </c>
      <c r="U1" s="6"/>
      <c r="V1" s="6"/>
      <c r="W1" s="6"/>
      <c r="X1" s="6"/>
      <c r="Y1" s="6"/>
      <c r="Z1" s="6"/>
      <c r="AA1" s="6"/>
      <c r="AB1" s="6"/>
      <c r="AC1" s="6"/>
      <c r="AD1" s="2"/>
      <c r="AE1" s="8" t="s">
        <v>4</v>
      </c>
      <c r="AF1" s="9"/>
      <c r="AG1" s="9"/>
      <c r="AH1" s="10"/>
      <c r="AI1" s="10"/>
      <c r="AJ1" s="10"/>
      <c r="AK1" s="10"/>
      <c r="AL1" s="10"/>
    </row>
    <row r="2" ht="41.25" customHeight="1">
      <c r="A2" s="11" t="s">
        <v>5</v>
      </c>
      <c r="B2" s="11" t="s">
        <v>6</v>
      </c>
      <c r="C2" s="11" t="s">
        <v>7</v>
      </c>
      <c r="D2" s="11" t="s">
        <v>8</v>
      </c>
      <c r="E2" s="12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3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1" t="s">
        <v>27</v>
      </c>
      <c r="X2" s="14" t="s">
        <v>28</v>
      </c>
      <c r="Y2" s="11" t="s">
        <v>29</v>
      </c>
      <c r="Z2" s="11" t="s">
        <v>30</v>
      </c>
      <c r="AA2" s="11" t="s">
        <v>31</v>
      </c>
      <c r="AB2" s="11" t="s">
        <v>32</v>
      </c>
      <c r="AC2" s="11" t="s">
        <v>33</v>
      </c>
      <c r="AD2" s="11" t="s">
        <v>34</v>
      </c>
      <c r="AE2" s="11" t="s">
        <v>35</v>
      </c>
      <c r="AF2" s="15"/>
      <c r="AG2" s="16"/>
      <c r="AH2" s="16" t="s">
        <v>36</v>
      </c>
      <c r="AI2" s="16" t="s">
        <v>37</v>
      </c>
      <c r="AJ2" s="16" t="s">
        <v>38</v>
      </c>
      <c r="AK2" s="16" t="s">
        <v>39</v>
      </c>
      <c r="AL2" s="16" t="s">
        <v>40</v>
      </c>
    </row>
    <row r="3" ht="18.0" customHeight="1">
      <c r="A3" s="17">
        <v>5.0</v>
      </c>
      <c r="B3" s="17" t="s">
        <v>41</v>
      </c>
      <c r="C3" s="17" t="s">
        <v>42</v>
      </c>
      <c r="D3" s="17" t="s">
        <v>43</v>
      </c>
      <c r="E3" s="17">
        <v>3.2028542E7</v>
      </c>
      <c r="F3" s="17">
        <v>8.512129588E9</v>
      </c>
      <c r="G3" s="18" t="s">
        <v>44</v>
      </c>
      <c r="H3" s="17">
        <v>1.549748764E9</v>
      </c>
      <c r="I3" s="17" t="s">
        <v>45</v>
      </c>
      <c r="J3" s="19">
        <v>44019.0</v>
      </c>
      <c r="K3" s="19">
        <v>44021.0</v>
      </c>
      <c r="L3" s="20">
        <v>44021.0</v>
      </c>
      <c r="M3" s="17" t="b">
        <v>0</v>
      </c>
      <c r="N3" s="17" t="b">
        <v>1</v>
      </c>
      <c r="O3" s="17" t="b">
        <v>1</v>
      </c>
      <c r="P3" s="17" t="b">
        <v>1</v>
      </c>
      <c r="Q3" s="17" t="b">
        <v>0</v>
      </c>
      <c r="R3" s="17" t="b">
        <v>0</v>
      </c>
      <c r="S3" s="17" t="b">
        <v>1</v>
      </c>
      <c r="T3" s="17">
        <v>1.0</v>
      </c>
      <c r="U3" s="19">
        <v>44022.0</v>
      </c>
      <c r="V3" s="21"/>
      <c r="W3" s="17">
        <v>1.0</v>
      </c>
      <c r="X3" s="22" t="s">
        <v>42</v>
      </c>
      <c r="Y3" s="17" t="s">
        <v>46</v>
      </c>
      <c r="Z3" s="17" t="b">
        <v>0</v>
      </c>
      <c r="AA3" s="17" t="b">
        <v>0</v>
      </c>
      <c r="AB3" s="17" t="s">
        <v>47</v>
      </c>
      <c r="AC3" s="17">
        <v>7.0</v>
      </c>
      <c r="AD3" s="21" t="b">
        <v>0</v>
      </c>
      <c r="AE3" s="21" t="b">
        <v>0</v>
      </c>
      <c r="AF3" s="23"/>
      <c r="AG3" s="23" t="s">
        <v>48</v>
      </c>
      <c r="AH3" s="24">
        <f>SUM(AC3:AC415)</f>
        <v>253</v>
      </c>
      <c r="AI3" s="24">
        <f>COUNTIF(AF:AF, "-")</f>
        <v>24</v>
      </c>
      <c r="AJ3" s="25">
        <f>COUNTIF(AG:AG,"N")</f>
        <v>13</v>
      </c>
      <c r="AK3" s="25">
        <f>COUNT(A3:B9910)</f>
        <v>91</v>
      </c>
      <c r="AL3" s="26">
        <f>COUNTIF(AH:AH,"A")</f>
        <v>7</v>
      </c>
    </row>
    <row r="4" ht="17.25" customHeight="1">
      <c r="A4" s="27">
        <v>2.0</v>
      </c>
      <c r="B4" s="27" t="s">
        <v>49</v>
      </c>
      <c r="C4" s="27" t="s">
        <v>42</v>
      </c>
      <c r="D4" s="27" t="s">
        <v>50</v>
      </c>
      <c r="E4" s="27">
        <v>2.2837533E7</v>
      </c>
      <c r="F4" s="27" t="s">
        <v>51</v>
      </c>
      <c r="G4" s="28" t="s">
        <v>52</v>
      </c>
      <c r="H4" s="27">
        <v>3.442586874E9</v>
      </c>
      <c r="I4" s="27" t="s">
        <v>53</v>
      </c>
      <c r="J4" s="29">
        <v>44026.0</v>
      </c>
      <c r="K4" s="29">
        <v>44029.0</v>
      </c>
      <c r="L4" s="29">
        <v>44030.0</v>
      </c>
      <c r="M4" s="30" t="b">
        <v>0</v>
      </c>
      <c r="N4" s="31" t="b">
        <v>1</v>
      </c>
      <c r="O4" s="30" t="b">
        <v>0</v>
      </c>
      <c r="P4" s="30" t="b">
        <v>0</v>
      </c>
      <c r="Q4" s="31" t="b">
        <v>1</v>
      </c>
      <c r="R4" s="30" t="b">
        <v>0</v>
      </c>
      <c r="S4" s="30" t="b">
        <v>0</v>
      </c>
      <c r="T4" s="27">
        <v>0.0</v>
      </c>
      <c r="U4" s="29">
        <v>44034.0</v>
      </c>
      <c r="V4" s="32"/>
      <c r="W4" s="27">
        <v>3.0</v>
      </c>
      <c r="X4" s="27" t="s">
        <v>54</v>
      </c>
      <c r="Y4" s="27" t="s">
        <v>55</v>
      </c>
      <c r="Z4" s="27" t="b">
        <v>0</v>
      </c>
      <c r="AA4" s="27" t="b">
        <v>0</v>
      </c>
      <c r="AB4" s="27" t="s">
        <v>56</v>
      </c>
      <c r="AC4" s="27">
        <v>1.0</v>
      </c>
      <c r="AD4" s="30" t="b">
        <v>0</v>
      </c>
      <c r="AE4" s="33" t="b">
        <v>0</v>
      </c>
      <c r="AG4" s="34" t="s">
        <v>48</v>
      </c>
      <c r="AH4" s="25"/>
      <c r="AJ4" s="35">
        <f>COUNTIF(AG:AG,"H")</f>
        <v>0</v>
      </c>
      <c r="AK4" s="25"/>
      <c r="AL4" s="34"/>
    </row>
    <row r="5" ht="18.75" customHeight="1">
      <c r="A5" s="36">
        <v>4.0</v>
      </c>
      <c r="B5" s="36" t="s">
        <v>57</v>
      </c>
      <c r="C5" s="36" t="s">
        <v>42</v>
      </c>
      <c r="D5" s="36" t="s">
        <v>58</v>
      </c>
      <c r="E5" s="36">
        <v>2.3203023E7</v>
      </c>
      <c r="F5" s="37">
        <v>9.90517918E8</v>
      </c>
      <c r="G5" s="38" t="s">
        <v>59</v>
      </c>
      <c r="H5" s="36">
        <v>1.133617155E9</v>
      </c>
      <c r="I5" s="36" t="s">
        <v>60</v>
      </c>
      <c r="J5" s="39">
        <v>44027.0</v>
      </c>
      <c r="K5" s="39">
        <v>44030.0</v>
      </c>
      <c r="L5" s="39">
        <v>44030.0</v>
      </c>
      <c r="M5" s="40" t="b">
        <v>1</v>
      </c>
      <c r="N5" s="40" t="b">
        <v>1</v>
      </c>
      <c r="O5" s="41" t="b">
        <v>0</v>
      </c>
      <c r="P5" s="41" t="b">
        <v>0</v>
      </c>
      <c r="Q5" s="41" t="b">
        <v>0</v>
      </c>
      <c r="R5" s="40" t="b">
        <v>1</v>
      </c>
      <c r="S5" s="41" t="b">
        <v>0</v>
      </c>
      <c r="T5" s="36">
        <v>1.0</v>
      </c>
      <c r="U5" s="42">
        <v>44033.0</v>
      </c>
      <c r="V5" s="39">
        <v>44035.0</v>
      </c>
      <c r="W5" s="36"/>
      <c r="X5" s="43"/>
      <c r="Y5" s="36" t="s">
        <v>61</v>
      </c>
      <c r="Z5" s="36" t="b">
        <v>0</v>
      </c>
      <c r="AA5" s="36" t="b">
        <v>0</v>
      </c>
      <c r="AB5" s="36" t="s">
        <v>62</v>
      </c>
      <c r="AC5" s="36">
        <v>1.0</v>
      </c>
      <c r="AD5" s="41" t="b">
        <v>0</v>
      </c>
      <c r="AE5" s="43" t="b">
        <v>0</v>
      </c>
      <c r="AF5" s="34"/>
      <c r="AG5" s="34" t="s">
        <v>48</v>
      </c>
      <c r="AH5" s="25"/>
      <c r="AJ5" s="24">
        <f>SUM(AJ3:AJ4)</f>
        <v>13</v>
      </c>
      <c r="AK5" s="44" t="s">
        <v>30</v>
      </c>
      <c r="AL5" s="45">
        <f>COUNTIF(AI:AI,"S")</f>
        <v>6</v>
      </c>
    </row>
    <row r="6" ht="17.25" customHeight="1">
      <c r="A6" s="36">
        <v>4.0</v>
      </c>
      <c r="B6" s="36" t="s">
        <v>57</v>
      </c>
      <c r="C6" s="36" t="s">
        <v>54</v>
      </c>
      <c r="D6" s="36" t="s">
        <v>63</v>
      </c>
      <c r="E6" s="36">
        <v>4.0846132E7</v>
      </c>
      <c r="F6" s="36">
        <v>980331.0</v>
      </c>
      <c r="G6" s="38" t="s">
        <v>64</v>
      </c>
      <c r="H6" s="36">
        <v>1.536347135E9</v>
      </c>
      <c r="I6" s="36" t="s">
        <v>65</v>
      </c>
      <c r="J6" s="39">
        <v>44031.0</v>
      </c>
      <c r="K6" s="39">
        <v>44032.0</v>
      </c>
      <c r="L6" s="39">
        <v>44033.0</v>
      </c>
      <c r="M6" s="41" t="b">
        <v>0</v>
      </c>
      <c r="N6" s="41" t="b">
        <v>0</v>
      </c>
      <c r="O6" s="41" t="b">
        <v>0</v>
      </c>
      <c r="P6" s="41" t="b">
        <v>0</v>
      </c>
      <c r="Q6" s="40" t="b">
        <v>1</v>
      </c>
      <c r="R6" s="41" t="b">
        <v>0</v>
      </c>
      <c r="S6" s="40" t="b">
        <v>1</v>
      </c>
      <c r="T6" s="36">
        <v>0.0</v>
      </c>
      <c r="U6" s="42">
        <v>44034.0</v>
      </c>
      <c r="V6" s="39">
        <v>44036.0</v>
      </c>
      <c r="W6" s="36">
        <v>1.0</v>
      </c>
      <c r="X6" s="36">
        <v>1.0</v>
      </c>
      <c r="Y6" s="36" t="s">
        <v>66</v>
      </c>
      <c r="Z6" s="36" t="b">
        <v>0</v>
      </c>
      <c r="AA6" s="36" t="b">
        <v>0</v>
      </c>
      <c r="AB6" s="36" t="s">
        <v>67</v>
      </c>
      <c r="AC6" s="36">
        <v>3.0</v>
      </c>
      <c r="AD6" s="41" t="b">
        <v>0</v>
      </c>
      <c r="AE6" s="43" t="b">
        <v>0</v>
      </c>
      <c r="AF6" s="34"/>
      <c r="AG6" s="34" t="s">
        <v>48</v>
      </c>
      <c r="AH6" s="25"/>
      <c r="AK6" s="44" t="s">
        <v>68</v>
      </c>
      <c r="AL6" s="46">
        <f>SUM(AL5,'Julio 20'!AL2,'Agosto 20'!AL2)</f>
        <v>11</v>
      </c>
    </row>
    <row r="7" ht="18.0" customHeight="1">
      <c r="A7" s="47">
        <v>3.0</v>
      </c>
      <c r="B7" s="47" t="s">
        <v>69</v>
      </c>
      <c r="C7" s="47" t="s">
        <v>42</v>
      </c>
      <c r="D7" s="47" t="s">
        <v>70</v>
      </c>
      <c r="E7" s="47">
        <v>8403436.0</v>
      </c>
      <c r="F7" s="47">
        <v>500519.0</v>
      </c>
      <c r="G7" s="48" t="s">
        <v>71</v>
      </c>
      <c r="H7" s="47">
        <v>1.550064811E9</v>
      </c>
      <c r="I7" s="47" t="s">
        <v>72</v>
      </c>
      <c r="J7" s="49">
        <v>44040.0</v>
      </c>
      <c r="K7" s="49">
        <v>44040.0</v>
      </c>
      <c r="L7" s="49">
        <v>44040.0</v>
      </c>
      <c r="M7" s="50" t="b">
        <v>0</v>
      </c>
      <c r="N7" s="47" t="b">
        <v>1</v>
      </c>
      <c r="O7" s="50" t="b">
        <v>0</v>
      </c>
      <c r="P7" s="50" t="b">
        <v>0</v>
      </c>
      <c r="Q7" s="50" t="b">
        <v>0</v>
      </c>
      <c r="R7" s="50" t="b">
        <v>0</v>
      </c>
      <c r="S7" s="47" t="b">
        <v>1</v>
      </c>
      <c r="T7" s="47">
        <v>0.0</v>
      </c>
      <c r="U7" s="49">
        <v>44042.0</v>
      </c>
      <c r="V7" s="49">
        <v>44042.0</v>
      </c>
      <c r="W7" s="50"/>
      <c r="X7" s="50"/>
      <c r="Y7" s="47" t="s">
        <v>73</v>
      </c>
      <c r="Z7" s="47" t="b">
        <v>0</v>
      </c>
      <c r="AA7" s="47" t="b">
        <v>0</v>
      </c>
      <c r="AB7" s="47" t="s">
        <v>74</v>
      </c>
      <c r="AC7" s="47">
        <v>1.0</v>
      </c>
      <c r="AD7" s="50" t="b">
        <v>0</v>
      </c>
      <c r="AE7" s="50" t="b">
        <v>0</v>
      </c>
      <c r="AF7" s="34"/>
      <c r="AG7" s="34" t="s">
        <v>48</v>
      </c>
      <c r="AH7" s="25"/>
      <c r="AL7" s="26"/>
    </row>
    <row r="8" ht="15.75" customHeight="1">
      <c r="A8" s="47">
        <v>3.0</v>
      </c>
      <c r="B8" s="47" t="s">
        <v>69</v>
      </c>
      <c r="C8" s="51" t="s">
        <v>42</v>
      </c>
      <c r="D8" s="52" t="s">
        <v>75</v>
      </c>
      <c r="E8" s="53">
        <v>1.4315908E7</v>
      </c>
      <c r="F8" s="52" t="s">
        <v>76</v>
      </c>
      <c r="G8" s="54" t="s">
        <v>77</v>
      </c>
      <c r="H8" s="52">
        <v>1.532177845E9</v>
      </c>
      <c r="I8" s="52" t="s">
        <v>78</v>
      </c>
      <c r="J8" s="55">
        <v>44038.0</v>
      </c>
      <c r="K8" s="49">
        <v>44041.0</v>
      </c>
      <c r="L8" s="49">
        <v>44042.0</v>
      </c>
      <c r="M8" s="50" t="b">
        <v>0</v>
      </c>
      <c r="N8" s="47" t="b">
        <v>1</v>
      </c>
      <c r="O8" s="50" t="b">
        <v>0</v>
      </c>
      <c r="P8" s="50" t="b">
        <v>0</v>
      </c>
      <c r="Q8" s="50" t="b">
        <v>0</v>
      </c>
      <c r="R8" s="47" t="b">
        <v>0</v>
      </c>
      <c r="S8" s="47" t="b">
        <v>1</v>
      </c>
      <c r="T8" s="47">
        <v>1.0</v>
      </c>
      <c r="U8" s="49">
        <v>44042.0</v>
      </c>
      <c r="V8" s="49">
        <v>44042.0</v>
      </c>
      <c r="W8" s="47">
        <v>3.0</v>
      </c>
      <c r="X8" s="47" t="s">
        <v>79</v>
      </c>
      <c r="Y8" s="47" t="s">
        <v>80</v>
      </c>
      <c r="Z8" s="47" t="b">
        <v>0</v>
      </c>
      <c r="AA8" s="47" t="b">
        <v>0</v>
      </c>
      <c r="AB8" s="47" t="s">
        <v>81</v>
      </c>
      <c r="AC8" s="47">
        <v>1.0</v>
      </c>
      <c r="AD8" s="50" t="b">
        <v>0</v>
      </c>
      <c r="AE8" s="47" t="b">
        <v>0</v>
      </c>
      <c r="AF8" s="34"/>
      <c r="AG8" s="34" t="s">
        <v>48</v>
      </c>
      <c r="AH8" s="25"/>
      <c r="AI8" s="25"/>
      <c r="AL8" s="25"/>
    </row>
    <row r="9" ht="18.0" customHeight="1">
      <c r="A9" s="36">
        <v>4.0</v>
      </c>
      <c r="B9" s="56" t="s">
        <v>57</v>
      </c>
      <c r="C9" s="36" t="s">
        <v>54</v>
      </c>
      <c r="D9" s="36" t="s">
        <v>82</v>
      </c>
      <c r="E9" s="36">
        <v>9.4746509E7</v>
      </c>
      <c r="F9" s="36">
        <v>860320.0</v>
      </c>
      <c r="G9" s="38" t="s">
        <v>83</v>
      </c>
      <c r="H9" s="36">
        <v>1.167105409E9</v>
      </c>
      <c r="I9" s="36" t="s">
        <v>84</v>
      </c>
      <c r="J9" s="39">
        <v>44041.0</v>
      </c>
      <c r="K9" s="57">
        <v>44041.0</v>
      </c>
      <c r="L9" s="39">
        <v>44041.0</v>
      </c>
      <c r="M9" s="43" t="b">
        <v>0</v>
      </c>
      <c r="N9" s="43" t="b">
        <v>0</v>
      </c>
      <c r="O9" s="43" t="b">
        <v>0</v>
      </c>
      <c r="P9" s="43" t="b">
        <v>0</v>
      </c>
      <c r="Q9" s="36" t="b">
        <v>1</v>
      </c>
      <c r="R9" s="43" t="b">
        <v>0</v>
      </c>
      <c r="S9" s="43" t="b">
        <v>0</v>
      </c>
      <c r="T9" s="36">
        <v>0.0</v>
      </c>
      <c r="U9" s="39">
        <v>44043.0</v>
      </c>
      <c r="V9" s="58"/>
      <c r="W9" s="36">
        <v>1.0</v>
      </c>
      <c r="X9" s="36" t="s">
        <v>85</v>
      </c>
      <c r="Y9" s="36" t="s">
        <v>86</v>
      </c>
      <c r="Z9" s="36" t="b">
        <v>0</v>
      </c>
      <c r="AA9" s="36" t="b">
        <v>0</v>
      </c>
      <c r="AB9" s="36" t="s">
        <v>87</v>
      </c>
      <c r="AC9" s="36">
        <v>4.0</v>
      </c>
      <c r="AD9" s="43" t="b">
        <v>0</v>
      </c>
      <c r="AE9" s="43" t="b">
        <v>0</v>
      </c>
      <c r="AF9" s="25"/>
      <c r="AG9" s="34" t="s">
        <v>48</v>
      </c>
      <c r="AH9" s="25"/>
      <c r="AJ9" s="59" t="s">
        <v>88</v>
      </c>
      <c r="AK9" s="46">
        <f>SUM(AK3,'Julio 20'!AJ2,'Agosto 20'!AJ2)</f>
        <v>275</v>
      </c>
      <c r="AL9" s="60"/>
    </row>
    <row r="10" ht="18.75" customHeight="1">
      <c r="A10" s="61">
        <v>7.0</v>
      </c>
      <c r="B10" s="61" t="s">
        <v>89</v>
      </c>
      <c r="C10" s="61" t="s">
        <v>54</v>
      </c>
      <c r="D10" s="62" t="s">
        <v>90</v>
      </c>
      <c r="E10" s="62">
        <v>2.8697396E7</v>
      </c>
      <c r="F10" s="62">
        <v>8.10313929E8</v>
      </c>
      <c r="G10" s="62" t="s">
        <v>91</v>
      </c>
      <c r="H10" s="62">
        <v>1.162072274E9</v>
      </c>
      <c r="I10" s="62" t="s">
        <v>92</v>
      </c>
      <c r="J10" s="63">
        <v>44041.0</v>
      </c>
      <c r="K10" s="64">
        <v>44042.0</v>
      </c>
      <c r="L10" s="64">
        <v>44043.0</v>
      </c>
      <c r="M10" s="65" t="b">
        <v>0</v>
      </c>
      <c r="N10" s="66" t="b">
        <v>1</v>
      </c>
      <c r="O10" s="67" t="b">
        <v>1</v>
      </c>
      <c r="P10" s="67" t="b">
        <v>1</v>
      </c>
      <c r="Q10" s="65" t="b">
        <v>1</v>
      </c>
      <c r="R10" s="67" t="b">
        <v>1</v>
      </c>
      <c r="S10" s="65" t="b">
        <v>1</v>
      </c>
      <c r="T10" s="61">
        <v>0.0</v>
      </c>
      <c r="U10" s="68">
        <v>44044.0</v>
      </c>
      <c r="V10" s="69"/>
      <c r="W10" s="61">
        <v>0.0</v>
      </c>
      <c r="X10" s="70"/>
      <c r="Y10" s="61" t="s">
        <v>93</v>
      </c>
      <c r="Z10" s="61" t="b">
        <v>1</v>
      </c>
      <c r="AA10" s="61" t="b">
        <v>0</v>
      </c>
      <c r="AB10" s="61" t="s">
        <v>94</v>
      </c>
      <c r="AC10" s="61">
        <v>4.0</v>
      </c>
      <c r="AD10" s="70" t="b">
        <v>0</v>
      </c>
      <c r="AE10" s="70" t="b">
        <v>0</v>
      </c>
      <c r="AF10" s="34"/>
      <c r="AG10" s="34" t="s">
        <v>48</v>
      </c>
      <c r="AH10" s="25"/>
      <c r="AI10" s="60" t="s">
        <v>95</v>
      </c>
      <c r="AJ10" s="59" t="s">
        <v>37</v>
      </c>
      <c r="AK10" s="46">
        <f>SUM(AI3,'Julio 20'!AH2,'Agosto 20'!AH2)</f>
        <v>207</v>
      </c>
      <c r="AL10" s="25"/>
    </row>
    <row r="11" ht="18.0" customHeight="1">
      <c r="A11" s="71">
        <v>8.0</v>
      </c>
      <c r="B11" s="71" t="s">
        <v>96</v>
      </c>
      <c r="C11" s="71" t="s">
        <v>42</v>
      </c>
      <c r="D11" s="72" t="s">
        <v>97</v>
      </c>
      <c r="E11" s="73">
        <v>3.8795261E7</v>
      </c>
      <c r="F11" s="73">
        <v>9.50210912E8</v>
      </c>
      <c r="G11" s="72" t="s">
        <v>98</v>
      </c>
      <c r="H11" s="73">
        <v>1.155740565E9</v>
      </c>
      <c r="I11" s="74" t="s">
        <v>99</v>
      </c>
      <c r="J11" s="75">
        <v>44043.0</v>
      </c>
      <c r="K11" s="75">
        <v>44043.0</v>
      </c>
      <c r="L11" s="75">
        <v>44043.0</v>
      </c>
      <c r="M11" s="76" t="b">
        <v>0</v>
      </c>
      <c r="N11" s="77" t="b">
        <v>0</v>
      </c>
      <c r="O11" s="77" t="b">
        <v>0</v>
      </c>
      <c r="P11" s="76" t="b">
        <v>0</v>
      </c>
      <c r="Q11" s="78" t="b">
        <v>0</v>
      </c>
      <c r="R11" s="77" t="b">
        <v>0</v>
      </c>
      <c r="S11" s="77" t="b">
        <v>1</v>
      </c>
      <c r="T11" s="71">
        <v>1.0</v>
      </c>
      <c r="U11" s="79">
        <v>44045.0</v>
      </c>
      <c r="V11" s="80">
        <v>44052.0</v>
      </c>
      <c r="W11" s="71">
        <v>5.0</v>
      </c>
      <c r="X11" s="71">
        <v>5.0</v>
      </c>
      <c r="Y11" s="71" t="s">
        <v>100</v>
      </c>
      <c r="Z11" s="71" t="b">
        <v>0</v>
      </c>
      <c r="AA11" s="71" t="b">
        <v>1</v>
      </c>
      <c r="AB11" s="71" t="s">
        <v>101</v>
      </c>
      <c r="AC11" s="71">
        <v>7.0</v>
      </c>
      <c r="AD11" s="81" t="b">
        <v>0</v>
      </c>
      <c r="AE11" s="81" t="b">
        <v>0</v>
      </c>
      <c r="AF11" s="25"/>
      <c r="AG11" s="34"/>
      <c r="AH11" s="34" t="s">
        <v>102</v>
      </c>
      <c r="AJ11" s="44" t="s">
        <v>103</v>
      </c>
      <c r="AK11" s="46">
        <f>SUM(AL3,'Julio 20'!AK2,'Agosto 20'!AK2)</f>
        <v>16</v>
      </c>
    </row>
    <row r="12" ht="17.25" customHeight="1">
      <c r="A12" s="82" t="s">
        <v>104</v>
      </c>
      <c r="B12" s="83"/>
      <c r="C12" s="83"/>
      <c r="D12" s="84"/>
      <c r="E12" s="82" t="s">
        <v>104</v>
      </c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4"/>
      <c r="AF12" s="34"/>
      <c r="AG12" s="25"/>
      <c r="AH12" s="25"/>
      <c r="AJ12" s="59" t="s">
        <v>105</v>
      </c>
      <c r="AK12" s="46">
        <f>SUM(AJ5,'Julio 20'!AI4,'Agosto 20'!AI4)</f>
        <v>19</v>
      </c>
    </row>
    <row r="13" ht="17.25" customHeight="1">
      <c r="A13" s="71">
        <v>8.0</v>
      </c>
      <c r="B13" s="71" t="s">
        <v>96</v>
      </c>
      <c r="C13" s="71" t="s">
        <v>54</v>
      </c>
      <c r="D13" s="85" t="s">
        <v>106</v>
      </c>
      <c r="E13" s="85">
        <v>2.1919368E7</v>
      </c>
      <c r="F13" s="85">
        <v>7.10101952E8</v>
      </c>
      <c r="G13" s="72" t="s">
        <v>107</v>
      </c>
      <c r="H13" s="85">
        <v>1.130280498E9</v>
      </c>
      <c r="I13" s="72" t="s">
        <v>108</v>
      </c>
      <c r="J13" s="86">
        <v>44043.0</v>
      </c>
      <c r="K13" s="86">
        <v>44045.0</v>
      </c>
      <c r="L13" s="75">
        <v>44045.0</v>
      </c>
      <c r="M13" s="87" t="b">
        <v>0</v>
      </c>
      <c r="N13" s="87" t="b">
        <v>1</v>
      </c>
      <c r="O13" s="87" t="b">
        <v>0</v>
      </c>
      <c r="P13" s="87" t="b">
        <v>0</v>
      </c>
      <c r="Q13" s="87" t="b">
        <v>0</v>
      </c>
      <c r="R13" s="87" t="b">
        <v>0</v>
      </c>
      <c r="S13" s="87" t="b">
        <v>1</v>
      </c>
      <c r="T13" s="71">
        <v>0.0</v>
      </c>
      <c r="U13" s="79">
        <v>44046.0</v>
      </c>
      <c r="V13" s="80">
        <v>44052.0</v>
      </c>
      <c r="W13" s="71">
        <v>3.0</v>
      </c>
      <c r="X13" s="71">
        <v>0.0</v>
      </c>
      <c r="Y13" s="71" t="s">
        <v>109</v>
      </c>
      <c r="Z13" s="71" t="b">
        <v>1</v>
      </c>
      <c r="AA13" s="71" t="b">
        <v>1</v>
      </c>
      <c r="AB13" s="71" t="s">
        <v>110</v>
      </c>
      <c r="AC13" s="71">
        <v>3.0</v>
      </c>
      <c r="AD13" s="81" t="b">
        <v>0</v>
      </c>
      <c r="AE13" s="81" t="b">
        <v>0</v>
      </c>
      <c r="AF13" s="34"/>
      <c r="AG13" s="34" t="s">
        <v>48</v>
      </c>
      <c r="AH13" s="34" t="s">
        <v>102</v>
      </c>
      <c r="AI13" s="60" t="s">
        <v>95</v>
      </c>
      <c r="AJ13" s="44" t="s">
        <v>111</v>
      </c>
      <c r="AK13" s="46">
        <f>SUM(AH3,'Julio 20'!AG2,'Agosto 20'!AG2)</f>
        <v>1043</v>
      </c>
    </row>
    <row r="14" ht="18.75" customHeight="1">
      <c r="A14" s="47">
        <v>3.0</v>
      </c>
      <c r="B14" s="47" t="s">
        <v>69</v>
      </c>
      <c r="C14" s="47" t="s">
        <v>42</v>
      </c>
      <c r="D14" s="88" t="s">
        <v>112</v>
      </c>
      <c r="E14" s="89">
        <v>1.7539729E7</v>
      </c>
      <c r="F14" s="90">
        <v>6.60111913E8</v>
      </c>
      <c r="G14" s="89" t="s">
        <v>113</v>
      </c>
      <c r="H14" s="89">
        <v>1.163979872E9</v>
      </c>
      <c r="I14" s="89" t="s">
        <v>114</v>
      </c>
      <c r="J14" s="91">
        <v>44042.0</v>
      </c>
      <c r="K14" s="91">
        <v>44045.0</v>
      </c>
      <c r="L14" s="91">
        <v>44046.0</v>
      </c>
      <c r="M14" s="92" t="b">
        <v>0</v>
      </c>
      <c r="N14" s="93" t="b">
        <v>1</v>
      </c>
      <c r="O14" s="92" t="b">
        <v>0</v>
      </c>
      <c r="P14" s="92" t="b">
        <v>0</v>
      </c>
      <c r="Q14" s="92" t="b">
        <v>0</v>
      </c>
      <c r="R14" s="92" t="b">
        <v>0</v>
      </c>
      <c r="S14" s="93" t="b">
        <v>1</v>
      </c>
      <c r="T14" s="94">
        <v>0.0</v>
      </c>
      <c r="U14" s="49">
        <v>44047.0</v>
      </c>
      <c r="V14" s="49">
        <v>44048.0</v>
      </c>
      <c r="W14" s="95">
        <v>2.0</v>
      </c>
      <c r="X14" s="95" t="s">
        <v>85</v>
      </c>
      <c r="Y14" s="47" t="s">
        <v>115</v>
      </c>
      <c r="Z14" s="47" t="b">
        <v>0</v>
      </c>
      <c r="AA14" s="47" t="b">
        <v>0</v>
      </c>
      <c r="AB14" s="47" t="s">
        <v>116</v>
      </c>
      <c r="AC14" s="47">
        <v>2.0</v>
      </c>
      <c r="AD14" s="50" t="b">
        <v>0</v>
      </c>
      <c r="AE14" s="50" t="b">
        <v>0</v>
      </c>
      <c r="AF14" s="34"/>
      <c r="AG14" s="34" t="s">
        <v>48</v>
      </c>
      <c r="AH14" s="34"/>
    </row>
    <row r="15" ht="18.75" customHeight="1">
      <c r="A15" s="96">
        <v>6.0</v>
      </c>
      <c r="B15" s="96" t="s">
        <v>117</v>
      </c>
      <c r="C15" s="96" t="s">
        <v>42</v>
      </c>
      <c r="D15" s="97" t="s">
        <v>118</v>
      </c>
      <c r="E15" s="97">
        <v>1.0801036E7</v>
      </c>
      <c r="F15" s="97">
        <v>5.21212962E8</v>
      </c>
      <c r="G15" s="98" t="s">
        <v>119</v>
      </c>
      <c r="H15" s="98">
        <v>1.130405664E9</v>
      </c>
      <c r="I15" s="97" t="s">
        <v>120</v>
      </c>
      <c r="J15" s="99">
        <v>44045.0</v>
      </c>
      <c r="K15" s="99">
        <v>44047.0</v>
      </c>
      <c r="L15" s="100">
        <v>44047.0</v>
      </c>
      <c r="M15" s="101" t="b">
        <v>0</v>
      </c>
      <c r="N15" s="101" t="b">
        <v>1</v>
      </c>
      <c r="O15" s="101" t="b">
        <v>0</v>
      </c>
      <c r="P15" s="101" t="b">
        <v>0</v>
      </c>
      <c r="Q15" s="101" t="b">
        <v>0</v>
      </c>
      <c r="R15" s="101" t="b">
        <v>0</v>
      </c>
      <c r="S15" s="101" t="b">
        <v>1</v>
      </c>
      <c r="T15" s="102">
        <v>1.0</v>
      </c>
      <c r="U15" s="100">
        <v>44049.0</v>
      </c>
      <c r="V15" s="103"/>
      <c r="W15" s="104"/>
      <c r="X15" s="104"/>
      <c r="Y15" s="96" t="s">
        <v>121</v>
      </c>
      <c r="Z15" s="96" t="b">
        <v>0</v>
      </c>
      <c r="AA15" s="96" t="b">
        <v>0</v>
      </c>
      <c r="AB15" s="96" t="s">
        <v>122</v>
      </c>
      <c r="AC15" s="96">
        <v>3.0</v>
      </c>
      <c r="AD15" s="104" t="b">
        <v>0</v>
      </c>
      <c r="AE15" s="104" t="b">
        <v>0</v>
      </c>
      <c r="AF15" s="34"/>
      <c r="AG15" s="34" t="s">
        <v>48</v>
      </c>
      <c r="AH15" s="25"/>
      <c r="AI15" s="25"/>
      <c r="AJ15" s="25"/>
      <c r="AK15" s="25"/>
      <c r="AL15" s="25"/>
    </row>
    <row r="16" ht="18.0" customHeight="1">
      <c r="A16" s="47">
        <v>3.0</v>
      </c>
      <c r="B16" s="47" t="s">
        <v>69</v>
      </c>
      <c r="C16" s="47" t="s">
        <v>42</v>
      </c>
      <c r="D16" s="90" t="s">
        <v>123</v>
      </c>
      <c r="E16" s="89">
        <v>2.6894735E7</v>
      </c>
      <c r="F16" s="89">
        <v>7.80926942E8</v>
      </c>
      <c r="G16" s="90" t="s">
        <v>71</v>
      </c>
      <c r="H16" s="90">
        <v>1.160459991E9</v>
      </c>
      <c r="I16" s="89" t="s">
        <v>124</v>
      </c>
      <c r="J16" s="91">
        <v>44044.0</v>
      </c>
      <c r="K16" s="91">
        <v>44047.0</v>
      </c>
      <c r="L16" s="91">
        <v>44047.0</v>
      </c>
      <c r="M16" s="105" t="b">
        <v>0</v>
      </c>
      <c r="N16" s="105" t="b">
        <v>1</v>
      </c>
      <c r="O16" s="105" t="b">
        <v>0</v>
      </c>
      <c r="P16" s="105" t="b">
        <v>0</v>
      </c>
      <c r="Q16" s="105" t="b">
        <v>1</v>
      </c>
      <c r="R16" s="105" t="b">
        <v>0</v>
      </c>
      <c r="S16" s="105" t="b">
        <v>1</v>
      </c>
      <c r="T16" s="94">
        <v>1.0</v>
      </c>
      <c r="U16" s="49">
        <v>44048.0</v>
      </c>
      <c r="V16" s="49">
        <v>44055.0</v>
      </c>
      <c r="W16" s="47">
        <v>4.0</v>
      </c>
      <c r="X16" s="47" t="s">
        <v>125</v>
      </c>
      <c r="Y16" s="47" t="s">
        <v>126</v>
      </c>
      <c r="Z16" s="47" t="b">
        <v>0</v>
      </c>
      <c r="AA16" s="47" t="b">
        <v>0</v>
      </c>
      <c r="AB16" s="47" t="s">
        <v>127</v>
      </c>
      <c r="AC16" s="47">
        <v>6.0</v>
      </c>
      <c r="AD16" s="106" t="b">
        <v>0</v>
      </c>
      <c r="AE16" s="50" t="b">
        <v>0</v>
      </c>
      <c r="AF16" s="34"/>
      <c r="AG16" s="34" t="s">
        <v>48</v>
      </c>
      <c r="AH16" s="25"/>
    </row>
    <row r="17" ht="17.25" customHeight="1">
      <c r="A17" s="71">
        <v>8.0</v>
      </c>
      <c r="B17" s="71" t="s">
        <v>96</v>
      </c>
      <c r="C17" s="71" t="s">
        <v>42</v>
      </c>
      <c r="D17" s="71" t="s">
        <v>128</v>
      </c>
      <c r="E17" s="107">
        <v>1.1987135E7</v>
      </c>
      <c r="F17" s="71" t="s">
        <v>129</v>
      </c>
      <c r="G17" s="108" t="s">
        <v>130</v>
      </c>
      <c r="H17" s="71">
        <v>1.144402409E9</v>
      </c>
      <c r="I17" s="71" t="s">
        <v>131</v>
      </c>
      <c r="J17" s="80">
        <v>44047.0</v>
      </c>
      <c r="K17" s="80">
        <v>44047.0</v>
      </c>
      <c r="L17" s="80">
        <v>44047.0</v>
      </c>
      <c r="M17" s="81" t="b">
        <v>0</v>
      </c>
      <c r="N17" s="81" t="b">
        <v>0</v>
      </c>
      <c r="O17" s="81" t="b">
        <v>0</v>
      </c>
      <c r="P17" s="81" t="b">
        <v>0</v>
      </c>
      <c r="Q17" s="71" t="b">
        <v>1</v>
      </c>
      <c r="R17" s="81" t="b">
        <v>0</v>
      </c>
      <c r="S17" s="81" t="b">
        <v>0</v>
      </c>
      <c r="T17" s="109">
        <v>1.0</v>
      </c>
      <c r="U17" s="80">
        <v>44049.0</v>
      </c>
      <c r="V17" s="80">
        <v>44057.0</v>
      </c>
      <c r="W17" s="71">
        <v>1.0</v>
      </c>
      <c r="X17" s="71">
        <v>1.0</v>
      </c>
      <c r="Y17" s="71" t="s">
        <v>132</v>
      </c>
      <c r="Z17" s="71" t="b">
        <v>1</v>
      </c>
      <c r="AA17" s="71" t="b">
        <v>1</v>
      </c>
      <c r="AB17" s="71" t="s">
        <v>133</v>
      </c>
      <c r="AC17" s="71">
        <v>8.0</v>
      </c>
      <c r="AD17" s="81" t="b">
        <v>0</v>
      </c>
      <c r="AE17" s="81" t="b">
        <v>0</v>
      </c>
      <c r="AF17" s="34"/>
      <c r="AG17" s="25"/>
      <c r="AH17" s="34" t="s">
        <v>102</v>
      </c>
      <c r="AI17" s="34" t="s">
        <v>95</v>
      </c>
    </row>
    <row r="18" ht="17.25" customHeight="1">
      <c r="A18" s="96">
        <v>6.0</v>
      </c>
      <c r="B18" s="96" t="s">
        <v>117</v>
      </c>
      <c r="C18" s="96" t="s">
        <v>42</v>
      </c>
      <c r="D18" s="97" t="s">
        <v>134</v>
      </c>
      <c r="E18" s="97">
        <v>1.0516415E7</v>
      </c>
      <c r="F18" s="97">
        <v>5.21021011E8</v>
      </c>
      <c r="G18" s="98" t="s">
        <v>135</v>
      </c>
      <c r="H18" s="98" t="s">
        <v>136</v>
      </c>
      <c r="I18" s="97" t="s">
        <v>137</v>
      </c>
      <c r="J18" s="99">
        <v>44041.0</v>
      </c>
      <c r="K18" s="99">
        <v>44048.0</v>
      </c>
      <c r="L18" s="100">
        <v>44048.0</v>
      </c>
      <c r="M18" s="110" t="b">
        <v>0</v>
      </c>
      <c r="N18" s="110" t="b">
        <v>1</v>
      </c>
      <c r="O18" s="110" t="b">
        <v>1</v>
      </c>
      <c r="P18" s="110" t="b">
        <v>1</v>
      </c>
      <c r="Q18" s="110" t="b">
        <v>1</v>
      </c>
      <c r="R18" s="110" t="b">
        <v>0</v>
      </c>
      <c r="S18" s="110" t="b">
        <v>0</v>
      </c>
      <c r="T18" s="102">
        <v>0.0</v>
      </c>
      <c r="U18" s="103"/>
      <c r="V18" s="103"/>
      <c r="W18" s="104"/>
      <c r="X18" s="104"/>
      <c r="Y18" s="96" t="s">
        <v>138</v>
      </c>
      <c r="Z18" s="104" t="b">
        <v>0</v>
      </c>
      <c r="AA18" s="104" t="b">
        <v>0</v>
      </c>
      <c r="AB18" s="104"/>
      <c r="AC18" s="104"/>
      <c r="AD18" s="111" t="b">
        <v>0</v>
      </c>
      <c r="AE18" s="104" t="b">
        <v>0</v>
      </c>
      <c r="AF18" s="34"/>
      <c r="AG18" s="25"/>
      <c r="AH18" s="25"/>
      <c r="AI18" s="25"/>
      <c r="AJ18" s="25"/>
      <c r="AK18" s="25"/>
      <c r="AL18" s="25"/>
    </row>
    <row r="19" ht="16.5" customHeight="1">
      <c r="A19" s="61">
        <v>7.0</v>
      </c>
      <c r="B19" s="112" t="s">
        <v>89</v>
      </c>
      <c r="C19" s="61" t="s">
        <v>42</v>
      </c>
      <c r="D19" s="61" t="s">
        <v>139</v>
      </c>
      <c r="E19" s="61">
        <v>2.0002435E7</v>
      </c>
      <c r="F19" s="61">
        <v>9.00680111E8</v>
      </c>
      <c r="G19" s="113" t="s">
        <v>140</v>
      </c>
      <c r="H19" s="61">
        <v>1.162459698E9</v>
      </c>
      <c r="I19" s="61" t="s">
        <v>141</v>
      </c>
      <c r="J19" s="112">
        <v>44047.0</v>
      </c>
      <c r="K19" s="112">
        <v>44048.0</v>
      </c>
      <c r="L19" s="112">
        <v>44048.0</v>
      </c>
      <c r="M19" s="70" t="b">
        <v>0</v>
      </c>
      <c r="N19" s="61" t="b">
        <v>1</v>
      </c>
      <c r="O19" s="70" t="b">
        <v>0</v>
      </c>
      <c r="P19" s="70" t="b">
        <v>0</v>
      </c>
      <c r="Q19" s="70" t="b">
        <v>0</v>
      </c>
      <c r="R19" s="70" t="b">
        <v>0</v>
      </c>
      <c r="S19" s="61" t="b">
        <v>1</v>
      </c>
      <c r="T19" s="114">
        <v>0.0</v>
      </c>
      <c r="U19" s="112">
        <v>44050.0</v>
      </c>
      <c r="V19" s="69"/>
      <c r="W19" s="61">
        <v>1.0</v>
      </c>
      <c r="X19" s="61">
        <v>1.0</v>
      </c>
      <c r="Y19" s="61" t="s">
        <v>142</v>
      </c>
      <c r="Z19" s="61" t="b">
        <v>0</v>
      </c>
      <c r="AA19" s="61" t="b">
        <v>1</v>
      </c>
      <c r="AB19" s="61" t="s">
        <v>143</v>
      </c>
      <c r="AC19" s="61">
        <v>5.0</v>
      </c>
      <c r="AD19" s="70" t="b">
        <v>0</v>
      </c>
      <c r="AE19" s="70" t="b">
        <v>0</v>
      </c>
      <c r="AF19" s="34"/>
      <c r="AG19" s="34" t="s">
        <v>48</v>
      </c>
      <c r="AH19" s="34" t="s">
        <v>102</v>
      </c>
      <c r="AI19" s="25"/>
      <c r="AJ19" s="25"/>
      <c r="AK19" s="25"/>
      <c r="AL19" s="25"/>
    </row>
    <row r="20" ht="17.25" customHeight="1">
      <c r="A20" s="27">
        <v>2.0</v>
      </c>
      <c r="B20" s="27" t="s">
        <v>49</v>
      </c>
      <c r="C20" s="27" t="s">
        <v>42</v>
      </c>
      <c r="D20" s="115" t="s">
        <v>144</v>
      </c>
      <c r="E20" s="116">
        <v>2.592206E7</v>
      </c>
      <c r="F20" s="115">
        <v>7.70614983E8</v>
      </c>
      <c r="G20" s="115" t="s">
        <v>145</v>
      </c>
      <c r="H20" s="115">
        <v>1.561345543E9</v>
      </c>
      <c r="I20" s="116" t="s">
        <v>146</v>
      </c>
      <c r="J20" s="117">
        <v>44049.0</v>
      </c>
      <c r="K20" s="118">
        <v>44050.0</v>
      </c>
      <c r="L20" s="29">
        <v>44050.0</v>
      </c>
      <c r="M20" s="119" t="b">
        <v>0</v>
      </c>
      <c r="N20" s="119" t="b">
        <v>0</v>
      </c>
      <c r="O20" s="119" t="b">
        <v>1</v>
      </c>
      <c r="P20" s="119" t="b">
        <v>1</v>
      </c>
      <c r="Q20" s="119" t="b">
        <v>1</v>
      </c>
      <c r="R20" s="119" t="b">
        <v>0</v>
      </c>
      <c r="S20" s="119" t="b">
        <v>0</v>
      </c>
      <c r="T20" s="120">
        <v>1.0</v>
      </c>
      <c r="U20" s="29">
        <v>44051.0</v>
      </c>
      <c r="V20" s="29">
        <v>44058.0</v>
      </c>
      <c r="W20" s="27">
        <v>1.0</v>
      </c>
      <c r="X20" s="27" t="s">
        <v>147</v>
      </c>
      <c r="Y20" s="33"/>
      <c r="Z20" s="27" t="b">
        <v>0</v>
      </c>
      <c r="AA20" s="27" t="b">
        <v>0</v>
      </c>
      <c r="AB20" s="27" t="s">
        <v>148</v>
      </c>
      <c r="AC20" s="27">
        <v>6.0</v>
      </c>
      <c r="AD20" s="31" t="b">
        <v>1</v>
      </c>
      <c r="AE20" s="33" t="b">
        <v>0</v>
      </c>
      <c r="AF20" s="34" t="s">
        <v>149</v>
      </c>
      <c r="AG20" s="34" t="s">
        <v>150</v>
      </c>
      <c r="AH20" s="25"/>
      <c r="AI20" s="25"/>
      <c r="AJ20" s="25"/>
      <c r="AK20" s="25"/>
      <c r="AL20" s="25"/>
    </row>
    <row r="21" ht="16.5" customHeight="1">
      <c r="A21" s="47">
        <v>3.0</v>
      </c>
      <c r="B21" s="47" t="s">
        <v>69</v>
      </c>
      <c r="C21" s="47" t="s">
        <v>54</v>
      </c>
      <c r="D21" s="121" t="s">
        <v>151</v>
      </c>
      <c r="E21" s="89">
        <v>2.3426728E7</v>
      </c>
      <c r="F21" s="89">
        <v>7.31025944E8</v>
      </c>
      <c r="G21" s="89" t="s">
        <v>152</v>
      </c>
      <c r="H21" s="90">
        <v>1.149916042E9</v>
      </c>
      <c r="I21" s="89" t="s">
        <v>153</v>
      </c>
      <c r="J21" s="122">
        <v>44046.0</v>
      </c>
      <c r="K21" s="91">
        <v>44050.0</v>
      </c>
      <c r="L21" s="49">
        <v>44050.0</v>
      </c>
      <c r="M21" s="105" t="b">
        <v>0</v>
      </c>
      <c r="N21" s="105" t="b">
        <v>0</v>
      </c>
      <c r="O21" s="105" t="b">
        <v>0</v>
      </c>
      <c r="P21" s="105" t="b">
        <v>0</v>
      </c>
      <c r="Q21" s="105" t="b">
        <v>1</v>
      </c>
      <c r="R21" s="105" t="b">
        <v>0</v>
      </c>
      <c r="S21" s="105" t="b">
        <v>0</v>
      </c>
      <c r="T21" s="94">
        <v>0.0</v>
      </c>
      <c r="U21" s="49">
        <v>44051.0</v>
      </c>
      <c r="V21" s="49">
        <v>44055.0</v>
      </c>
      <c r="W21" s="47">
        <v>4.0</v>
      </c>
      <c r="X21" s="47" t="s">
        <v>154</v>
      </c>
      <c r="Y21" s="47" t="s">
        <v>155</v>
      </c>
      <c r="Z21" s="47" t="b">
        <v>0</v>
      </c>
      <c r="AA21" s="47" t="b">
        <v>0</v>
      </c>
      <c r="AB21" s="47" t="s">
        <v>156</v>
      </c>
      <c r="AC21" s="47">
        <v>4.0</v>
      </c>
      <c r="AD21" s="123" t="b">
        <v>1</v>
      </c>
      <c r="AE21" s="47" t="b">
        <v>0</v>
      </c>
      <c r="AF21" s="34" t="s">
        <v>149</v>
      </c>
      <c r="AG21" s="34" t="s">
        <v>150</v>
      </c>
      <c r="AH21" s="25"/>
      <c r="AI21" s="25"/>
      <c r="AJ21" s="25"/>
      <c r="AK21" s="25"/>
      <c r="AL21" s="25"/>
    </row>
    <row r="22" ht="17.25" customHeight="1">
      <c r="A22" s="17">
        <v>5.0</v>
      </c>
      <c r="B22" s="17" t="s">
        <v>41</v>
      </c>
      <c r="C22" s="17" t="s">
        <v>54</v>
      </c>
      <c r="D22" s="124" t="s">
        <v>157</v>
      </c>
      <c r="E22" s="124">
        <v>2.3205596E7</v>
      </c>
      <c r="F22" s="124">
        <v>7.30224911E8</v>
      </c>
      <c r="G22" s="124" t="s">
        <v>158</v>
      </c>
      <c r="H22" s="125">
        <v>1.164830757E9</v>
      </c>
      <c r="I22" s="124" t="s">
        <v>159</v>
      </c>
      <c r="J22" s="126">
        <v>44049.0</v>
      </c>
      <c r="K22" s="126">
        <v>44050.0</v>
      </c>
      <c r="L22" s="20">
        <v>44050.0</v>
      </c>
      <c r="M22" s="127" t="b">
        <v>0</v>
      </c>
      <c r="N22" s="127" t="b">
        <v>0</v>
      </c>
      <c r="O22" s="127" t="b">
        <v>0</v>
      </c>
      <c r="P22" s="127" t="b">
        <v>0</v>
      </c>
      <c r="Q22" s="127" t="b">
        <v>1</v>
      </c>
      <c r="R22" s="127" t="b">
        <v>0</v>
      </c>
      <c r="S22" s="128" t="b">
        <v>0</v>
      </c>
      <c r="T22" s="129">
        <v>1.0</v>
      </c>
      <c r="U22" s="20">
        <v>44051.0</v>
      </c>
      <c r="V22" s="20">
        <v>44058.0</v>
      </c>
      <c r="W22" s="17">
        <v>1.0</v>
      </c>
      <c r="X22" s="17" t="s">
        <v>85</v>
      </c>
      <c r="Y22" s="17" t="s">
        <v>160</v>
      </c>
      <c r="Z22" s="17" t="b">
        <v>0</v>
      </c>
      <c r="AA22" s="17" t="b">
        <v>0</v>
      </c>
      <c r="AB22" s="17" t="s">
        <v>161</v>
      </c>
      <c r="AC22" s="17">
        <v>6.0</v>
      </c>
      <c r="AD22" s="17" t="b">
        <v>1</v>
      </c>
      <c r="AE22" s="130" t="b">
        <v>0</v>
      </c>
      <c r="AF22" s="34" t="s">
        <v>149</v>
      </c>
      <c r="AG22" s="131" t="s">
        <v>162</v>
      </c>
      <c r="AH22" s="132"/>
      <c r="AI22" s="132"/>
      <c r="AJ22" s="132"/>
      <c r="AK22" s="132"/>
      <c r="AL22" s="132"/>
    </row>
    <row r="23" ht="17.25" customHeight="1">
      <c r="A23" s="133">
        <v>6.0</v>
      </c>
      <c r="B23" s="96" t="s">
        <v>117</v>
      </c>
      <c r="C23" s="133" t="s">
        <v>54</v>
      </c>
      <c r="D23" s="134" t="s">
        <v>163</v>
      </c>
      <c r="E23" s="135">
        <v>3.0408535E7</v>
      </c>
      <c r="F23" s="136">
        <v>8.30724902E8</v>
      </c>
      <c r="G23" s="137" t="s">
        <v>164</v>
      </c>
      <c r="H23" s="138">
        <v>1.157354279E9</v>
      </c>
      <c r="I23" s="139" t="s">
        <v>165</v>
      </c>
      <c r="J23" s="140">
        <v>44048.0</v>
      </c>
      <c r="K23" s="140">
        <v>44050.0</v>
      </c>
      <c r="L23" s="100">
        <v>44050.0</v>
      </c>
      <c r="M23" s="141" t="b">
        <v>0</v>
      </c>
      <c r="N23" s="142" t="b">
        <v>1</v>
      </c>
      <c r="O23" s="142" t="b">
        <v>1</v>
      </c>
      <c r="P23" s="142" t="b">
        <v>0</v>
      </c>
      <c r="Q23" s="142" t="b">
        <v>1</v>
      </c>
      <c r="R23" s="142" t="b">
        <v>0</v>
      </c>
      <c r="S23" s="142" t="b">
        <v>1</v>
      </c>
      <c r="T23" s="143">
        <v>0.0</v>
      </c>
      <c r="U23" s="144">
        <v>44052.0</v>
      </c>
      <c r="V23" s="144">
        <v>44057.0</v>
      </c>
      <c r="W23" s="133">
        <v>2.0</v>
      </c>
      <c r="X23" s="133">
        <v>2.0</v>
      </c>
      <c r="Y23" s="133" t="s">
        <v>166</v>
      </c>
      <c r="Z23" s="133" t="b">
        <v>0</v>
      </c>
      <c r="AA23" s="133" t="b">
        <v>0</v>
      </c>
      <c r="AB23" s="96" t="s">
        <v>167</v>
      </c>
      <c r="AC23" s="96">
        <v>4.0</v>
      </c>
      <c r="AD23" s="111" t="b">
        <v>0</v>
      </c>
      <c r="AE23" s="104" t="b">
        <v>0</v>
      </c>
      <c r="AF23" s="25"/>
      <c r="AG23" s="25"/>
      <c r="AH23" s="25"/>
      <c r="AI23" s="25"/>
      <c r="AJ23" s="25"/>
      <c r="AK23" s="25"/>
      <c r="AL23" s="25"/>
    </row>
    <row r="24" ht="18.0" customHeight="1">
      <c r="A24" s="61">
        <v>7.0</v>
      </c>
      <c r="B24" s="112" t="s">
        <v>89</v>
      </c>
      <c r="C24" s="61" t="s">
        <v>54</v>
      </c>
      <c r="D24" s="61" t="s">
        <v>168</v>
      </c>
      <c r="E24" s="61">
        <v>4886065.0</v>
      </c>
      <c r="F24" s="145">
        <v>4.31120006E8</v>
      </c>
      <c r="G24" s="113" t="s">
        <v>169</v>
      </c>
      <c r="H24" s="61">
        <v>1.164720621E9</v>
      </c>
      <c r="I24" s="112" t="s">
        <v>170</v>
      </c>
      <c r="J24" s="112">
        <v>44050.0</v>
      </c>
      <c r="K24" s="112">
        <v>44050.0</v>
      </c>
      <c r="L24" s="112">
        <v>44051.0</v>
      </c>
      <c r="M24" s="70" t="b">
        <v>0</v>
      </c>
      <c r="N24" s="70" t="b">
        <v>0</v>
      </c>
      <c r="O24" s="70" t="b">
        <v>0</v>
      </c>
      <c r="P24" s="70" t="b">
        <v>0</v>
      </c>
      <c r="Q24" s="70" t="b">
        <v>0</v>
      </c>
      <c r="R24" s="70" t="b">
        <v>0</v>
      </c>
      <c r="S24" s="70" t="b">
        <v>0</v>
      </c>
      <c r="T24" s="114">
        <v>1.0</v>
      </c>
      <c r="U24" s="112">
        <v>44052.0</v>
      </c>
      <c r="V24" s="69"/>
      <c r="W24" s="61">
        <v>1.0</v>
      </c>
      <c r="X24" s="61" t="s">
        <v>85</v>
      </c>
      <c r="Y24" s="61" t="s">
        <v>171</v>
      </c>
      <c r="Z24" s="61" t="b">
        <v>0</v>
      </c>
      <c r="AA24" s="61" t="b">
        <v>0</v>
      </c>
      <c r="AB24" s="61" t="s">
        <v>172</v>
      </c>
      <c r="AC24" s="61">
        <v>6.0</v>
      </c>
      <c r="AD24" s="61" t="b">
        <v>1</v>
      </c>
      <c r="AE24" s="70" t="b">
        <v>0</v>
      </c>
      <c r="AF24" s="34" t="s">
        <v>149</v>
      </c>
      <c r="AG24" s="25"/>
      <c r="AH24" s="25"/>
      <c r="AI24" s="25"/>
      <c r="AJ24" s="25"/>
      <c r="AK24" s="25"/>
      <c r="AL24" s="25"/>
    </row>
    <row r="25" ht="16.5" customHeight="1">
      <c r="A25" s="71">
        <v>8.0</v>
      </c>
      <c r="B25" s="71" t="s">
        <v>96</v>
      </c>
      <c r="C25" s="71" t="s">
        <v>54</v>
      </c>
      <c r="D25" s="85" t="s">
        <v>173</v>
      </c>
      <c r="E25" s="85">
        <v>3.5607791E7</v>
      </c>
      <c r="F25" s="85">
        <v>9.01226966E8</v>
      </c>
      <c r="G25" s="85" t="s">
        <v>174</v>
      </c>
      <c r="H25" s="72">
        <v>1.13398051E9</v>
      </c>
      <c r="I25" s="75" t="s">
        <v>175</v>
      </c>
      <c r="J25" s="75">
        <v>44048.0</v>
      </c>
      <c r="K25" s="75">
        <v>44050.0</v>
      </c>
      <c r="L25" s="80">
        <v>44050.0</v>
      </c>
      <c r="M25" s="76" t="b">
        <v>0</v>
      </c>
      <c r="N25" s="76" t="b">
        <v>0</v>
      </c>
      <c r="O25" s="76" t="b">
        <v>0</v>
      </c>
      <c r="P25" s="76" t="b">
        <v>0</v>
      </c>
      <c r="Q25" s="76" t="b">
        <v>1</v>
      </c>
      <c r="R25" s="76" t="b">
        <v>0</v>
      </c>
      <c r="S25" s="76" t="b">
        <v>1</v>
      </c>
      <c r="T25" s="109">
        <v>0.0</v>
      </c>
      <c r="U25" s="80">
        <v>44052.0</v>
      </c>
      <c r="V25" s="80">
        <v>44056.0</v>
      </c>
      <c r="W25" s="71">
        <v>1.0</v>
      </c>
      <c r="X25" s="71">
        <v>0.0</v>
      </c>
      <c r="Y25" s="81"/>
      <c r="Z25" s="71" t="b">
        <v>0</v>
      </c>
      <c r="AA25" s="71" t="b">
        <v>0</v>
      </c>
      <c r="AB25" s="71" t="s">
        <v>176</v>
      </c>
      <c r="AC25" s="71">
        <v>3.0</v>
      </c>
      <c r="AD25" s="146" t="b">
        <v>0</v>
      </c>
      <c r="AE25" s="81" t="b">
        <v>0</v>
      </c>
      <c r="AF25" s="25"/>
      <c r="AG25" s="25"/>
      <c r="AH25" s="25"/>
      <c r="AI25" s="25"/>
      <c r="AJ25" s="25"/>
      <c r="AK25" s="25"/>
      <c r="AL25" s="25"/>
    </row>
    <row r="26" ht="15.75" customHeight="1">
      <c r="A26" s="147">
        <v>1.0</v>
      </c>
      <c r="B26" s="147" t="s">
        <v>177</v>
      </c>
      <c r="C26" s="147" t="s">
        <v>54</v>
      </c>
      <c r="D26" s="148" t="s">
        <v>178</v>
      </c>
      <c r="E26" s="148">
        <v>3.8520824E7</v>
      </c>
      <c r="F26" s="148">
        <v>9.40914922E8</v>
      </c>
      <c r="G26" s="149" t="s">
        <v>179</v>
      </c>
      <c r="H26" s="149">
        <v>1.157550227E9</v>
      </c>
      <c r="I26" s="150" t="s">
        <v>180</v>
      </c>
      <c r="J26" s="151">
        <v>44050.0</v>
      </c>
      <c r="K26" s="150">
        <v>44050.0</v>
      </c>
      <c r="L26" s="152">
        <v>44050.0</v>
      </c>
      <c r="M26" s="153" t="b">
        <v>0</v>
      </c>
      <c r="N26" s="153" t="b">
        <v>0</v>
      </c>
      <c r="O26" s="153" t="b">
        <v>0</v>
      </c>
      <c r="P26" s="153" t="b">
        <v>0</v>
      </c>
      <c r="Q26" s="154" t="b">
        <v>0</v>
      </c>
      <c r="R26" s="153" t="b">
        <v>0</v>
      </c>
      <c r="S26" s="154" t="b">
        <v>0</v>
      </c>
      <c r="T26" s="147">
        <v>1.0</v>
      </c>
      <c r="U26" s="152">
        <v>44051.0</v>
      </c>
      <c r="V26" s="152">
        <v>44059.0</v>
      </c>
      <c r="W26" s="147"/>
      <c r="X26" s="147"/>
      <c r="Y26" s="147" t="s">
        <v>181</v>
      </c>
      <c r="Z26" s="147" t="b">
        <v>0</v>
      </c>
      <c r="AA26" s="147" t="b">
        <v>0</v>
      </c>
      <c r="AB26" s="147" t="s">
        <v>182</v>
      </c>
      <c r="AC26" s="147">
        <v>7.0</v>
      </c>
      <c r="AD26" s="155" t="b">
        <v>1</v>
      </c>
      <c r="AE26" s="156" t="b">
        <v>0</v>
      </c>
      <c r="AF26" s="34" t="s">
        <v>149</v>
      </c>
      <c r="AG26" s="25"/>
      <c r="AH26" s="25"/>
    </row>
    <row r="27" ht="15.75" customHeight="1">
      <c r="A27" s="27">
        <v>2.0</v>
      </c>
      <c r="B27" s="27" t="s">
        <v>49</v>
      </c>
      <c r="C27" s="27" t="s">
        <v>54</v>
      </c>
      <c r="D27" s="115" t="s">
        <v>183</v>
      </c>
      <c r="E27" s="157">
        <v>3.1752032E7</v>
      </c>
      <c r="F27" s="115">
        <v>8.50626937E8</v>
      </c>
      <c r="G27" s="158" t="s">
        <v>184</v>
      </c>
      <c r="H27" s="116">
        <v>1.166139222E9</v>
      </c>
      <c r="I27" s="118" t="s">
        <v>185</v>
      </c>
      <c r="J27" s="118">
        <v>44047.0</v>
      </c>
      <c r="K27" s="118">
        <v>44050.0</v>
      </c>
      <c r="L27" s="29">
        <v>44050.0</v>
      </c>
      <c r="M27" s="119" t="b">
        <v>0</v>
      </c>
      <c r="N27" s="119" t="b">
        <v>1</v>
      </c>
      <c r="O27" s="119" t="b">
        <v>0</v>
      </c>
      <c r="P27" s="119" t="b">
        <v>0</v>
      </c>
      <c r="Q27" s="119" t="b">
        <v>0</v>
      </c>
      <c r="R27" s="119" t="b">
        <v>0</v>
      </c>
      <c r="S27" s="119" t="b">
        <v>0</v>
      </c>
      <c r="T27" s="120">
        <v>1.0</v>
      </c>
      <c r="U27" s="29">
        <v>44053.0</v>
      </c>
      <c r="V27" s="29">
        <v>44056.0</v>
      </c>
      <c r="W27" s="27">
        <v>1.0</v>
      </c>
      <c r="X27" s="33"/>
      <c r="Y27" s="33"/>
      <c r="Z27" s="27" t="b">
        <v>0</v>
      </c>
      <c r="AA27" s="27" t="b">
        <v>0</v>
      </c>
      <c r="AB27" s="27" t="s">
        <v>186</v>
      </c>
      <c r="AC27" s="27">
        <v>2.0</v>
      </c>
      <c r="AD27" s="31" t="b">
        <v>1</v>
      </c>
      <c r="AE27" s="33" t="b">
        <v>0</v>
      </c>
      <c r="AF27" s="34" t="s">
        <v>149</v>
      </c>
      <c r="AG27" s="25"/>
      <c r="AH27" s="25"/>
      <c r="AI27" s="25"/>
      <c r="AJ27" s="25"/>
      <c r="AK27" s="25"/>
      <c r="AL27" s="25"/>
    </row>
    <row r="28" ht="15.75" customHeight="1">
      <c r="A28" s="27">
        <v>2.0</v>
      </c>
      <c r="B28" s="27" t="s">
        <v>49</v>
      </c>
      <c r="C28" s="27" t="s">
        <v>54</v>
      </c>
      <c r="D28" s="115" t="s">
        <v>187</v>
      </c>
      <c r="E28" s="115">
        <v>3.242421E7</v>
      </c>
      <c r="F28" s="115">
        <v>8.40510989E8</v>
      </c>
      <c r="G28" s="115" t="s">
        <v>188</v>
      </c>
      <c r="H28" s="116">
        <v>1.157516784E9</v>
      </c>
      <c r="I28" s="118" t="s">
        <v>189</v>
      </c>
      <c r="J28" s="118">
        <v>44047.0</v>
      </c>
      <c r="K28" s="118">
        <v>44050.0</v>
      </c>
      <c r="L28" s="29">
        <v>44050.0</v>
      </c>
      <c r="M28" s="159" t="b">
        <v>0</v>
      </c>
      <c r="N28" s="159" t="b">
        <v>0</v>
      </c>
      <c r="O28" s="159" t="b">
        <v>0</v>
      </c>
      <c r="P28" s="159" t="b">
        <v>0</v>
      </c>
      <c r="Q28" s="159" t="b">
        <v>1</v>
      </c>
      <c r="R28" s="159" t="b">
        <v>0</v>
      </c>
      <c r="S28" s="159" t="b">
        <v>0</v>
      </c>
      <c r="T28" s="120">
        <v>0.0</v>
      </c>
      <c r="U28" s="29">
        <v>44053.0</v>
      </c>
      <c r="V28" s="29">
        <v>44056.0</v>
      </c>
      <c r="W28" s="27">
        <v>1.0</v>
      </c>
      <c r="X28" s="33"/>
      <c r="Y28" s="33"/>
      <c r="Z28" s="27" t="b">
        <v>0</v>
      </c>
      <c r="AA28" s="27" t="b">
        <v>0</v>
      </c>
      <c r="AB28" s="27" t="s">
        <v>190</v>
      </c>
      <c r="AC28" s="27">
        <v>2.0</v>
      </c>
      <c r="AD28" s="31" t="b">
        <v>1</v>
      </c>
      <c r="AE28" s="33" t="b">
        <v>0</v>
      </c>
      <c r="AF28" s="34" t="s">
        <v>149</v>
      </c>
      <c r="AG28" s="25"/>
      <c r="AH28" s="25"/>
    </row>
    <row r="29" ht="16.5" customHeight="1">
      <c r="A29" s="96">
        <v>6.0</v>
      </c>
      <c r="B29" s="96" t="s">
        <v>117</v>
      </c>
      <c r="C29" s="96" t="s">
        <v>54</v>
      </c>
      <c r="D29" s="97" t="s">
        <v>191</v>
      </c>
      <c r="E29" s="97">
        <v>3.6560602E7</v>
      </c>
      <c r="F29" s="97">
        <v>9.2010691E8</v>
      </c>
      <c r="G29" s="97" t="s">
        <v>192</v>
      </c>
      <c r="H29" s="98">
        <v>1.127788097E9</v>
      </c>
      <c r="I29" s="97" t="s">
        <v>193</v>
      </c>
      <c r="J29" s="99">
        <v>44048.0</v>
      </c>
      <c r="K29" s="99">
        <v>44050.0</v>
      </c>
      <c r="L29" s="100">
        <v>44051.0</v>
      </c>
      <c r="M29" s="101" t="b">
        <v>0</v>
      </c>
      <c r="N29" s="101" t="b">
        <v>1</v>
      </c>
      <c r="O29" s="101" t="b">
        <v>0</v>
      </c>
      <c r="P29" s="101" t="b">
        <v>0</v>
      </c>
      <c r="Q29" s="101" t="b">
        <v>1</v>
      </c>
      <c r="R29" s="101" t="b">
        <v>0</v>
      </c>
      <c r="S29" s="101" t="b">
        <v>0</v>
      </c>
      <c r="T29" s="102">
        <v>0.0</v>
      </c>
      <c r="U29" s="100">
        <v>44052.0</v>
      </c>
      <c r="V29" s="103"/>
      <c r="W29" s="96">
        <v>0.0</v>
      </c>
      <c r="X29" s="104"/>
      <c r="Y29" s="104"/>
      <c r="Z29" s="96" t="b">
        <v>0</v>
      </c>
      <c r="AA29" s="96" t="b">
        <v>0</v>
      </c>
      <c r="AB29" s="96" t="s">
        <v>194</v>
      </c>
      <c r="AC29" s="96">
        <v>4.0</v>
      </c>
      <c r="AD29" s="104" t="b">
        <v>0</v>
      </c>
      <c r="AE29" s="104" t="b">
        <v>0</v>
      </c>
      <c r="AF29" s="34"/>
      <c r="AG29" s="25"/>
      <c r="AH29" s="25"/>
      <c r="AI29" s="25"/>
      <c r="AJ29" s="25"/>
      <c r="AK29" s="25"/>
      <c r="AL29" s="25"/>
    </row>
    <row r="30" ht="16.5" customHeight="1">
      <c r="A30" s="61">
        <v>7.0</v>
      </c>
      <c r="B30" s="112" t="s">
        <v>89</v>
      </c>
      <c r="C30" s="61" t="s">
        <v>54</v>
      </c>
      <c r="D30" s="160" t="s">
        <v>195</v>
      </c>
      <c r="E30" s="160">
        <v>9.3990457E7</v>
      </c>
      <c r="F30" s="161">
        <v>810728.0</v>
      </c>
      <c r="G30" s="160" t="s">
        <v>196</v>
      </c>
      <c r="H30" s="160">
        <v>1.13507453E9</v>
      </c>
      <c r="I30" s="160" t="s">
        <v>197</v>
      </c>
      <c r="J30" s="64">
        <v>44048.0</v>
      </c>
      <c r="K30" s="64">
        <v>44051.0</v>
      </c>
      <c r="L30" s="112">
        <v>44051.0</v>
      </c>
      <c r="M30" s="162" t="b">
        <v>0</v>
      </c>
      <c r="N30" s="162" t="b">
        <v>1</v>
      </c>
      <c r="O30" s="162" t="b">
        <v>0</v>
      </c>
      <c r="P30" s="162" t="b">
        <v>0</v>
      </c>
      <c r="Q30" s="162" t="b">
        <v>0</v>
      </c>
      <c r="R30" s="162" t="b">
        <v>0</v>
      </c>
      <c r="S30" s="162" t="b">
        <v>1</v>
      </c>
      <c r="T30" s="114">
        <v>0.0</v>
      </c>
      <c r="U30" s="112">
        <v>44053.0</v>
      </c>
      <c r="V30" s="112">
        <v>44057.0</v>
      </c>
      <c r="W30" s="61">
        <v>2.0</v>
      </c>
      <c r="X30" s="61" t="s">
        <v>198</v>
      </c>
      <c r="Y30" s="61" t="s">
        <v>199</v>
      </c>
      <c r="Z30" s="61" t="b">
        <v>0</v>
      </c>
      <c r="AA30" s="61" t="b">
        <v>0</v>
      </c>
      <c r="AB30" s="61" t="s">
        <v>200</v>
      </c>
      <c r="AC30" s="61">
        <v>3.0</v>
      </c>
      <c r="AD30" s="61" t="b">
        <v>1</v>
      </c>
      <c r="AE30" s="70" t="b">
        <v>0</v>
      </c>
      <c r="AF30" s="34" t="s">
        <v>149</v>
      </c>
      <c r="AG30" s="34" t="s">
        <v>162</v>
      </c>
      <c r="AH30" s="25"/>
      <c r="AI30" s="25"/>
      <c r="AJ30" s="25"/>
      <c r="AK30" s="25"/>
      <c r="AL30" s="25"/>
    </row>
    <row r="31" ht="16.5" customHeight="1">
      <c r="A31" s="71">
        <v>8.0</v>
      </c>
      <c r="B31" s="71" t="s">
        <v>96</v>
      </c>
      <c r="C31" s="71" t="s">
        <v>54</v>
      </c>
      <c r="D31" s="163" t="s">
        <v>201</v>
      </c>
      <c r="E31" s="164">
        <v>2.1437635E7</v>
      </c>
      <c r="F31" s="85">
        <v>6.91210008E8</v>
      </c>
      <c r="G31" s="72" t="s">
        <v>202</v>
      </c>
      <c r="H31" s="72">
        <v>1.13422159E9</v>
      </c>
      <c r="I31" s="85" t="s">
        <v>203</v>
      </c>
      <c r="J31" s="165">
        <v>44047.0</v>
      </c>
      <c r="K31" s="75">
        <v>44050.0</v>
      </c>
      <c r="L31" s="80">
        <v>44050.0</v>
      </c>
      <c r="M31" s="76" t="b">
        <v>0</v>
      </c>
      <c r="N31" s="76" t="b">
        <v>0</v>
      </c>
      <c r="O31" s="76" t="b">
        <v>1</v>
      </c>
      <c r="P31" s="76" t="b">
        <v>0</v>
      </c>
      <c r="Q31" s="76" t="b">
        <v>0</v>
      </c>
      <c r="R31" s="76" t="b">
        <v>0</v>
      </c>
      <c r="S31" s="76" t="b">
        <v>0</v>
      </c>
      <c r="T31" s="109">
        <v>1.0</v>
      </c>
      <c r="U31" s="80">
        <v>44053.0</v>
      </c>
      <c r="V31" s="80">
        <v>44025.0</v>
      </c>
      <c r="W31" s="81"/>
      <c r="X31" s="81"/>
      <c r="Y31" s="71" t="s">
        <v>204</v>
      </c>
      <c r="Z31" s="71" t="b">
        <v>0</v>
      </c>
      <c r="AA31" s="71" t="b">
        <v>1</v>
      </c>
      <c r="AB31" s="71" t="s">
        <v>205</v>
      </c>
      <c r="AC31" s="71">
        <v>2.0</v>
      </c>
      <c r="AD31" s="71" t="b">
        <v>0</v>
      </c>
      <c r="AE31" s="71" t="b">
        <v>0</v>
      </c>
      <c r="AF31" s="25"/>
      <c r="AG31" s="25"/>
      <c r="AH31" s="34" t="s">
        <v>102</v>
      </c>
      <c r="AI31" s="25"/>
      <c r="AJ31" s="25"/>
      <c r="AK31" s="25"/>
      <c r="AL31" s="25"/>
    </row>
    <row r="32" ht="16.5" customHeight="1">
      <c r="A32" s="147">
        <v>1.0</v>
      </c>
      <c r="B32" s="147" t="s">
        <v>177</v>
      </c>
      <c r="C32" s="147" t="s">
        <v>54</v>
      </c>
      <c r="D32" s="148" t="s">
        <v>206</v>
      </c>
      <c r="E32" s="148">
        <v>4.0126547E7</v>
      </c>
      <c r="F32" s="148">
        <v>9.70303918E8</v>
      </c>
      <c r="G32" s="149" t="s">
        <v>207</v>
      </c>
      <c r="H32" s="149">
        <v>1.136897277E9</v>
      </c>
      <c r="I32" s="148" t="s">
        <v>208</v>
      </c>
      <c r="J32" s="150">
        <v>44050.0</v>
      </c>
      <c r="K32" s="150">
        <v>44051.0</v>
      </c>
      <c r="L32" s="152">
        <v>44051.0</v>
      </c>
      <c r="M32" s="153" t="b">
        <v>0</v>
      </c>
      <c r="N32" s="153" t="b">
        <v>0</v>
      </c>
      <c r="O32" s="153" t="b">
        <v>0</v>
      </c>
      <c r="P32" s="153" t="b">
        <v>0</v>
      </c>
      <c r="Q32" s="153" t="b">
        <v>1</v>
      </c>
      <c r="R32" s="153" t="b">
        <v>0</v>
      </c>
      <c r="S32" s="153" t="b">
        <v>1</v>
      </c>
      <c r="T32" s="147">
        <v>0.0</v>
      </c>
      <c r="U32" s="152">
        <v>44053.0</v>
      </c>
      <c r="V32" s="152">
        <v>44059.0</v>
      </c>
      <c r="W32" s="147">
        <v>0.0</v>
      </c>
      <c r="X32" s="147" t="s">
        <v>209</v>
      </c>
      <c r="Y32" s="147" t="s">
        <v>210</v>
      </c>
      <c r="Z32" s="147" t="b">
        <v>0</v>
      </c>
      <c r="AA32" s="147" t="b">
        <v>0</v>
      </c>
      <c r="AB32" s="147" t="s">
        <v>211</v>
      </c>
      <c r="AC32" s="147">
        <v>5.0</v>
      </c>
      <c r="AD32" s="147" t="b">
        <v>1</v>
      </c>
      <c r="AE32" s="156" t="b">
        <v>0</v>
      </c>
      <c r="AF32" s="34" t="s">
        <v>149</v>
      </c>
      <c r="AG32" s="25"/>
      <c r="AH32" s="25"/>
      <c r="AI32" s="25"/>
      <c r="AJ32" s="25"/>
      <c r="AK32" s="25"/>
      <c r="AL32" s="25"/>
    </row>
    <row r="33" ht="15.75" customHeight="1">
      <c r="A33" s="27">
        <v>2.0</v>
      </c>
      <c r="B33" s="27" t="s">
        <v>49</v>
      </c>
      <c r="C33" s="27" t="s">
        <v>54</v>
      </c>
      <c r="D33" s="115" t="s">
        <v>212</v>
      </c>
      <c r="E33" s="115">
        <v>2.6737426E7</v>
      </c>
      <c r="F33" s="115">
        <v>7.8080794E8</v>
      </c>
      <c r="G33" s="116" t="s">
        <v>213</v>
      </c>
      <c r="H33" s="116">
        <v>1.158121728E9</v>
      </c>
      <c r="I33" s="115" t="s">
        <v>214</v>
      </c>
      <c r="J33" s="118">
        <v>44049.0</v>
      </c>
      <c r="K33" s="118">
        <v>44052.0</v>
      </c>
      <c r="L33" s="29">
        <v>44051.0</v>
      </c>
      <c r="M33" s="159" t="b">
        <v>0</v>
      </c>
      <c r="N33" s="159" t="b">
        <v>0</v>
      </c>
      <c r="O33" s="159" t="b">
        <v>0</v>
      </c>
      <c r="P33" s="159" t="b">
        <v>0</v>
      </c>
      <c r="Q33" s="159" t="b">
        <v>1</v>
      </c>
      <c r="R33" s="159" t="b">
        <v>0</v>
      </c>
      <c r="S33" s="159" t="b">
        <v>1</v>
      </c>
      <c r="T33" s="120">
        <v>0.0</v>
      </c>
      <c r="U33" s="29">
        <v>55010.0</v>
      </c>
      <c r="V33" s="29">
        <v>44058.0</v>
      </c>
      <c r="W33" s="27">
        <v>4.0</v>
      </c>
      <c r="X33" s="27" t="s">
        <v>54</v>
      </c>
      <c r="Y33" s="27" t="s">
        <v>215</v>
      </c>
      <c r="Z33" s="27" t="b">
        <v>0</v>
      </c>
      <c r="AA33" s="27" t="b">
        <v>0</v>
      </c>
      <c r="AB33" s="27" t="s">
        <v>216</v>
      </c>
      <c r="AC33" s="27">
        <v>4.0</v>
      </c>
      <c r="AD33" s="27" t="b">
        <v>1</v>
      </c>
      <c r="AE33" s="33" t="b">
        <v>0</v>
      </c>
      <c r="AF33" s="34" t="s">
        <v>149</v>
      </c>
      <c r="AG33" s="25"/>
      <c r="AH33" s="25"/>
      <c r="AI33" s="25"/>
      <c r="AJ33" s="25"/>
      <c r="AK33" s="25"/>
      <c r="AL33" s="25"/>
    </row>
    <row r="34" ht="18.0" customHeight="1">
      <c r="A34" s="47">
        <v>3.0</v>
      </c>
      <c r="B34" s="47" t="s">
        <v>69</v>
      </c>
      <c r="C34" s="47" t="s">
        <v>54</v>
      </c>
      <c r="D34" s="90" t="s">
        <v>217</v>
      </c>
      <c r="E34" s="89">
        <v>2.9218005E7</v>
      </c>
      <c r="F34" s="89">
        <v>8.11031926E8</v>
      </c>
      <c r="G34" s="90" t="s">
        <v>218</v>
      </c>
      <c r="H34" s="90">
        <v>1.161467965E9</v>
      </c>
      <c r="I34" s="89" t="s">
        <v>219</v>
      </c>
      <c r="J34" s="166">
        <v>44050.0</v>
      </c>
      <c r="K34" s="167">
        <v>44052.0</v>
      </c>
      <c r="L34" s="49">
        <v>44052.0</v>
      </c>
      <c r="M34" s="168" t="b">
        <v>0</v>
      </c>
      <c r="N34" s="169" t="b">
        <v>1</v>
      </c>
      <c r="O34" s="170" t="b">
        <v>1</v>
      </c>
      <c r="P34" s="170" t="b">
        <v>1</v>
      </c>
      <c r="Q34" s="170" t="b">
        <v>0</v>
      </c>
      <c r="R34" s="170" t="b">
        <v>1</v>
      </c>
      <c r="S34" s="170" t="b">
        <v>0</v>
      </c>
      <c r="T34" s="171">
        <v>1.0</v>
      </c>
      <c r="U34" s="49">
        <v>44054.0</v>
      </c>
      <c r="V34" s="49">
        <v>44059.0</v>
      </c>
      <c r="W34" s="47">
        <v>3.0</v>
      </c>
      <c r="X34" s="47" t="s">
        <v>85</v>
      </c>
      <c r="Y34" s="47"/>
      <c r="Z34" s="47" t="b">
        <v>0</v>
      </c>
      <c r="AA34" s="47" t="b">
        <v>0</v>
      </c>
      <c r="AB34" s="47" t="s">
        <v>220</v>
      </c>
      <c r="AC34" s="47">
        <v>4.0</v>
      </c>
      <c r="AD34" s="47" t="b">
        <v>1</v>
      </c>
      <c r="AE34" s="50" t="b">
        <v>0</v>
      </c>
      <c r="AF34" s="34" t="s">
        <v>149</v>
      </c>
      <c r="AG34" s="25"/>
      <c r="AH34" s="25"/>
      <c r="AI34" s="25"/>
      <c r="AJ34" s="25"/>
      <c r="AK34" s="25"/>
      <c r="AL34" s="25"/>
    </row>
    <row r="35" ht="17.25" customHeight="1">
      <c r="A35" s="36">
        <v>4.0</v>
      </c>
      <c r="B35" s="36" t="s">
        <v>57</v>
      </c>
      <c r="C35" s="36" t="s">
        <v>54</v>
      </c>
      <c r="D35" s="36" t="s">
        <v>221</v>
      </c>
      <c r="E35" s="172">
        <v>3.1963793E7</v>
      </c>
      <c r="F35" s="36" t="s">
        <v>222</v>
      </c>
      <c r="G35" s="38" t="s">
        <v>223</v>
      </c>
      <c r="H35" s="36">
        <v>1.140631739E9</v>
      </c>
      <c r="I35" s="36" t="s">
        <v>224</v>
      </c>
      <c r="J35" s="39">
        <v>44051.0</v>
      </c>
      <c r="K35" s="39">
        <v>44051.0</v>
      </c>
      <c r="L35" s="39">
        <v>44051.0</v>
      </c>
      <c r="M35" s="43" t="b">
        <v>0</v>
      </c>
      <c r="N35" s="36" t="b">
        <v>1</v>
      </c>
      <c r="O35" s="43" t="b">
        <v>0</v>
      </c>
      <c r="P35" s="43" t="b">
        <v>0</v>
      </c>
      <c r="Q35" s="36" t="b">
        <v>1</v>
      </c>
      <c r="R35" s="43" t="b">
        <v>0</v>
      </c>
      <c r="S35" s="43" t="b">
        <v>0</v>
      </c>
      <c r="T35" s="36">
        <v>1.0</v>
      </c>
      <c r="U35" s="39">
        <v>44053.0</v>
      </c>
      <c r="V35" s="42">
        <v>44060.0</v>
      </c>
      <c r="W35" s="36">
        <v>1.0</v>
      </c>
      <c r="X35" s="36" t="s">
        <v>54</v>
      </c>
      <c r="Y35" s="36" t="s">
        <v>225</v>
      </c>
      <c r="Z35" s="36" t="b">
        <v>0</v>
      </c>
      <c r="AA35" s="36" t="b">
        <v>0</v>
      </c>
      <c r="AB35" s="36" t="s">
        <v>226</v>
      </c>
      <c r="AC35" s="36">
        <v>6.0</v>
      </c>
      <c r="AD35" s="36" t="b">
        <v>1</v>
      </c>
      <c r="AE35" s="43" t="b">
        <v>0</v>
      </c>
      <c r="AF35" s="34" t="s">
        <v>149</v>
      </c>
      <c r="AG35" s="25"/>
      <c r="AH35" s="25"/>
      <c r="AI35" s="25"/>
      <c r="AJ35" s="25"/>
      <c r="AK35" s="25"/>
      <c r="AL35" s="25"/>
    </row>
    <row r="36" ht="15.75" customHeight="1">
      <c r="A36" s="17">
        <v>5.0</v>
      </c>
      <c r="B36" s="17" t="s">
        <v>41</v>
      </c>
      <c r="C36" s="17" t="s">
        <v>54</v>
      </c>
      <c r="D36" s="17" t="s">
        <v>227</v>
      </c>
      <c r="E36" s="17">
        <v>2.8875857E7</v>
      </c>
      <c r="F36" s="17" t="s">
        <v>228</v>
      </c>
      <c r="G36" s="17" t="s">
        <v>229</v>
      </c>
      <c r="H36" s="17">
        <v>1.159266032E9</v>
      </c>
      <c r="I36" s="17" t="s">
        <v>230</v>
      </c>
      <c r="J36" s="20">
        <v>44048.0</v>
      </c>
      <c r="K36" s="20">
        <v>44050.0</v>
      </c>
      <c r="L36" s="20">
        <v>44050.0</v>
      </c>
      <c r="M36" s="130" t="b">
        <v>0</v>
      </c>
      <c r="N36" s="130" t="b">
        <v>0</v>
      </c>
      <c r="O36" s="130" t="b">
        <v>0</v>
      </c>
      <c r="P36" s="130" t="b">
        <v>0</v>
      </c>
      <c r="Q36" s="130" t="b">
        <v>0</v>
      </c>
      <c r="R36" s="130" t="b">
        <v>0</v>
      </c>
      <c r="S36" s="130" t="b">
        <v>0</v>
      </c>
      <c r="T36" s="173">
        <v>1.0</v>
      </c>
      <c r="U36" s="20">
        <v>44053.0</v>
      </c>
      <c r="V36" s="20">
        <v>44057.0</v>
      </c>
      <c r="W36" s="17">
        <v>3.0</v>
      </c>
      <c r="X36" s="17" t="s">
        <v>147</v>
      </c>
      <c r="Y36" s="17" t="s">
        <v>231</v>
      </c>
      <c r="Z36" s="17" t="b">
        <v>0</v>
      </c>
      <c r="AA36" s="17" t="b">
        <v>0</v>
      </c>
      <c r="AB36" s="17" t="s">
        <v>232</v>
      </c>
      <c r="AC36" s="17">
        <v>2.0</v>
      </c>
      <c r="AD36" s="17" t="b">
        <v>1</v>
      </c>
      <c r="AE36" s="130" t="b">
        <v>0</v>
      </c>
      <c r="AF36" s="34" t="s">
        <v>149</v>
      </c>
      <c r="AG36" s="34" t="s">
        <v>233</v>
      </c>
      <c r="AH36" s="25"/>
      <c r="AI36" s="25"/>
      <c r="AJ36" s="25"/>
      <c r="AK36" s="25"/>
      <c r="AL36" s="25"/>
    </row>
    <row r="37" ht="15.75" customHeight="1">
      <c r="A37" s="96">
        <v>6.0</v>
      </c>
      <c r="B37" s="96" t="s">
        <v>117</v>
      </c>
      <c r="C37" s="96" t="s">
        <v>54</v>
      </c>
      <c r="D37" s="98" t="s">
        <v>234</v>
      </c>
      <c r="E37" s="97">
        <v>1.9047252E7</v>
      </c>
      <c r="F37" s="97">
        <v>8.70125954E8</v>
      </c>
      <c r="G37" s="98" t="s">
        <v>235</v>
      </c>
      <c r="H37" s="98">
        <v>1.151774797E9</v>
      </c>
      <c r="I37" s="97" t="s">
        <v>236</v>
      </c>
      <c r="J37" s="99">
        <v>44051.0</v>
      </c>
      <c r="K37" s="99">
        <v>44053.0</v>
      </c>
      <c r="L37" s="100">
        <v>44053.0</v>
      </c>
      <c r="M37" s="110" t="b">
        <v>0</v>
      </c>
      <c r="N37" s="110" t="b">
        <v>0</v>
      </c>
      <c r="O37" s="110" t="b">
        <v>0</v>
      </c>
      <c r="P37" s="110" t="b">
        <v>0</v>
      </c>
      <c r="Q37" s="110" t="b">
        <v>1</v>
      </c>
      <c r="R37" s="110" t="b">
        <v>0</v>
      </c>
      <c r="S37" s="110" t="b">
        <v>1</v>
      </c>
      <c r="T37" s="102">
        <v>0.0</v>
      </c>
      <c r="U37" s="100">
        <v>44054.0</v>
      </c>
      <c r="V37" s="100">
        <v>44060.0</v>
      </c>
      <c r="W37" s="96">
        <v>0.0</v>
      </c>
      <c r="X37" s="104"/>
      <c r="Y37" s="104"/>
      <c r="Z37" s="96" t="b">
        <v>0</v>
      </c>
      <c r="AA37" s="96" t="b">
        <v>0</v>
      </c>
      <c r="AB37" s="96" t="s">
        <v>237</v>
      </c>
      <c r="AC37" s="96">
        <v>5.0</v>
      </c>
      <c r="AD37" s="96" t="b">
        <v>1</v>
      </c>
      <c r="AE37" s="104" t="b">
        <v>0</v>
      </c>
      <c r="AF37" s="34" t="s">
        <v>149</v>
      </c>
      <c r="AG37" s="25"/>
      <c r="AH37" s="25"/>
      <c r="AI37" s="25"/>
      <c r="AJ37" s="25"/>
      <c r="AK37" s="25"/>
      <c r="AL37" s="25"/>
    </row>
    <row r="38" ht="15.75" customHeight="1">
      <c r="A38" s="61">
        <v>7.0</v>
      </c>
      <c r="B38" s="112" t="s">
        <v>89</v>
      </c>
      <c r="C38" s="61" t="s">
        <v>54</v>
      </c>
      <c r="D38" s="161" t="s">
        <v>238</v>
      </c>
      <c r="E38" s="160">
        <v>2.0250694E7</v>
      </c>
      <c r="F38" s="160">
        <v>6.80831007E8</v>
      </c>
      <c r="G38" s="160" t="s">
        <v>239</v>
      </c>
      <c r="H38" s="161">
        <v>1.1594882E9</v>
      </c>
      <c r="I38" s="160" t="s">
        <v>240</v>
      </c>
      <c r="J38" s="174">
        <v>44052.0</v>
      </c>
      <c r="K38" s="64">
        <v>44053.0</v>
      </c>
      <c r="L38" s="175">
        <v>44053.0</v>
      </c>
      <c r="M38" s="65" t="b">
        <v>0</v>
      </c>
      <c r="N38" s="65" t="b">
        <v>1</v>
      </c>
      <c r="O38" s="65" t="b">
        <v>0</v>
      </c>
      <c r="P38" s="65" t="b">
        <v>0</v>
      </c>
      <c r="Q38" s="65" t="b">
        <v>1</v>
      </c>
      <c r="R38" s="65" t="b">
        <v>0</v>
      </c>
      <c r="S38" s="65" t="b">
        <v>1</v>
      </c>
      <c r="T38" s="114">
        <v>1.0</v>
      </c>
      <c r="U38" s="112">
        <v>44054.0</v>
      </c>
      <c r="V38" s="69"/>
      <c r="W38" s="61">
        <v>3.0</v>
      </c>
      <c r="X38" s="61" t="s">
        <v>241</v>
      </c>
      <c r="Y38" s="70"/>
      <c r="Z38" s="61" t="b">
        <v>0</v>
      </c>
      <c r="AA38" s="61" t="b">
        <v>0</v>
      </c>
      <c r="AB38" s="61" t="s">
        <v>242</v>
      </c>
      <c r="AC38" s="61">
        <v>5.0</v>
      </c>
      <c r="AD38" s="176" t="b">
        <v>0</v>
      </c>
      <c r="AE38" s="70" t="b">
        <v>0</v>
      </c>
      <c r="AF38" s="25"/>
      <c r="AG38" s="25"/>
      <c r="AH38" s="25"/>
      <c r="AI38" s="25"/>
      <c r="AJ38" s="25"/>
      <c r="AK38" s="25"/>
      <c r="AL38" s="25"/>
    </row>
    <row r="39" ht="16.5" customHeight="1">
      <c r="A39" s="71">
        <v>8.0</v>
      </c>
      <c r="B39" s="71" t="s">
        <v>96</v>
      </c>
      <c r="C39" s="71" t="s">
        <v>54</v>
      </c>
      <c r="D39" s="72" t="s">
        <v>243</v>
      </c>
      <c r="E39" s="85">
        <v>2.5284633E7</v>
      </c>
      <c r="F39" s="85">
        <v>7.60505967E8</v>
      </c>
      <c r="G39" s="85" t="s">
        <v>244</v>
      </c>
      <c r="H39" s="72">
        <v>1.136924845E9</v>
      </c>
      <c r="I39" s="85" t="s">
        <v>245</v>
      </c>
      <c r="J39" s="177">
        <v>44052.0</v>
      </c>
      <c r="K39" s="75">
        <v>44053.0</v>
      </c>
      <c r="L39" s="178">
        <v>44053.0</v>
      </c>
      <c r="M39" s="76" t="b">
        <v>0</v>
      </c>
      <c r="N39" s="76" t="b">
        <v>1</v>
      </c>
      <c r="O39" s="76" t="b">
        <v>0</v>
      </c>
      <c r="P39" s="76" t="b">
        <v>0</v>
      </c>
      <c r="Q39" s="76" t="b">
        <v>0</v>
      </c>
      <c r="R39" s="76" t="b">
        <v>0</v>
      </c>
      <c r="S39" s="76" t="b">
        <v>1</v>
      </c>
      <c r="T39" s="109">
        <v>0.0</v>
      </c>
      <c r="U39" s="80">
        <v>44054.0</v>
      </c>
      <c r="V39" s="80">
        <v>44061.0</v>
      </c>
      <c r="W39" s="71">
        <v>0.0</v>
      </c>
      <c r="X39" s="71" t="s">
        <v>85</v>
      </c>
      <c r="Y39" s="71" t="s">
        <v>246</v>
      </c>
      <c r="Z39" s="71" t="b">
        <v>1</v>
      </c>
      <c r="AA39" s="71" t="b">
        <v>0</v>
      </c>
      <c r="AB39" s="71" t="s">
        <v>247</v>
      </c>
      <c r="AC39" s="71">
        <v>4.0</v>
      </c>
      <c r="AD39" s="146" t="b">
        <v>0</v>
      </c>
      <c r="AE39" s="81" t="b">
        <v>0</v>
      </c>
      <c r="AF39" s="25"/>
      <c r="AG39" s="25"/>
      <c r="AH39" s="25"/>
      <c r="AI39" s="34" t="s">
        <v>95</v>
      </c>
      <c r="AJ39" s="25"/>
      <c r="AK39" s="25"/>
      <c r="AL39" s="25"/>
    </row>
    <row r="40" ht="16.5" customHeight="1">
      <c r="A40" s="179">
        <v>9.0</v>
      </c>
      <c r="B40" s="179" t="s">
        <v>248</v>
      </c>
      <c r="C40" s="180" t="s">
        <v>249</v>
      </c>
      <c r="D40" s="181" t="s">
        <v>250</v>
      </c>
      <c r="E40" s="181">
        <v>4.2822359E7</v>
      </c>
      <c r="F40" s="181">
        <v>823102.0</v>
      </c>
      <c r="G40" s="181" t="s">
        <v>251</v>
      </c>
      <c r="H40" s="181">
        <v>1.16464833E9</v>
      </c>
      <c r="I40" s="182"/>
      <c r="J40" s="183">
        <v>44052.0</v>
      </c>
      <c r="K40" s="183">
        <v>44053.0</v>
      </c>
      <c r="L40" s="184">
        <v>44053.0</v>
      </c>
      <c r="M40" s="185" t="b">
        <v>0</v>
      </c>
      <c r="N40" s="185" t="b">
        <v>0</v>
      </c>
      <c r="O40" s="185" t="b">
        <v>0</v>
      </c>
      <c r="P40" s="185" t="b">
        <v>0</v>
      </c>
      <c r="Q40" s="185" t="b">
        <v>0</v>
      </c>
      <c r="R40" s="185" t="b">
        <v>0</v>
      </c>
      <c r="S40" s="185" t="b">
        <v>0</v>
      </c>
      <c r="T40" s="186"/>
      <c r="U40" s="186"/>
      <c r="V40" s="186"/>
      <c r="W40" s="187"/>
      <c r="X40" s="187"/>
      <c r="Y40" s="187"/>
      <c r="Z40" s="187" t="b">
        <v>0</v>
      </c>
      <c r="AA40" s="187" t="b">
        <v>0</v>
      </c>
      <c r="AB40" s="187"/>
      <c r="AC40" s="187"/>
      <c r="AD40" s="185" t="b">
        <v>0</v>
      </c>
      <c r="AE40" s="187" t="b">
        <v>0</v>
      </c>
      <c r="AF40" s="25"/>
      <c r="AG40" s="34" t="s">
        <v>252</v>
      </c>
      <c r="AH40" s="25"/>
      <c r="AI40" s="25"/>
      <c r="AJ40" s="25"/>
      <c r="AK40" s="25"/>
      <c r="AL40" s="25"/>
    </row>
    <row r="41" ht="15.75" customHeight="1">
      <c r="A41" s="147">
        <v>1.0</v>
      </c>
      <c r="B41" s="147" t="s">
        <v>177</v>
      </c>
      <c r="C41" s="147" t="s">
        <v>42</v>
      </c>
      <c r="D41" s="148" t="s">
        <v>253</v>
      </c>
      <c r="E41" s="148">
        <v>4.2226198E7</v>
      </c>
      <c r="F41" s="148">
        <v>9.9111891E8</v>
      </c>
      <c r="G41" s="149" t="s">
        <v>254</v>
      </c>
      <c r="H41" s="148">
        <v>1.522358459E9</v>
      </c>
      <c r="I41" s="148" t="s">
        <v>255</v>
      </c>
      <c r="J41" s="188">
        <v>44051.0</v>
      </c>
      <c r="K41" s="150">
        <v>44053.0</v>
      </c>
      <c r="L41" s="189">
        <v>44053.0</v>
      </c>
      <c r="M41" s="153" t="b">
        <v>0</v>
      </c>
      <c r="N41" s="153" t="b">
        <v>0</v>
      </c>
      <c r="O41" s="153" t="b">
        <v>1</v>
      </c>
      <c r="P41" s="153" t="b">
        <v>1</v>
      </c>
      <c r="Q41" s="153" t="b">
        <v>1</v>
      </c>
      <c r="R41" s="153" t="b">
        <v>0</v>
      </c>
      <c r="S41" s="153" t="b">
        <v>0</v>
      </c>
      <c r="T41" s="147">
        <v>0.0</v>
      </c>
      <c r="U41" s="152">
        <v>44055.0</v>
      </c>
      <c r="V41" s="152">
        <v>44060.0</v>
      </c>
      <c r="W41" s="147">
        <v>3.0</v>
      </c>
      <c r="X41" s="147" t="s">
        <v>209</v>
      </c>
      <c r="Y41" s="147" t="s">
        <v>210</v>
      </c>
      <c r="Z41" s="147" t="b">
        <v>0</v>
      </c>
      <c r="AA41" s="147" t="b">
        <v>0</v>
      </c>
      <c r="AB41" s="147" t="s">
        <v>256</v>
      </c>
      <c r="AC41" s="147">
        <v>4.0</v>
      </c>
      <c r="AD41" s="155" t="b">
        <v>1</v>
      </c>
      <c r="AE41" s="156" t="b">
        <v>0</v>
      </c>
      <c r="AF41" s="34" t="s">
        <v>149</v>
      </c>
      <c r="AG41" s="25"/>
      <c r="AH41" s="25"/>
      <c r="AI41" s="25"/>
      <c r="AJ41" s="25"/>
      <c r="AK41" s="25"/>
      <c r="AL41" s="25"/>
    </row>
    <row r="42" ht="16.5" customHeight="1">
      <c r="A42" s="27">
        <v>2.0</v>
      </c>
      <c r="B42" s="27" t="s">
        <v>49</v>
      </c>
      <c r="C42" s="27" t="s">
        <v>54</v>
      </c>
      <c r="D42" s="116" t="s">
        <v>257</v>
      </c>
      <c r="E42" s="115">
        <v>3.0582679E7</v>
      </c>
      <c r="F42" s="115">
        <v>8.20130946E8</v>
      </c>
      <c r="G42" s="116" t="s">
        <v>258</v>
      </c>
      <c r="H42" s="115">
        <v>3.87475514E9</v>
      </c>
      <c r="I42" s="115" t="s">
        <v>259</v>
      </c>
      <c r="J42" s="190">
        <v>44046.0</v>
      </c>
      <c r="K42" s="118">
        <v>44053.0</v>
      </c>
      <c r="L42" s="29">
        <v>44053.0</v>
      </c>
      <c r="M42" s="119" t="b">
        <v>1</v>
      </c>
      <c r="N42" s="119" t="b">
        <v>1</v>
      </c>
      <c r="O42" s="119" t="b">
        <v>0</v>
      </c>
      <c r="P42" s="119" t="b">
        <v>0</v>
      </c>
      <c r="Q42" s="119" t="b">
        <v>1</v>
      </c>
      <c r="R42" s="119" t="b">
        <v>1</v>
      </c>
      <c r="S42" s="119" t="b">
        <v>0</v>
      </c>
      <c r="T42" s="120">
        <v>1.0</v>
      </c>
      <c r="U42" s="29">
        <v>44055.0</v>
      </c>
      <c r="V42" s="32"/>
      <c r="W42" s="27">
        <v>5.0</v>
      </c>
      <c r="X42" s="27" t="s">
        <v>147</v>
      </c>
      <c r="Y42" s="27" t="s">
        <v>260</v>
      </c>
      <c r="Z42" s="27" t="b">
        <v>0</v>
      </c>
      <c r="AA42" s="27" t="b">
        <v>0</v>
      </c>
      <c r="AB42" s="27" t="s">
        <v>261</v>
      </c>
      <c r="AC42" s="27">
        <v>6.0</v>
      </c>
      <c r="AD42" s="30" t="b">
        <v>0</v>
      </c>
      <c r="AE42" s="33" t="b">
        <v>0</v>
      </c>
      <c r="AF42" s="25"/>
      <c r="AG42" s="34"/>
      <c r="AH42" s="25"/>
    </row>
    <row r="43" ht="15.75" customHeight="1">
      <c r="A43" s="47">
        <v>3.0</v>
      </c>
      <c r="B43" s="47" t="s">
        <v>69</v>
      </c>
      <c r="C43" s="52" t="s">
        <v>54</v>
      </c>
      <c r="D43" s="191" t="s">
        <v>262</v>
      </c>
      <c r="E43" s="191">
        <v>1.8324949E7</v>
      </c>
      <c r="F43" s="192" t="s">
        <v>263</v>
      </c>
      <c r="G43" s="191" t="s">
        <v>264</v>
      </c>
      <c r="H43" s="193">
        <v>1.131054106E9</v>
      </c>
      <c r="I43" s="193" t="s">
        <v>265</v>
      </c>
      <c r="J43" s="194">
        <v>44049.0</v>
      </c>
      <c r="K43" s="195">
        <v>44053.0</v>
      </c>
      <c r="L43" s="55">
        <v>44053.0</v>
      </c>
      <c r="M43" s="196" t="b">
        <v>0</v>
      </c>
      <c r="N43" s="196" t="b">
        <v>0</v>
      </c>
      <c r="O43" s="196" t="b">
        <v>1</v>
      </c>
      <c r="P43" s="196" t="b">
        <v>1</v>
      </c>
      <c r="Q43" s="196" t="b">
        <v>0</v>
      </c>
      <c r="R43" s="196" t="b">
        <v>0</v>
      </c>
      <c r="S43" s="196" t="b">
        <v>1</v>
      </c>
      <c r="T43" s="197">
        <v>1.0</v>
      </c>
      <c r="U43" s="55">
        <v>44054.0</v>
      </c>
      <c r="V43" s="198"/>
      <c r="W43" s="52">
        <v>2.0</v>
      </c>
      <c r="X43" s="52" t="s">
        <v>266</v>
      </c>
      <c r="Y43" s="52"/>
      <c r="Z43" s="52" t="b">
        <v>0</v>
      </c>
      <c r="AA43" s="52" t="b">
        <v>0</v>
      </c>
      <c r="AB43" s="47" t="s">
        <v>267</v>
      </c>
      <c r="AC43" s="47">
        <v>3.0</v>
      </c>
      <c r="AD43" s="123" t="b">
        <v>1</v>
      </c>
      <c r="AE43" s="50" t="b">
        <v>0</v>
      </c>
      <c r="AF43" s="34" t="s">
        <v>149</v>
      </c>
      <c r="AG43" s="34" t="s">
        <v>268</v>
      </c>
      <c r="AH43" s="25"/>
    </row>
    <row r="44" ht="16.5" customHeight="1">
      <c r="A44" s="36">
        <v>4.0</v>
      </c>
      <c r="B44" s="56" t="s">
        <v>57</v>
      </c>
      <c r="C44" s="36" t="s">
        <v>42</v>
      </c>
      <c r="D44" s="36" t="s">
        <v>269</v>
      </c>
      <c r="E44" s="36">
        <v>3.2319342E7</v>
      </c>
      <c r="F44" s="36" t="s">
        <v>270</v>
      </c>
      <c r="G44" s="38" t="s">
        <v>271</v>
      </c>
      <c r="H44" s="36">
        <v>1.558310345E9</v>
      </c>
      <c r="I44" s="36" t="s">
        <v>272</v>
      </c>
      <c r="J44" s="39">
        <v>44051.0</v>
      </c>
      <c r="K44" s="39">
        <v>44053.0</v>
      </c>
      <c r="L44" s="39">
        <v>44053.0</v>
      </c>
      <c r="M44" s="43" t="b">
        <v>0</v>
      </c>
      <c r="N44" s="36" t="b">
        <v>1</v>
      </c>
      <c r="O44" s="43" t="b">
        <v>0</v>
      </c>
      <c r="P44" s="43" t="b">
        <v>0</v>
      </c>
      <c r="Q44" s="36" t="b">
        <v>1</v>
      </c>
      <c r="R44" s="43" t="b">
        <v>0</v>
      </c>
      <c r="S44" s="36" t="b">
        <v>1</v>
      </c>
      <c r="T44" s="36">
        <v>0.0</v>
      </c>
      <c r="U44" s="39">
        <v>44055.0</v>
      </c>
      <c r="V44" s="39">
        <v>44060.0</v>
      </c>
      <c r="W44" s="36">
        <v>1.0</v>
      </c>
      <c r="X44" s="36" t="s">
        <v>54</v>
      </c>
      <c r="Y44" s="36" t="s">
        <v>273</v>
      </c>
      <c r="Z44" s="199" t="b">
        <v>0</v>
      </c>
      <c r="AA44" s="199" t="b">
        <v>0</v>
      </c>
      <c r="AB44" s="199" t="s">
        <v>274</v>
      </c>
      <c r="AC44" s="36">
        <v>4.0</v>
      </c>
      <c r="AD44" s="36" t="b">
        <v>1</v>
      </c>
      <c r="AE44" s="43" t="b">
        <v>0</v>
      </c>
      <c r="AF44" s="34" t="s">
        <v>149</v>
      </c>
      <c r="AG44" s="25"/>
      <c r="AH44" s="25"/>
    </row>
    <row r="45" ht="15.75" customHeight="1">
      <c r="A45" s="96">
        <v>6.0</v>
      </c>
      <c r="B45" s="200" t="s">
        <v>117</v>
      </c>
      <c r="C45" s="96" t="s">
        <v>42</v>
      </c>
      <c r="D45" s="96" t="s">
        <v>275</v>
      </c>
      <c r="E45" s="96">
        <v>1.1255208E7</v>
      </c>
      <c r="F45" s="96" t="s">
        <v>276</v>
      </c>
      <c r="G45" s="201" t="s">
        <v>277</v>
      </c>
      <c r="H45" s="96">
        <v>1.167975333E9</v>
      </c>
      <c r="I45" s="96" t="s">
        <v>278</v>
      </c>
      <c r="J45" s="100">
        <v>44050.0</v>
      </c>
      <c r="K45" s="100">
        <v>44053.0</v>
      </c>
      <c r="L45" s="100">
        <v>44053.0</v>
      </c>
      <c r="M45" s="104" t="b">
        <v>0</v>
      </c>
      <c r="N45" s="96" t="b">
        <v>0</v>
      </c>
      <c r="O45" s="104" t="b">
        <v>0</v>
      </c>
      <c r="P45" s="104" t="b">
        <v>0</v>
      </c>
      <c r="Q45" s="96" t="b">
        <v>1</v>
      </c>
      <c r="R45" s="104" t="b">
        <v>0</v>
      </c>
      <c r="S45" s="96" t="b">
        <v>1</v>
      </c>
      <c r="T45" s="102">
        <v>1.0</v>
      </c>
      <c r="U45" s="100">
        <v>44055.0</v>
      </c>
      <c r="V45" s="100">
        <v>44059.0</v>
      </c>
      <c r="W45" s="96">
        <v>0.0</v>
      </c>
      <c r="X45" s="104"/>
      <c r="Y45" s="104"/>
      <c r="Z45" s="202" t="b">
        <v>0</v>
      </c>
      <c r="AA45" s="202" t="b">
        <v>0</v>
      </c>
      <c r="AB45" s="202" t="s">
        <v>279</v>
      </c>
      <c r="AC45" s="96">
        <v>3.0</v>
      </c>
      <c r="AD45" s="96" t="b">
        <v>1</v>
      </c>
      <c r="AE45" s="104" t="b">
        <v>0</v>
      </c>
      <c r="AF45" s="34" t="s">
        <v>149</v>
      </c>
      <c r="AG45" s="25"/>
      <c r="AH45" s="25"/>
      <c r="AI45" s="25"/>
      <c r="AJ45" s="25"/>
      <c r="AK45" s="25"/>
      <c r="AL45" s="25"/>
    </row>
    <row r="46" ht="16.5" customHeight="1">
      <c r="A46" s="61">
        <v>7.0</v>
      </c>
      <c r="B46" s="203" t="s">
        <v>89</v>
      </c>
      <c r="C46" s="61" t="s">
        <v>42</v>
      </c>
      <c r="D46" s="160" t="s">
        <v>280</v>
      </c>
      <c r="E46" s="160">
        <v>2.7227148E7</v>
      </c>
      <c r="F46" s="160">
        <v>7.90330907E8</v>
      </c>
      <c r="G46" s="160" t="s">
        <v>281</v>
      </c>
      <c r="H46" s="160">
        <v>1.556943853E9</v>
      </c>
      <c r="I46" s="160" t="s">
        <v>282</v>
      </c>
      <c r="J46" s="64">
        <v>44049.0</v>
      </c>
      <c r="K46" s="64">
        <v>44053.0</v>
      </c>
      <c r="L46" s="112">
        <v>44053.0</v>
      </c>
      <c r="M46" s="162" t="b">
        <v>0</v>
      </c>
      <c r="N46" s="162" t="b">
        <v>1</v>
      </c>
      <c r="O46" s="162" t="b">
        <v>1</v>
      </c>
      <c r="P46" s="162" t="b">
        <v>1</v>
      </c>
      <c r="Q46" s="162" t="b">
        <v>0</v>
      </c>
      <c r="R46" s="162" t="b">
        <v>1</v>
      </c>
      <c r="S46" s="162" t="b">
        <v>0</v>
      </c>
      <c r="T46" s="114">
        <v>0.0</v>
      </c>
      <c r="U46" s="112">
        <v>44054.0</v>
      </c>
      <c r="V46" s="112">
        <v>44058.0</v>
      </c>
      <c r="W46" s="61">
        <v>4.0</v>
      </c>
      <c r="X46" s="61" t="s">
        <v>85</v>
      </c>
      <c r="Y46" s="70"/>
      <c r="Z46" s="204" t="b">
        <v>0</v>
      </c>
      <c r="AA46" s="204" t="b">
        <v>0</v>
      </c>
      <c r="AB46" s="204" t="s">
        <v>283</v>
      </c>
      <c r="AC46" s="61">
        <v>3.0</v>
      </c>
      <c r="AD46" s="61" t="b">
        <v>1</v>
      </c>
      <c r="AE46" s="70" t="b">
        <v>0</v>
      </c>
      <c r="AF46" s="34" t="s">
        <v>149</v>
      </c>
      <c r="AG46" s="34" t="s">
        <v>150</v>
      </c>
      <c r="AH46" s="25"/>
      <c r="AI46" s="25"/>
      <c r="AJ46" s="25"/>
      <c r="AK46" s="25"/>
      <c r="AL46" s="25"/>
    </row>
    <row r="47" ht="16.5" customHeight="1">
      <c r="A47" s="71">
        <v>8.0</v>
      </c>
      <c r="B47" s="71" t="s">
        <v>96</v>
      </c>
      <c r="C47" s="71" t="s">
        <v>42</v>
      </c>
      <c r="D47" s="85" t="s">
        <v>284</v>
      </c>
      <c r="E47" s="85">
        <v>2.3252717E7</v>
      </c>
      <c r="F47" s="85">
        <v>7.30226965E8</v>
      </c>
      <c r="G47" s="85" t="s">
        <v>285</v>
      </c>
      <c r="H47" s="72">
        <v>1.150015355E9</v>
      </c>
      <c r="I47" s="85" t="s">
        <v>286</v>
      </c>
      <c r="J47" s="75">
        <v>44051.0</v>
      </c>
      <c r="K47" s="75">
        <v>44054.0</v>
      </c>
      <c r="L47" s="80">
        <v>44054.0</v>
      </c>
      <c r="M47" s="76" t="b">
        <v>0</v>
      </c>
      <c r="N47" s="76" t="b">
        <v>1</v>
      </c>
      <c r="O47" s="76" t="b">
        <v>0</v>
      </c>
      <c r="P47" s="76" t="b">
        <v>0</v>
      </c>
      <c r="Q47" s="76" t="b">
        <v>1</v>
      </c>
      <c r="R47" s="76" t="b">
        <v>0</v>
      </c>
      <c r="S47" s="76" t="b">
        <v>0</v>
      </c>
      <c r="T47" s="109">
        <v>0.0</v>
      </c>
      <c r="U47" s="205"/>
      <c r="V47" s="205"/>
      <c r="W47" s="81"/>
      <c r="X47" s="81"/>
      <c r="Y47" s="81"/>
      <c r="Z47" s="206" t="b">
        <v>0</v>
      </c>
      <c r="AA47" s="206" t="b">
        <v>0</v>
      </c>
      <c r="AB47" s="206"/>
      <c r="AC47" s="81"/>
      <c r="AD47" s="81" t="b">
        <v>0</v>
      </c>
      <c r="AE47" s="81" t="b">
        <v>0</v>
      </c>
      <c r="AF47" s="25"/>
      <c r="AG47" s="25"/>
      <c r="AH47" s="25"/>
      <c r="AI47" s="25"/>
      <c r="AJ47" s="25"/>
      <c r="AK47" s="25"/>
      <c r="AL47" s="25"/>
    </row>
    <row r="48" ht="15.75" customHeight="1">
      <c r="A48" s="147">
        <v>1.0</v>
      </c>
      <c r="B48" s="147" t="s">
        <v>177</v>
      </c>
      <c r="C48" s="147" t="s">
        <v>42</v>
      </c>
      <c r="D48" s="147" t="s">
        <v>287</v>
      </c>
      <c r="E48" s="147">
        <v>2.2380347E7</v>
      </c>
      <c r="F48" s="147" t="s">
        <v>288</v>
      </c>
      <c r="G48" s="207" t="s">
        <v>289</v>
      </c>
      <c r="H48" s="147">
        <v>1.150499895E9</v>
      </c>
      <c r="I48" s="147" t="s">
        <v>290</v>
      </c>
      <c r="J48" s="152">
        <v>44051.0</v>
      </c>
      <c r="K48" s="152">
        <v>44053.0</v>
      </c>
      <c r="L48" s="152">
        <v>44053.0</v>
      </c>
      <c r="M48" s="156" t="b">
        <v>0</v>
      </c>
      <c r="N48" s="147" t="b">
        <v>1</v>
      </c>
      <c r="O48" s="156" t="b">
        <v>0</v>
      </c>
      <c r="P48" s="156" t="b">
        <v>0</v>
      </c>
      <c r="Q48" s="156" t="b">
        <v>0</v>
      </c>
      <c r="R48" s="156" t="b">
        <v>0</v>
      </c>
      <c r="S48" s="147" t="b">
        <v>1</v>
      </c>
      <c r="T48" s="147">
        <v>0.0</v>
      </c>
      <c r="U48" s="152">
        <v>44055.0</v>
      </c>
      <c r="V48" s="208"/>
      <c r="W48" s="147">
        <v>2.0</v>
      </c>
      <c r="X48" s="147" t="s">
        <v>42</v>
      </c>
      <c r="Y48" s="147" t="s">
        <v>210</v>
      </c>
      <c r="Z48" s="147" t="b">
        <v>0</v>
      </c>
      <c r="AA48" s="147" t="b">
        <v>0</v>
      </c>
      <c r="AB48" s="147" t="s">
        <v>291</v>
      </c>
      <c r="AC48" s="147">
        <v>4.0</v>
      </c>
      <c r="AD48" s="155" t="b">
        <v>1</v>
      </c>
      <c r="AE48" s="156" t="b">
        <v>0</v>
      </c>
      <c r="AF48" s="34" t="s">
        <v>149</v>
      </c>
      <c r="AG48" s="25"/>
      <c r="AH48" s="25"/>
      <c r="AI48" s="25"/>
      <c r="AJ48" s="25"/>
      <c r="AK48" s="25"/>
      <c r="AL48" s="25"/>
    </row>
    <row r="49" ht="16.5" customHeight="1">
      <c r="A49" s="27">
        <v>2.0</v>
      </c>
      <c r="B49" s="27" t="s">
        <v>49</v>
      </c>
      <c r="C49" s="27" t="s">
        <v>54</v>
      </c>
      <c r="D49" s="27" t="s">
        <v>292</v>
      </c>
      <c r="E49" s="209">
        <v>2.3120661E7</v>
      </c>
      <c r="F49" s="27">
        <v>9.00721228E8</v>
      </c>
      <c r="G49" s="28" t="s">
        <v>293</v>
      </c>
      <c r="H49" s="27">
        <v>1.1359012E9</v>
      </c>
      <c r="I49" s="27" t="s">
        <v>294</v>
      </c>
      <c r="J49" s="29">
        <v>44052.0</v>
      </c>
      <c r="K49" s="29">
        <v>44054.0</v>
      </c>
      <c r="L49" s="29">
        <v>44054.0</v>
      </c>
      <c r="M49" s="33" t="b">
        <v>0</v>
      </c>
      <c r="N49" s="27" t="b">
        <v>1</v>
      </c>
      <c r="O49" s="33" t="b">
        <v>0</v>
      </c>
      <c r="P49" s="27" t="b">
        <v>1</v>
      </c>
      <c r="Q49" s="27" t="b">
        <v>1</v>
      </c>
      <c r="R49" s="33" t="b">
        <v>0</v>
      </c>
      <c r="S49" s="27" t="b">
        <v>1</v>
      </c>
      <c r="T49" s="120">
        <v>0.0</v>
      </c>
      <c r="U49" s="29">
        <v>44055.0</v>
      </c>
      <c r="V49" s="29"/>
      <c r="W49" s="27">
        <v>5.0</v>
      </c>
      <c r="X49" s="27" t="s">
        <v>198</v>
      </c>
      <c r="Y49" s="33"/>
      <c r="Z49" s="27" t="b">
        <v>0</v>
      </c>
      <c r="AA49" s="27" t="b">
        <v>0</v>
      </c>
      <c r="AB49" s="27" t="s">
        <v>295</v>
      </c>
      <c r="AC49" s="27">
        <v>5.0</v>
      </c>
      <c r="AD49" s="33" t="b">
        <v>0</v>
      </c>
      <c r="AE49" s="33" t="b">
        <v>0</v>
      </c>
      <c r="AF49" s="34"/>
      <c r="AG49" s="25"/>
      <c r="AH49" s="25"/>
    </row>
    <row r="50" ht="16.5" customHeight="1">
      <c r="A50" s="36">
        <v>4.0</v>
      </c>
      <c r="B50" s="36" t="s">
        <v>57</v>
      </c>
      <c r="C50" s="36" t="s">
        <v>42</v>
      </c>
      <c r="D50" s="210" t="s">
        <v>296</v>
      </c>
      <c r="E50" s="210">
        <v>1.7453957E7</v>
      </c>
      <c r="F50" s="36">
        <v>6.50614941E8</v>
      </c>
      <c r="G50" s="210" t="s">
        <v>297</v>
      </c>
      <c r="H50" s="210">
        <v>1.130909361E9</v>
      </c>
      <c r="I50" s="36" t="s">
        <v>298</v>
      </c>
      <c r="J50" s="211">
        <v>44053.0</v>
      </c>
      <c r="K50" s="211">
        <v>44054.0</v>
      </c>
      <c r="L50" s="39">
        <v>44054.0</v>
      </c>
      <c r="M50" s="212" t="b">
        <v>0</v>
      </c>
      <c r="N50" s="213" t="b">
        <v>1</v>
      </c>
      <c r="O50" s="212" t="b">
        <v>0</v>
      </c>
      <c r="P50" s="212" t="b">
        <v>0</v>
      </c>
      <c r="Q50" s="213" t="b">
        <v>1</v>
      </c>
      <c r="R50" s="212" t="b">
        <v>0</v>
      </c>
      <c r="S50" s="213" t="b">
        <v>1</v>
      </c>
      <c r="T50" s="36">
        <v>1.0</v>
      </c>
      <c r="U50" s="39">
        <v>44055.0</v>
      </c>
      <c r="V50" s="58"/>
      <c r="W50" s="36">
        <v>3.0</v>
      </c>
      <c r="X50" s="36" t="s">
        <v>85</v>
      </c>
      <c r="Y50" s="36" t="s">
        <v>299</v>
      </c>
      <c r="Z50" s="36" t="b">
        <v>1</v>
      </c>
      <c r="AA50" s="36" t="b">
        <v>0</v>
      </c>
      <c r="AB50" s="36" t="s">
        <v>300</v>
      </c>
      <c r="AC50" s="36">
        <v>5.0</v>
      </c>
      <c r="AD50" s="41" t="b">
        <v>0</v>
      </c>
      <c r="AE50" s="43" t="b">
        <v>0</v>
      </c>
      <c r="AF50" s="25"/>
      <c r="AG50" s="25"/>
      <c r="AH50" s="25"/>
      <c r="AI50" s="34" t="s">
        <v>95</v>
      </c>
      <c r="AJ50" s="25"/>
      <c r="AK50" s="25"/>
      <c r="AL50" s="25"/>
    </row>
    <row r="51" ht="16.5" customHeight="1">
      <c r="A51" s="17">
        <v>5.0</v>
      </c>
      <c r="B51" s="17" t="s">
        <v>41</v>
      </c>
      <c r="C51" s="17" t="s">
        <v>42</v>
      </c>
      <c r="D51" s="125" t="s">
        <v>301</v>
      </c>
      <c r="E51" s="125">
        <v>9.5551358E7</v>
      </c>
      <c r="F51" s="125">
        <v>9.00580822E8</v>
      </c>
      <c r="G51" s="125" t="s">
        <v>302</v>
      </c>
      <c r="H51" s="125">
        <v>1.125783785E9</v>
      </c>
      <c r="I51" s="125" t="s">
        <v>303</v>
      </c>
      <c r="J51" s="214">
        <v>44050.0</v>
      </c>
      <c r="K51" s="214">
        <v>44051.0</v>
      </c>
      <c r="L51" s="20">
        <v>44052.0</v>
      </c>
      <c r="M51" s="215" t="b">
        <v>0</v>
      </c>
      <c r="N51" s="216" t="b">
        <v>1</v>
      </c>
      <c r="O51" s="215" t="b">
        <v>0</v>
      </c>
      <c r="P51" s="215" t="b">
        <v>0</v>
      </c>
      <c r="Q51" s="216" t="b">
        <v>1</v>
      </c>
      <c r="R51" s="215" t="b">
        <v>0</v>
      </c>
      <c r="S51" s="215" t="b">
        <v>0</v>
      </c>
      <c r="T51" s="173">
        <v>1.0</v>
      </c>
      <c r="U51" s="20">
        <v>44055.0</v>
      </c>
      <c r="V51" s="217"/>
      <c r="W51" s="17">
        <v>5.0</v>
      </c>
      <c r="X51" s="17" t="s">
        <v>147</v>
      </c>
      <c r="Y51" s="17" t="s">
        <v>304</v>
      </c>
      <c r="Z51" s="17" t="b">
        <v>0</v>
      </c>
      <c r="AA51" s="17" t="b">
        <v>0</v>
      </c>
      <c r="AB51" s="17" t="s">
        <v>305</v>
      </c>
      <c r="AC51" s="17">
        <v>3.0</v>
      </c>
      <c r="AD51" s="218" t="b">
        <v>1</v>
      </c>
      <c r="AE51" s="130" t="b">
        <v>0</v>
      </c>
      <c r="AF51" s="34" t="s">
        <v>149</v>
      </c>
      <c r="AG51" s="25"/>
      <c r="AH51" s="25"/>
    </row>
    <row r="52" ht="18.0" customHeight="1">
      <c r="A52" s="96">
        <v>6.0</v>
      </c>
      <c r="B52" s="96" t="s">
        <v>117</v>
      </c>
      <c r="C52" s="96" t="s">
        <v>42</v>
      </c>
      <c r="D52" s="96" t="s">
        <v>306</v>
      </c>
      <c r="E52" s="96">
        <v>5611758.0</v>
      </c>
      <c r="F52" s="104"/>
      <c r="G52" s="201" t="s">
        <v>307</v>
      </c>
      <c r="H52" s="96">
        <v>1.168835222E9</v>
      </c>
      <c r="I52" s="104"/>
      <c r="J52" s="100">
        <v>44052.0</v>
      </c>
      <c r="K52" s="100">
        <v>44054.0</v>
      </c>
      <c r="L52" s="100">
        <v>44055.0</v>
      </c>
      <c r="M52" s="104" t="b">
        <v>0</v>
      </c>
      <c r="N52" s="96" t="b">
        <v>1</v>
      </c>
      <c r="O52" s="104" t="b">
        <v>0</v>
      </c>
      <c r="P52" s="104" t="b">
        <v>0</v>
      </c>
      <c r="Q52" s="104" t="b">
        <v>0</v>
      </c>
      <c r="R52" s="104" t="b">
        <v>0</v>
      </c>
      <c r="S52" s="96" t="b">
        <v>1</v>
      </c>
      <c r="T52" s="102">
        <v>1.0</v>
      </c>
      <c r="U52" s="219">
        <v>44056.0</v>
      </c>
      <c r="V52" s="104"/>
      <c r="W52" s="96">
        <v>0.0</v>
      </c>
      <c r="X52" s="96" t="s">
        <v>147</v>
      </c>
      <c r="Y52" s="96"/>
      <c r="Z52" s="220" t="b">
        <v>0</v>
      </c>
      <c r="AA52" s="220" t="b">
        <v>0</v>
      </c>
      <c r="AB52" s="202" t="s">
        <v>308</v>
      </c>
      <c r="AC52" s="96">
        <v>3.0</v>
      </c>
      <c r="AD52" s="104" t="b">
        <v>0</v>
      </c>
      <c r="AE52" s="104" t="b">
        <v>0</v>
      </c>
      <c r="AF52" s="25"/>
      <c r="AG52" s="25"/>
      <c r="AH52" s="25"/>
    </row>
    <row r="53" ht="18.0" customHeight="1">
      <c r="A53" s="61">
        <v>7.0</v>
      </c>
      <c r="B53" s="112" t="s">
        <v>89</v>
      </c>
      <c r="C53" s="61" t="s">
        <v>42</v>
      </c>
      <c r="D53" s="160" t="s">
        <v>309</v>
      </c>
      <c r="E53" s="160">
        <v>3.0565957E7</v>
      </c>
      <c r="F53" s="160">
        <v>8.31113928E8</v>
      </c>
      <c r="G53" s="161" t="s">
        <v>235</v>
      </c>
      <c r="H53" s="160">
        <v>1.558121728E9</v>
      </c>
      <c r="I53" s="160" t="s">
        <v>310</v>
      </c>
      <c r="J53" s="64">
        <v>44052.0</v>
      </c>
      <c r="K53" s="64">
        <v>44054.0</v>
      </c>
      <c r="L53" s="112">
        <v>44054.0</v>
      </c>
      <c r="M53" s="65" t="b">
        <v>0</v>
      </c>
      <c r="N53" s="66" t="b">
        <v>1</v>
      </c>
      <c r="O53" s="65" t="b">
        <v>0</v>
      </c>
      <c r="P53" s="65" t="b">
        <v>1</v>
      </c>
      <c r="Q53" s="65" t="b">
        <v>1</v>
      </c>
      <c r="R53" s="67" t="b">
        <v>1</v>
      </c>
      <c r="S53" s="66" t="b">
        <v>1</v>
      </c>
      <c r="T53" s="114">
        <v>1.0</v>
      </c>
      <c r="U53" s="112">
        <v>44055.0</v>
      </c>
      <c r="V53" s="69"/>
      <c r="W53" s="61">
        <v>3.0</v>
      </c>
      <c r="X53" s="61" t="s">
        <v>198</v>
      </c>
      <c r="Y53" s="61" t="s">
        <v>311</v>
      </c>
      <c r="Z53" s="204" t="b">
        <v>0</v>
      </c>
      <c r="AA53" s="204" t="b">
        <v>0</v>
      </c>
      <c r="AB53" s="204" t="s">
        <v>312</v>
      </c>
      <c r="AC53" s="61">
        <v>4.0</v>
      </c>
      <c r="AD53" s="176" t="b">
        <v>0</v>
      </c>
      <c r="AE53" s="70" t="b">
        <v>0</v>
      </c>
      <c r="AF53" s="25"/>
      <c r="AG53" s="25"/>
      <c r="AH53" s="25"/>
      <c r="AI53" s="25"/>
      <c r="AJ53" s="25"/>
      <c r="AK53" s="25"/>
      <c r="AL53" s="25"/>
    </row>
    <row r="54" ht="15.0" customHeight="1">
      <c r="A54" s="71">
        <v>8.0</v>
      </c>
      <c r="B54" s="71" t="s">
        <v>96</v>
      </c>
      <c r="C54" s="71" t="s">
        <v>42</v>
      </c>
      <c r="D54" s="71" t="s">
        <v>313</v>
      </c>
      <c r="E54" s="71">
        <v>2.3103344E7</v>
      </c>
      <c r="F54" s="107">
        <v>730127.0</v>
      </c>
      <c r="G54" s="108" t="s">
        <v>297</v>
      </c>
      <c r="H54" s="71">
        <v>1.53590123E9</v>
      </c>
      <c r="I54" s="71" t="s">
        <v>314</v>
      </c>
      <c r="J54" s="79">
        <v>44051.0</v>
      </c>
      <c r="K54" s="80">
        <v>44052.0</v>
      </c>
      <c r="L54" s="80">
        <v>44055.0</v>
      </c>
      <c r="M54" s="81" t="b">
        <v>0</v>
      </c>
      <c r="N54" s="71" t="b">
        <v>1</v>
      </c>
      <c r="O54" s="81" t="b">
        <v>0</v>
      </c>
      <c r="P54" s="81" t="b">
        <v>0</v>
      </c>
      <c r="Q54" s="71" t="b">
        <v>1</v>
      </c>
      <c r="R54" s="81" t="b">
        <v>0</v>
      </c>
      <c r="S54" s="71" t="b">
        <v>1</v>
      </c>
      <c r="T54" s="109">
        <v>1.0</v>
      </c>
      <c r="U54" s="80">
        <v>44056.0</v>
      </c>
      <c r="V54" s="205"/>
      <c r="W54" s="81"/>
      <c r="X54" s="81"/>
      <c r="Y54" s="81"/>
      <c r="Z54" s="81" t="b">
        <v>0</v>
      </c>
      <c r="AA54" s="81" t="b">
        <v>0</v>
      </c>
      <c r="AB54" s="71" t="s">
        <v>315</v>
      </c>
      <c r="AC54" s="71">
        <v>2.0</v>
      </c>
      <c r="AD54" s="81" t="b">
        <v>0</v>
      </c>
      <c r="AE54" s="81" t="b">
        <v>0</v>
      </c>
      <c r="AF54" s="25"/>
      <c r="AG54" s="25"/>
      <c r="AH54" s="25"/>
    </row>
    <row r="55" ht="17.25" customHeight="1">
      <c r="A55" s="147">
        <v>1.0</v>
      </c>
      <c r="B55" s="147" t="s">
        <v>177</v>
      </c>
      <c r="C55" s="147" t="s">
        <v>42</v>
      </c>
      <c r="D55" s="148" t="s">
        <v>316</v>
      </c>
      <c r="E55" s="148">
        <v>2.7798637E7</v>
      </c>
      <c r="F55" s="148">
        <v>3.02568E7</v>
      </c>
      <c r="G55" s="149" t="s">
        <v>317</v>
      </c>
      <c r="H55" s="148">
        <v>1.530866456E9</v>
      </c>
      <c r="I55" s="148" t="s">
        <v>318</v>
      </c>
      <c r="J55" s="150">
        <v>44050.0</v>
      </c>
      <c r="K55" s="221">
        <v>44055.0</v>
      </c>
      <c r="L55" s="152">
        <v>44055.0</v>
      </c>
      <c r="M55" s="222" t="b">
        <v>0</v>
      </c>
      <c r="N55" s="222" t="b">
        <v>0</v>
      </c>
      <c r="O55" s="222" t="b">
        <v>0</v>
      </c>
      <c r="P55" s="222" t="b">
        <v>0</v>
      </c>
      <c r="Q55" s="222" t="b">
        <v>1</v>
      </c>
      <c r="R55" s="222" t="b">
        <v>0</v>
      </c>
      <c r="S55" s="222" t="b">
        <v>0</v>
      </c>
      <c r="T55" s="147">
        <v>0.0</v>
      </c>
      <c r="U55" s="152">
        <v>44056.0</v>
      </c>
      <c r="V55" s="152">
        <v>44059.0</v>
      </c>
      <c r="W55" s="147">
        <v>0.0</v>
      </c>
      <c r="X55" s="147" t="s">
        <v>149</v>
      </c>
      <c r="Y55" s="147" t="s">
        <v>210</v>
      </c>
      <c r="Z55" s="147" t="b">
        <v>0</v>
      </c>
      <c r="AA55" s="147" t="b">
        <v>0</v>
      </c>
      <c r="AB55" s="147" t="s">
        <v>319</v>
      </c>
      <c r="AC55" s="147">
        <v>2.0</v>
      </c>
      <c r="AD55" s="147" t="b">
        <v>1</v>
      </c>
      <c r="AE55" s="156" t="b">
        <v>0</v>
      </c>
      <c r="AF55" s="34" t="s">
        <v>149</v>
      </c>
      <c r="AG55" s="25"/>
      <c r="AH55" s="25"/>
      <c r="AI55" s="25"/>
      <c r="AJ55" s="25"/>
      <c r="AK55" s="25"/>
      <c r="AL55" s="25"/>
    </row>
    <row r="56" ht="15.75" customHeight="1">
      <c r="A56" s="147">
        <v>1.0</v>
      </c>
      <c r="B56" s="147" t="s">
        <v>177</v>
      </c>
      <c r="C56" s="147" t="s">
        <v>42</v>
      </c>
      <c r="D56" s="147" t="s">
        <v>320</v>
      </c>
      <c r="E56" s="147">
        <v>9.286396E7</v>
      </c>
      <c r="F56" s="147">
        <v>780919.0</v>
      </c>
      <c r="G56" s="207" t="s">
        <v>321</v>
      </c>
      <c r="H56" s="147">
        <v>1.561546474E9</v>
      </c>
      <c r="I56" s="147" t="s">
        <v>322</v>
      </c>
      <c r="J56" s="152">
        <v>44049.0</v>
      </c>
      <c r="K56" s="152">
        <v>44055.0</v>
      </c>
      <c r="L56" s="152">
        <v>44055.0</v>
      </c>
      <c r="M56" s="156" t="b">
        <v>0</v>
      </c>
      <c r="N56" s="156" t="b">
        <v>0</v>
      </c>
      <c r="O56" s="156" t="b">
        <v>0</v>
      </c>
      <c r="P56" s="156" t="b">
        <v>0</v>
      </c>
      <c r="Q56" s="147" t="b">
        <v>1</v>
      </c>
      <c r="R56" s="156" t="b">
        <v>0</v>
      </c>
      <c r="S56" s="147" t="b">
        <v>1</v>
      </c>
      <c r="T56" s="147">
        <v>1.0</v>
      </c>
      <c r="U56" s="152">
        <v>44056.0</v>
      </c>
      <c r="V56" s="152">
        <v>44058.0</v>
      </c>
      <c r="W56" s="147">
        <v>2.0</v>
      </c>
      <c r="X56" s="147" t="s">
        <v>323</v>
      </c>
      <c r="Y56" s="147" t="s">
        <v>210</v>
      </c>
      <c r="Z56" s="147" t="b">
        <v>0</v>
      </c>
      <c r="AA56" s="147" t="b">
        <v>0</v>
      </c>
      <c r="AB56" s="147" t="s">
        <v>324</v>
      </c>
      <c r="AC56" s="147">
        <v>2.0</v>
      </c>
      <c r="AD56" s="147" t="b">
        <v>1</v>
      </c>
      <c r="AE56" s="156" t="b">
        <v>0</v>
      </c>
      <c r="AF56" s="34" t="s">
        <v>149</v>
      </c>
      <c r="AG56" s="34" t="s">
        <v>325</v>
      </c>
      <c r="AH56" s="25"/>
      <c r="AI56" s="25"/>
      <c r="AJ56" s="25"/>
      <c r="AK56" s="25"/>
      <c r="AL56" s="25"/>
    </row>
    <row r="57" ht="15.75" customHeight="1">
      <c r="A57" s="27">
        <v>2.0</v>
      </c>
      <c r="B57" s="27" t="s">
        <v>49</v>
      </c>
      <c r="C57" s="27" t="s">
        <v>42</v>
      </c>
      <c r="D57" s="223" t="s">
        <v>326</v>
      </c>
      <c r="E57" s="115">
        <v>2.9318747E7</v>
      </c>
      <c r="F57" s="115">
        <v>820202.0</v>
      </c>
      <c r="G57" s="116" t="s">
        <v>327</v>
      </c>
      <c r="H57" s="223">
        <v>1.55319101E9</v>
      </c>
      <c r="I57" s="115" t="s">
        <v>328</v>
      </c>
      <c r="J57" s="118">
        <v>44051.0</v>
      </c>
      <c r="K57" s="118">
        <v>44054.0</v>
      </c>
      <c r="L57" s="29">
        <v>44054.0</v>
      </c>
      <c r="M57" s="119" t="b">
        <v>0</v>
      </c>
      <c r="N57" s="119" t="b">
        <v>0</v>
      </c>
      <c r="O57" s="119" t="b">
        <v>0</v>
      </c>
      <c r="P57" s="119" t="b">
        <v>0</v>
      </c>
      <c r="Q57" s="119" t="b">
        <v>1</v>
      </c>
      <c r="R57" s="119" t="b">
        <v>0</v>
      </c>
      <c r="S57" s="119" t="b">
        <v>0</v>
      </c>
      <c r="T57" s="120">
        <v>0.0</v>
      </c>
      <c r="U57" s="29">
        <v>44056.0</v>
      </c>
      <c r="V57" s="29">
        <v>44061.0</v>
      </c>
      <c r="W57" s="27" t="s">
        <v>85</v>
      </c>
      <c r="X57" s="33"/>
      <c r="Y57" s="33"/>
      <c r="Z57" s="27" t="b">
        <v>0</v>
      </c>
      <c r="AA57" s="27" t="b">
        <v>0</v>
      </c>
      <c r="AB57" s="27" t="s">
        <v>329</v>
      </c>
      <c r="AC57" s="27">
        <v>4.0</v>
      </c>
      <c r="AD57" s="31" t="b">
        <v>1</v>
      </c>
      <c r="AE57" s="33" t="b">
        <v>0</v>
      </c>
      <c r="AF57" s="25"/>
      <c r="AG57" s="25"/>
      <c r="AH57" s="25"/>
      <c r="AI57" s="25"/>
      <c r="AJ57" s="25"/>
      <c r="AK57" s="25"/>
      <c r="AL57" s="25"/>
    </row>
    <row r="58" ht="16.5" customHeight="1">
      <c r="A58" s="47">
        <v>3.0</v>
      </c>
      <c r="B58" s="47" t="s">
        <v>69</v>
      </c>
      <c r="C58" s="47" t="s">
        <v>42</v>
      </c>
      <c r="D58" s="89" t="s">
        <v>330</v>
      </c>
      <c r="E58" s="89">
        <v>3.3207565E7</v>
      </c>
      <c r="F58" s="89">
        <v>8.70810979E8</v>
      </c>
      <c r="G58" s="90" t="s">
        <v>235</v>
      </c>
      <c r="H58" s="90">
        <v>1.135888209E9</v>
      </c>
      <c r="I58" s="89" t="s">
        <v>331</v>
      </c>
      <c r="J58" s="91">
        <v>44052.0</v>
      </c>
      <c r="K58" s="91">
        <v>44054.0</v>
      </c>
      <c r="L58" s="49">
        <v>44054.0</v>
      </c>
      <c r="M58" s="105" t="b">
        <v>0</v>
      </c>
      <c r="N58" s="105" t="b">
        <v>1</v>
      </c>
      <c r="O58" s="105" t="b">
        <v>0</v>
      </c>
      <c r="P58" s="105" t="b">
        <v>0</v>
      </c>
      <c r="Q58" s="105" t="b">
        <v>1</v>
      </c>
      <c r="R58" s="105" t="b">
        <v>0</v>
      </c>
      <c r="S58" s="105" t="b">
        <v>1</v>
      </c>
      <c r="T58" s="94">
        <v>0.0</v>
      </c>
      <c r="U58" s="224">
        <v>44056.0</v>
      </c>
      <c r="V58" s="50"/>
      <c r="W58" s="47">
        <v>0.0</v>
      </c>
      <c r="X58" s="47" t="s">
        <v>149</v>
      </c>
      <c r="Y58" s="47" t="s">
        <v>332</v>
      </c>
      <c r="Z58" s="47" t="b">
        <v>0</v>
      </c>
      <c r="AA58" s="47" t="b">
        <v>0</v>
      </c>
      <c r="AB58" s="47" t="s">
        <v>333</v>
      </c>
      <c r="AC58" s="47">
        <v>4.0</v>
      </c>
      <c r="AD58" s="106" t="b">
        <v>0</v>
      </c>
      <c r="AE58" s="50" t="b">
        <v>0</v>
      </c>
      <c r="AF58" s="25"/>
      <c r="AG58" s="25"/>
      <c r="AH58" s="25"/>
    </row>
    <row r="59" ht="16.5" customHeight="1">
      <c r="A59" s="36">
        <v>4.0</v>
      </c>
      <c r="B59" s="36" t="s">
        <v>57</v>
      </c>
      <c r="C59" s="36" t="s">
        <v>42</v>
      </c>
      <c r="D59" s="36" t="s">
        <v>334</v>
      </c>
      <c r="E59" s="36">
        <v>3.7247988E7</v>
      </c>
      <c r="F59" s="36">
        <v>921215.0</v>
      </c>
      <c r="G59" s="38" t="s">
        <v>335</v>
      </c>
      <c r="H59" s="36">
        <v>1.536198134E9</v>
      </c>
      <c r="I59" s="36" t="s">
        <v>336</v>
      </c>
      <c r="J59" s="39">
        <v>44053.0</v>
      </c>
      <c r="K59" s="39">
        <v>44054.0</v>
      </c>
      <c r="L59" s="39">
        <v>44055.0</v>
      </c>
      <c r="M59" s="43" t="b">
        <v>0</v>
      </c>
      <c r="N59" s="43" t="b">
        <v>0</v>
      </c>
      <c r="O59" s="43" t="b">
        <v>0</v>
      </c>
      <c r="P59" s="43" t="b">
        <v>0</v>
      </c>
      <c r="Q59" s="43" t="b">
        <v>0</v>
      </c>
      <c r="R59" s="43" t="b">
        <v>0</v>
      </c>
      <c r="S59" s="43" t="b">
        <v>0</v>
      </c>
      <c r="T59" s="36">
        <v>0.0</v>
      </c>
      <c r="U59" s="42">
        <v>44057.0</v>
      </c>
      <c r="V59" s="43"/>
      <c r="W59" s="36">
        <v>2.0</v>
      </c>
      <c r="X59" s="36" t="s">
        <v>85</v>
      </c>
      <c r="Y59" s="36"/>
      <c r="Z59" s="36" t="b">
        <v>0</v>
      </c>
      <c r="AA59" s="36" t="b">
        <v>0</v>
      </c>
      <c r="AB59" s="36" t="s">
        <v>337</v>
      </c>
      <c r="AC59" s="36">
        <v>3.0</v>
      </c>
      <c r="AD59" s="43" t="b">
        <v>0</v>
      </c>
      <c r="AE59" s="43" t="b">
        <v>0</v>
      </c>
      <c r="AF59" s="25"/>
      <c r="AG59" s="25"/>
      <c r="AH59" s="25"/>
    </row>
    <row r="60" ht="17.25" customHeight="1">
      <c r="A60" s="17">
        <v>5.0</v>
      </c>
      <c r="B60" s="17" t="s">
        <v>41</v>
      </c>
      <c r="C60" s="17" t="s">
        <v>54</v>
      </c>
      <c r="D60" s="124" t="s">
        <v>338</v>
      </c>
      <c r="E60" s="124">
        <v>3.1860195E7</v>
      </c>
      <c r="F60" s="124">
        <v>850917.0</v>
      </c>
      <c r="G60" s="124" t="s">
        <v>339</v>
      </c>
      <c r="H60" s="125">
        <v>1.133816994E9</v>
      </c>
      <c r="I60" s="124" t="s">
        <v>340</v>
      </c>
      <c r="J60" s="225">
        <v>44052.0</v>
      </c>
      <c r="K60" s="225">
        <v>44055.0</v>
      </c>
      <c r="L60" s="20">
        <v>44055.0</v>
      </c>
      <c r="M60" s="127" t="b">
        <v>0</v>
      </c>
      <c r="N60" s="127" t="b">
        <v>0</v>
      </c>
      <c r="O60" s="127" t="b">
        <v>1</v>
      </c>
      <c r="P60" s="127" t="b">
        <v>0</v>
      </c>
      <c r="Q60" s="127" t="b">
        <v>1</v>
      </c>
      <c r="R60" s="127" t="b">
        <v>1</v>
      </c>
      <c r="S60" s="127" t="b">
        <v>1</v>
      </c>
      <c r="T60" s="173">
        <v>1.0</v>
      </c>
      <c r="U60" s="20">
        <v>44057.0</v>
      </c>
      <c r="V60" s="217"/>
      <c r="W60" s="17">
        <v>1.0</v>
      </c>
      <c r="X60" s="17" t="s">
        <v>85</v>
      </c>
      <c r="Y60" s="17" t="s">
        <v>341</v>
      </c>
      <c r="Z60" s="130" t="b">
        <v>0</v>
      </c>
      <c r="AA60" s="17" t="b">
        <v>1</v>
      </c>
      <c r="AB60" s="17" t="s">
        <v>342</v>
      </c>
      <c r="AC60" s="17">
        <v>4.0</v>
      </c>
      <c r="AD60" s="130" t="b">
        <v>0</v>
      </c>
      <c r="AE60" s="130" t="b">
        <v>0</v>
      </c>
      <c r="AF60" s="25"/>
      <c r="AG60" s="25"/>
      <c r="AH60" s="25"/>
      <c r="AI60" s="25"/>
      <c r="AJ60" s="25"/>
      <c r="AK60" s="25"/>
      <c r="AL60" s="25"/>
    </row>
    <row r="61" ht="16.5" customHeight="1">
      <c r="A61" s="96">
        <v>6.0</v>
      </c>
      <c r="B61" s="96" t="s">
        <v>117</v>
      </c>
      <c r="C61" s="96" t="s">
        <v>54</v>
      </c>
      <c r="D61" s="97" t="s">
        <v>343</v>
      </c>
      <c r="E61" s="97">
        <v>2.5530851E7</v>
      </c>
      <c r="F61" s="97">
        <v>7.60915008E8</v>
      </c>
      <c r="G61" s="97" t="s">
        <v>307</v>
      </c>
      <c r="H61" s="98" t="s">
        <v>344</v>
      </c>
      <c r="I61" s="97" t="s">
        <v>345</v>
      </c>
      <c r="J61" s="99">
        <v>44053.0</v>
      </c>
      <c r="K61" s="99">
        <v>44055.0</v>
      </c>
      <c r="L61" s="100">
        <v>44055.0</v>
      </c>
      <c r="M61" s="101" t="b">
        <v>0</v>
      </c>
      <c r="N61" s="101" t="b">
        <v>0</v>
      </c>
      <c r="O61" s="101" t="b">
        <v>0</v>
      </c>
      <c r="P61" s="101" t="b">
        <v>0</v>
      </c>
      <c r="Q61" s="101" t="b">
        <v>1</v>
      </c>
      <c r="R61" s="101" t="b">
        <v>0</v>
      </c>
      <c r="S61" s="101" t="b">
        <v>1</v>
      </c>
      <c r="T61" s="102">
        <v>0.0</v>
      </c>
      <c r="U61" s="103"/>
      <c r="V61" s="103"/>
      <c r="W61" s="104"/>
      <c r="X61" s="104"/>
      <c r="Y61" s="96" t="s">
        <v>346</v>
      </c>
      <c r="Z61" s="104" t="b">
        <v>0</v>
      </c>
      <c r="AA61" s="96" t="b">
        <v>1</v>
      </c>
      <c r="AB61" s="96" t="s">
        <v>347</v>
      </c>
      <c r="AC61" s="96">
        <v>4.0</v>
      </c>
      <c r="AD61" s="104" t="b">
        <v>0</v>
      </c>
      <c r="AE61" s="104" t="b">
        <v>0</v>
      </c>
      <c r="AF61" s="25"/>
      <c r="AG61" s="34"/>
      <c r="AH61" s="34" t="s">
        <v>102</v>
      </c>
      <c r="AI61" s="25"/>
      <c r="AJ61" s="25"/>
      <c r="AK61" s="25"/>
      <c r="AL61" s="25"/>
    </row>
    <row r="62" ht="17.25" customHeight="1">
      <c r="A62" s="61">
        <v>7.0</v>
      </c>
      <c r="B62" s="112" t="s">
        <v>89</v>
      </c>
      <c r="C62" s="61" t="s">
        <v>54</v>
      </c>
      <c r="D62" s="160" t="s">
        <v>348</v>
      </c>
      <c r="E62" s="161">
        <v>2.4190537E7</v>
      </c>
      <c r="F62" s="160">
        <v>7.41121914E8</v>
      </c>
      <c r="G62" s="161" t="s">
        <v>349</v>
      </c>
      <c r="H62" s="161">
        <v>1.135252426E9</v>
      </c>
      <c r="I62" s="160" t="s">
        <v>350</v>
      </c>
      <c r="J62" s="64">
        <v>44048.0</v>
      </c>
      <c r="K62" s="64">
        <v>44055.0</v>
      </c>
      <c r="L62" s="112">
        <v>44055.0</v>
      </c>
      <c r="M62" s="162" t="b">
        <v>0</v>
      </c>
      <c r="N62" s="162" t="b">
        <v>0</v>
      </c>
      <c r="O62" s="162" t="b">
        <v>1</v>
      </c>
      <c r="P62" s="162" t="b">
        <v>1</v>
      </c>
      <c r="Q62" s="162" t="b">
        <v>0</v>
      </c>
      <c r="R62" s="162" t="b">
        <v>0</v>
      </c>
      <c r="S62" s="162" t="b">
        <v>1</v>
      </c>
      <c r="T62" s="114">
        <v>0.0</v>
      </c>
      <c r="U62" s="112">
        <v>44057.0</v>
      </c>
      <c r="V62" s="69"/>
      <c r="W62" s="70"/>
      <c r="X62" s="70"/>
      <c r="Y62" s="70"/>
      <c r="Z62" s="70" t="b">
        <v>0</v>
      </c>
      <c r="AA62" s="70" t="b">
        <v>0</v>
      </c>
      <c r="AB62" s="61" t="s">
        <v>351</v>
      </c>
      <c r="AC62" s="61">
        <v>1.0</v>
      </c>
      <c r="AD62" s="61" t="b">
        <v>1</v>
      </c>
      <c r="AE62" s="70" t="b">
        <v>0</v>
      </c>
      <c r="AF62" s="34" t="s">
        <v>149</v>
      </c>
      <c r="AG62" s="34" t="s">
        <v>162</v>
      </c>
      <c r="AH62" s="25"/>
      <c r="AI62" s="25"/>
      <c r="AJ62" s="25"/>
      <c r="AK62" s="25"/>
      <c r="AL62" s="25"/>
    </row>
    <row r="63" ht="15.75" customHeight="1">
      <c r="A63" s="61">
        <v>7.0</v>
      </c>
      <c r="B63" s="61" t="s">
        <v>89</v>
      </c>
      <c r="C63" s="61" t="s">
        <v>54</v>
      </c>
      <c r="D63" s="61" t="s">
        <v>352</v>
      </c>
      <c r="E63" s="61">
        <v>4.2996614E7</v>
      </c>
      <c r="F63" s="61" t="s">
        <v>353</v>
      </c>
      <c r="G63" s="113" t="s">
        <v>354</v>
      </c>
      <c r="H63" s="61">
        <v>1.138163528E9</v>
      </c>
      <c r="I63" s="61" t="s">
        <v>355</v>
      </c>
      <c r="J63" s="112">
        <v>44054.0</v>
      </c>
      <c r="K63" s="112">
        <v>44055.0</v>
      </c>
      <c r="L63" s="112">
        <v>44055.0</v>
      </c>
      <c r="M63" s="70" t="b">
        <v>0</v>
      </c>
      <c r="N63" s="70" t="b">
        <v>0</v>
      </c>
      <c r="O63" s="61" t="b">
        <v>1</v>
      </c>
      <c r="P63" s="70" t="b">
        <v>0</v>
      </c>
      <c r="Q63" s="70" t="b">
        <v>0</v>
      </c>
      <c r="R63" s="70" t="b">
        <v>0</v>
      </c>
      <c r="S63" s="61" t="b">
        <v>1</v>
      </c>
      <c r="T63" s="114">
        <v>0.0</v>
      </c>
      <c r="U63" s="112">
        <v>44057.0</v>
      </c>
      <c r="V63" s="69"/>
      <c r="W63" s="61">
        <v>2.0</v>
      </c>
      <c r="X63" s="61" t="s">
        <v>42</v>
      </c>
      <c r="Y63" s="70"/>
      <c r="Z63" s="70" t="b">
        <v>0</v>
      </c>
      <c r="AA63" s="70" t="b">
        <v>0</v>
      </c>
      <c r="AB63" s="61" t="s">
        <v>356</v>
      </c>
      <c r="AC63" s="61">
        <v>4.0</v>
      </c>
      <c r="AD63" s="70" t="b">
        <v>0</v>
      </c>
      <c r="AE63" s="70" t="b">
        <v>0</v>
      </c>
      <c r="AF63" s="25"/>
      <c r="AG63" s="25"/>
      <c r="AH63" s="25"/>
      <c r="AI63" s="25"/>
      <c r="AJ63" s="25"/>
      <c r="AK63" s="25"/>
      <c r="AL63" s="25"/>
    </row>
    <row r="64" ht="15.75" customHeight="1">
      <c r="A64" s="61">
        <v>7.0</v>
      </c>
      <c r="B64" s="61" t="s">
        <v>89</v>
      </c>
      <c r="C64" s="61" t="s">
        <v>54</v>
      </c>
      <c r="D64" s="161" t="s">
        <v>357</v>
      </c>
      <c r="E64" s="161">
        <v>2.1161242E7</v>
      </c>
      <c r="F64" s="161">
        <v>6.91203006E8</v>
      </c>
      <c r="G64" s="161" t="s">
        <v>358</v>
      </c>
      <c r="H64" s="161">
        <v>1.160133747E9</v>
      </c>
      <c r="I64" s="161" t="s">
        <v>359</v>
      </c>
      <c r="J64" s="63">
        <v>44051.0</v>
      </c>
      <c r="K64" s="63">
        <v>44053.0</v>
      </c>
      <c r="L64" s="112">
        <v>44055.0</v>
      </c>
      <c r="M64" s="162" t="b">
        <v>0</v>
      </c>
      <c r="N64" s="162" t="b">
        <v>0</v>
      </c>
      <c r="O64" s="162" t="b">
        <v>0</v>
      </c>
      <c r="P64" s="162" t="b">
        <v>0</v>
      </c>
      <c r="Q64" s="162" t="b">
        <v>0</v>
      </c>
      <c r="R64" s="162" t="b">
        <v>0</v>
      </c>
      <c r="S64" s="226" t="b">
        <v>1</v>
      </c>
      <c r="T64" s="114">
        <v>1.0</v>
      </c>
      <c r="U64" s="112">
        <v>44057.0</v>
      </c>
      <c r="V64" s="69"/>
      <c r="W64" s="61">
        <v>2.0</v>
      </c>
      <c r="X64" s="61" t="s">
        <v>42</v>
      </c>
      <c r="Y64" s="227" t="s">
        <v>360</v>
      </c>
      <c r="Z64" s="70" t="b">
        <v>0</v>
      </c>
      <c r="AA64" s="61" t="b">
        <v>1</v>
      </c>
      <c r="AB64" s="61" t="s">
        <v>356</v>
      </c>
      <c r="AC64" s="61">
        <v>4.0</v>
      </c>
      <c r="AD64" s="70" t="b">
        <v>0</v>
      </c>
      <c r="AE64" s="70" t="b">
        <v>0</v>
      </c>
      <c r="AF64" s="25"/>
      <c r="AG64" s="34"/>
      <c r="AH64" s="25"/>
      <c r="AI64" s="25"/>
      <c r="AJ64" s="25"/>
      <c r="AK64" s="25"/>
      <c r="AL64" s="25"/>
    </row>
    <row r="65" ht="16.5" customHeight="1">
      <c r="A65" s="71">
        <v>8.0</v>
      </c>
      <c r="B65" s="71" t="s">
        <v>96</v>
      </c>
      <c r="C65" s="71" t="s">
        <v>54</v>
      </c>
      <c r="D65" s="85" t="s">
        <v>361</v>
      </c>
      <c r="E65" s="85">
        <v>1.3486436E7</v>
      </c>
      <c r="F65" s="85">
        <v>5.70609945E8</v>
      </c>
      <c r="G65" s="72" t="s">
        <v>362</v>
      </c>
      <c r="H65" s="72">
        <v>1.134852834E9</v>
      </c>
      <c r="I65" s="85" t="s">
        <v>363</v>
      </c>
      <c r="J65" s="75">
        <v>44054.0</v>
      </c>
      <c r="K65" s="75">
        <v>44056.0</v>
      </c>
      <c r="L65" s="80">
        <v>44056.0</v>
      </c>
      <c r="M65" s="87" t="b">
        <v>0</v>
      </c>
      <c r="N65" s="87" t="b">
        <v>0</v>
      </c>
      <c r="O65" s="87" t="b">
        <v>0</v>
      </c>
      <c r="P65" s="87" t="b">
        <v>0</v>
      </c>
      <c r="Q65" s="87" t="b">
        <v>1</v>
      </c>
      <c r="R65" s="87" t="b">
        <v>0</v>
      </c>
      <c r="S65" s="87" t="b">
        <v>1</v>
      </c>
      <c r="T65" s="109">
        <v>1.0</v>
      </c>
      <c r="U65" s="80">
        <v>44057.0</v>
      </c>
      <c r="V65" s="228">
        <v>44063.0</v>
      </c>
      <c r="W65" s="81"/>
      <c r="X65" s="81"/>
      <c r="Y65" s="107"/>
      <c r="Z65" s="81" t="b">
        <v>0</v>
      </c>
      <c r="AA65" s="81" t="b">
        <v>0</v>
      </c>
      <c r="AB65" s="71" t="s">
        <v>364</v>
      </c>
      <c r="AC65" s="71">
        <v>3.0</v>
      </c>
      <c r="AD65" s="81" t="b">
        <v>0</v>
      </c>
      <c r="AE65" s="81" t="b">
        <v>0</v>
      </c>
      <c r="AF65" s="25"/>
      <c r="AG65" s="25"/>
      <c r="AH65" s="25"/>
      <c r="AI65" s="25"/>
      <c r="AJ65" s="25"/>
      <c r="AK65" s="25"/>
      <c r="AL65" s="25"/>
    </row>
    <row r="66" ht="16.5" customHeight="1">
      <c r="A66" s="147">
        <v>1.0</v>
      </c>
      <c r="B66" s="147" t="s">
        <v>177</v>
      </c>
      <c r="C66" s="147" t="s">
        <v>42</v>
      </c>
      <c r="D66" s="148" t="s">
        <v>365</v>
      </c>
      <c r="E66" s="148">
        <v>9.4867491E7</v>
      </c>
      <c r="F66" s="148">
        <v>8.40224008E8</v>
      </c>
      <c r="G66" s="149" t="s">
        <v>366</v>
      </c>
      <c r="H66" s="148">
        <v>2.214353712E9</v>
      </c>
      <c r="I66" s="148" t="s">
        <v>367</v>
      </c>
      <c r="J66" s="150">
        <v>44051.0</v>
      </c>
      <c r="K66" s="150">
        <v>44056.0</v>
      </c>
      <c r="L66" s="152">
        <v>44056.0</v>
      </c>
      <c r="M66" s="222" t="b">
        <v>0</v>
      </c>
      <c r="N66" s="222" t="b">
        <v>1</v>
      </c>
      <c r="O66" s="222" t="b">
        <v>0</v>
      </c>
      <c r="P66" s="222" t="b">
        <v>0</v>
      </c>
      <c r="Q66" s="222" t="b">
        <v>0</v>
      </c>
      <c r="R66" s="222" t="b">
        <v>0</v>
      </c>
      <c r="S66" s="222" t="b">
        <v>0</v>
      </c>
      <c r="T66" s="147">
        <v>1.0</v>
      </c>
      <c r="U66" s="152">
        <v>44057.0</v>
      </c>
      <c r="V66" s="208"/>
      <c r="W66" s="147">
        <v>1.0</v>
      </c>
      <c r="X66" s="147" t="s">
        <v>209</v>
      </c>
      <c r="Y66" s="229" t="s">
        <v>368</v>
      </c>
      <c r="Z66" s="156" t="b">
        <v>0</v>
      </c>
      <c r="AA66" s="147" t="b">
        <v>1</v>
      </c>
      <c r="AB66" s="147" t="s">
        <v>369</v>
      </c>
      <c r="AC66" s="147">
        <v>2.0</v>
      </c>
      <c r="AD66" s="156" t="b">
        <v>0</v>
      </c>
      <c r="AE66" s="156" t="b">
        <v>0</v>
      </c>
      <c r="AF66" s="25"/>
      <c r="AG66" s="25"/>
      <c r="AH66" s="34" t="s">
        <v>102</v>
      </c>
      <c r="AI66" s="25"/>
      <c r="AJ66" s="25"/>
      <c r="AK66" s="25"/>
      <c r="AL66" s="25"/>
    </row>
    <row r="67" ht="17.25" customHeight="1">
      <c r="A67" s="27">
        <v>2.0</v>
      </c>
      <c r="B67" s="27" t="s">
        <v>49</v>
      </c>
      <c r="C67" s="27" t="s">
        <v>42</v>
      </c>
      <c r="D67" s="27" t="s">
        <v>370</v>
      </c>
      <c r="E67" s="27">
        <v>3.4517497E7</v>
      </c>
      <c r="F67" s="27" t="s">
        <v>371</v>
      </c>
      <c r="G67" s="28" t="s">
        <v>372</v>
      </c>
      <c r="H67" s="27">
        <v>1.136069988E9</v>
      </c>
      <c r="I67" s="27" t="s">
        <v>373</v>
      </c>
      <c r="J67" s="29">
        <v>44055.0</v>
      </c>
      <c r="K67" s="29">
        <v>44056.0</v>
      </c>
      <c r="L67" s="29">
        <v>44056.0</v>
      </c>
      <c r="M67" s="33" t="b">
        <v>0</v>
      </c>
      <c r="N67" s="27" t="b">
        <v>1</v>
      </c>
      <c r="O67" s="33" t="b">
        <v>0</v>
      </c>
      <c r="P67" s="33" t="b">
        <v>0</v>
      </c>
      <c r="Q67" s="27" t="b">
        <v>1</v>
      </c>
      <c r="R67" s="33" t="b">
        <v>0</v>
      </c>
      <c r="S67" s="27" t="b">
        <v>1</v>
      </c>
      <c r="T67" s="120">
        <v>1.0</v>
      </c>
      <c r="U67" s="29">
        <v>44058.0</v>
      </c>
      <c r="V67" s="32"/>
      <c r="W67" s="33"/>
      <c r="X67" s="33"/>
      <c r="Y67" s="33"/>
      <c r="Z67" s="33" t="b">
        <v>0</v>
      </c>
      <c r="AA67" s="33" t="b">
        <v>0</v>
      </c>
      <c r="AB67" s="27" t="s">
        <v>374</v>
      </c>
      <c r="AC67" s="27">
        <v>3.0</v>
      </c>
      <c r="AD67" s="33" t="b">
        <v>0</v>
      </c>
      <c r="AE67" s="33" t="b">
        <v>0</v>
      </c>
      <c r="AF67" s="25"/>
      <c r="AG67" s="25"/>
      <c r="AH67" s="25"/>
      <c r="AI67" s="25"/>
      <c r="AJ67" s="25"/>
      <c r="AK67" s="25"/>
      <c r="AL67" s="25"/>
    </row>
    <row r="68" ht="16.5" customHeight="1">
      <c r="A68" s="27">
        <v>2.0</v>
      </c>
      <c r="B68" s="27" t="s">
        <v>49</v>
      </c>
      <c r="C68" s="27" t="s">
        <v>42</v>
      </c>
      <c r="D68" s="27" t="s">
        <v>375</v>
      </c>
      <c r="E68" s="27">
        <v>3.4847759E7</v>
      </c>
      <c r="F68" s="27" t="s">
        <v>376</v>
      </c>
      <c r="G68" s="28" t="s">
        <v>377</v>
      </c>
      <c r="H68" s="27">
        <v>1.141757185E9</v>
      </c>
      <c r="I68" s="27" t="s">
        <v>378</v>
      </c>
      <c r="J68" s="29">
        <v>44053.0</v>
      </c>
      <c r="K68" s="29">
        <v>44056.0</v>
      </c>
      <c r="L68" s="29">
        <v>44056.0</v>
      </c>
      <c r="M68" s="33" t="b">
        <v>0</v>
      </c>
      <c r="N68" s="27" t="b">
        <v>1</v>
      </c>
      <c r="O68" s="33" t="b">
        <v>0</v>
      </c>
      <c r="P68" s="33" t="b">
        <v>0</v>
      </c>
      <c r="Q68" s="27" t="b">
        <v>1</v>
      </c>
      <c r="R68" s="33" t="b">
        <v>0</v>
      </c>
      <c r="S68" s="27" t="b">
        <v>1</v>
      </c>
      <c r="T68" s="120">
        <v>0.0</v>
      </c>
      <c r="U68" s="29">
        <v>44058.0</v>
      </c>
      <c r="V68" s="32"/>
      <c r="W68" s="33"/>
      <c r="X68" s="33"/>
      <c r="Y68" s="33"/>
      <c r="Z68" s="33" t="b">
        <v>0</v>
      </c>
      <c r="AA68" s="33" t="b">
        <v>0</v>
      </c>
      <c r="AB68" s="27" t="s">
        <v>379</v>
      </c>
      <c r="AC68" s="27">
        <v>3.0</v>
      </c>
      <c r="AD68" s="33" t="b">
        <v>0</v>
      </c>
      <c r="AE68" s="33" t="b">
        <v>0</v>
      </c>
      <c r="AF68" s="25"/>
      <c r="AG68" s="25"/>
      <c r="AH68" s="25"/>
      <c r="AI68" s="25"/>
      <c r="AJ68" s="25"/>
      <c r="AK68" s="25"/>
      <c r="AL68" s="25"/>
    </row>
    <row r="69" ht="16.5" customHeight="1">
      <c r="A69" s="47">
        <v>3.0</v>
      </c>
      <c r="B69" s="47" t="s">
        <v>69</v>
      </c>
      <c r="C69" s="47" t="s">
        <v>54</v>
      </c>
      <c r="D69" s="89" t="s">
        <v>380</v>
      </c>
      <c r="E69" s="89">
        <v>2.3146499E7</v>
      </c>
      <c r="F69" s="89">
        <v>7.30306008E8</v>
      </c>
      <c r="G69" s="90" t="s">
        <v>307</v>
      </c>
      <c r="H69" s="90">
        <v>1.150536093E9</v>
      </c>
      <c r="I69" s="90" t="s">
        <v>381</v>
      </c>
      <c r="J69" s="230">
        <v>44053.0</v>
      </c>
      <c r="K69" s="167">
        <v>44057.0</v>
      </c>
      <c r="L69" s="49">
        <v>44057.0</v>
      </c>
      <c r="M69" s="92" t="b">
        <v>0</v>
      </c>
      <c r="N69" s="92" t="b">
        <v>0</v>
      </c>
      <c r="O69" s="92" t="b">
        <v>1</v>
      </c>
      <c r="P69" s="92" t="b">
        <v>0</v>
      </c>
      <c r="Q69" s="92" t="b">
        <v>0</v>
      </c>
      <c r="R69" s="92" t="b">
        <v>0</v>
      </c>
      <c r="S69" s="92" t="b">
        <v>0</v>
      </c>
      <c r="T69" s="94">
        <v>1.0</v>
      </c>
      <c r="U69" s="49">
        <v>44059.0</v>
      </c>
      <c r="V69" s="231"/>
      <c r="W69" s="47">
        <v>3.0</v>
      </c>
      <c r="X69" s="47" t="s">
        <v>382</v>
      </c>
      <c r="Y69" s="50"/>
      <c r="Z69" s="47" t="b">
        <v>0</v>
      </c>
      <c r="AA69" s="47" t="b">
        <v>0</v>
      </c>
      <c r="AB69" s="47" t="s">
        <v>383</v>
      </c>
      <c r="AC69" s="47">
        <v>1.0</v>
      </c>
      <c r="AD69" s="50" t="b">
        <v>0</v>
      </c>
      <c r="AE69" s="50" t="b">
        <v>0</v>
      </c>
      <c r="AF69" s="25"/>
      <c r="AG69" s="25"/>
      <c r="AH69" s="25"/>
      <c r="AI69" s="25"/>
      <c r="AJ69" s="25"/>
      <c r="AK69" s="25"/>
      <c r="AL69" s="25"/>
    </row>
    <row r="70" ht="16.5" customHeight="1">
      <c r="A70" s="17">
        <v>5.0</v>
      </c>
      <c r="B70" s="17" t="s">
        <v>41</v>
      </c>
      <c r="C70" s="17" t="s">
        <v>54</v>
      </c>
      <c r="D70" s="124" t="s">
        <v>384</v>
      </c>
      <c r="E70" s="124">
        <v>4.5073903E7</v>
      </c>
      <c r="F70" s="124">
        <v>3.0807925E7</v>
      </c>
      <c r="G70" s="124" t="s">
        <v>71</v>
      </c>
      <c r="H70" s="125">
        <v>1.151480216E9</v>
      </c>
      <c r="I70" s="124" t="s">
        <v>385</v>
      </c>
      <c r="J70" s="126">
        <v>44056.0</v>
      </c>
      <c r="K70" s="126">
        <v>44057.0</v>
      </c>
      <c r="L70" s="20">
        <v>44058.0</v>
      </c>
      <c r="M70" s="124" t="b">
        <v>0</v>
      </c>
      <c r="N70" s="124" t="b">
        <v>0</v>
      </c>
      <c r="O70" s="124" t="b">
        <v>0</v>
      </c>
      <c r="P70" s="124" t="b">
        <v>0</v>
      </c>
      <c r="Q70" s="124" t="b">
        <v>1</v>
      </c>
      <c r="R70" s="124" t="b">
        <v>1</v>
      </c>
      <c r="S70" s="124" t="b">
        <v>1</v>
      </c>
      <c r="T70" s="173">
        <v>1.0</v>
      </c>
      <c r="U70" s="20">
        <v>44059.0</v>
      </c>
      <c r="V70" s="217"/>
      <c r="W70" s="17">
        <v>6.0</v>
      </c>
      <c r="X70" s="17" t="s">
        <v>85</v>
      </c>
      <c r="Y70" s="130"/>
      <c r="Z70" s="130" t="b">
        <v>0</v>
      </c>
      <c r="AA70" s="130" t="b">
        <v>0</v>
      </c>
      <c r="AB70" s="17" t="s">
        <v>386</v>
      </c>
      <c r="AC70" s="17">
        <v>2.0</v>
      </c>
      <c r="AD70" s="130" t="b">
        <v>0</v>
      </c>
      <c r="AE70" s="130" t="b">
        <v>0</v>
      </c>
      <c r="AF70" s="25"/>
      <c r="AG70" s="25"/>
      <c r="AH70" s="25"/>
      <c r="AI70" s="25"/>
      <c r="AJ70" s="25"/>
      <c r="AK70" s="25"/>
      <c r="AL70" s="25"/>
    </row>
    <row r="71" ht="16.5" customHeight="1">
      <c r="A71" s="96">
        <v>6.0</v>
      </c>
      <c r="B71" s="96" t="s">
        <v>117</v>
      </c>
      <c r="C71" s="104"/>
      <c r="D71" s="96" t="s">
        <v>387</v>
      </c>
      <c r="E71" s="96">
        <v>1.4958473E7</v>
      </c>
      <c r="F71" s="96">
        <v>620113.0</v>
      </c>
      <c r="G71" s="201" t="s">
        <v>388</v>
      </c>
      <c r="H71" s="96">
        <v>1.140761433E9</v>
      </c>
      <c r="I71" s="96" t="s">
        <v>389</v>
      </c>
      <c r="J71" s="100">
        <v>44056.0</v>
      </c>
      <c r="K71" s="100">
        <v>44057.0</v>
      </c>
      <c r="L71" s="100">
        <v>44058.0</v>
      </c>
      <c r="M71" s="104" t="b">
        <v>0</v>
      </c>
      <c r="N71" s="104" t="b">
        <v>0</v>
      </c>
      <c r="O71" s="104" t="b">
        <v>0</v>
      </c>
      <c r="P71" s="104" t="b">
        <v>0</v>
      </c>
      <c r="Q71" s="96" t="b">
        <v>1</v>
      </c>
      <c r="R71" s="104" t="b">
        <v>0</v>
      </c>
      <c r="S71" s="104" t="b">
        <v>0</v>
      </c>
      <c r="T71" s="102">
        <v>0.0</v>
      </c>
      <c r="U71" s="100">
        <v>44060.0</v>
      </c>
      <c r="V71" s="103"/>
      <c r="W71" s="96">
        <v>0.0</v>
      </c>
      <c r="X71" s="104"/>
      <c r="Y71" s="104"/>
      <c r="Z71" s="104" t="b">
        <v>0</v>
      </c>
      <c r="AA71" s="104" t="b">
        <v>0</v>
      </c>
      <c r="AB71" s="96" t="s">
        <v>390</v>
      </c>
      <c r="AC71" s="96">
        <v>1.0</v>
      </c>
      <c r="AD71" s="104" t="b">
        <v>0</v>
      </c>
      <c r="AE71" s="104" t="b">
        <v>0</v>
      </c>
      <c r="AF71" s="25"/>
      <c r="AG71" s="25"/>
      <c r="AH71" s="25"/>
      <c r="AI71" s="25"/>
      <c r="AJ71" s="25"/>
      <c r="AK71" s="25"/>
      <c r="AL71" s="25"/>
    </row>
    <row r="72" ht="16.5" customHeight="1">
      <c r="A72" s="61">
        <v>7.0</v>
      </c>
      <c r="B72" s="61" t="s">
        <v>89</v>
      </c>
      <c r="C72" s="70"/>
      <c r="D72" s="160" t="s">
        <v>391</v>
      </c>
      <c r="E72" s="160">
        <v>2.4907973E7</v>
      </c>
      <c r="F72" s="160">
        <v>7.60409908E8</v>
      </c>
      <c r="G72" s="161" t="s">
        <v>235</v>
      </c>
      <c r="H72" s="160">
        <v>1.154135095E9</v>
      </c>
      <c r="I72" s="161" t="s">
        <v>392</v>
      </c>
      <c r="J72" s="64">
        <v>44058.0</v>
      </c>
      <c r="K72" s="64">
        <v>44058.0</v>
      </c>
      <c r="L72" s="112">
        <v>44058.0</v>
      </c>
      <c r="M72" s="162" t="b">
        <v>0</v>
      </c>
      <c r="N72" s="162" t="b">
        <v>0</v>
      </c>
      <c r="O72" s="162" t="b">
        <v>0</v>
      </c>
      <c r="P72" s="162" t="b">
        <v>0</v>
      </c>
      <c r="Q72" s="162" t="b">
        <v>0</v>
      </c>
      <c r="R72" s="162" t="b">
        <v>0</v>
      </c>
      <c r="S72" s="162" t="b">
        <v>1</v>
      </c>
      <c r="T72" s="114">
        <v>0.0</v>
      </c>
      <c r="U72" s="112">
        <v>44059.0</v>
      </c>
      <c r="V72" s="69"/>
      <c r="W72" s="61">
        <v>2.0</v>
      </c>
      <c r="X72" s="61" t="s">
        <v>147</v>
      </c>
      <c r="Y72" s="61" t="s">
        <v>393</v>
      </c>
      <c r="Z72" s="70" t="b">
        <v>0</v>
      </c>
      <c r="AA72" s="70" t="b">
        <v>0</v>
      </c>
      <c r="AB72" s="61" t="s">
        <v>394</v>
      </c>
      <c r="AC72" s="61">
        <v>2.0</v>
      </c>
      <c r="AD72" s="70" t="b">
        <v>0</v>
      </c>
      <c r="AE72" s="70" t="b">
        <v>0</v>
      </c>
      <c r="AF72" s="25"/>
      <c r="AG72" s="25"/>
      <c r="AH72" s="25"/>
      <c r="AI72" s="25"/>
      <c r="AJ72" s="25"/>
      <c r="AK72" s="25"/>
      <c r="AL72" s="25"/>
    </row>
    <row r="73" ht="15.75" customHeight="1">
      <c r="A73" s="71">
        <v>8.0</v>
      </c>
      <c r="B73" s="71" t="s">
        <v>96</v>
      </c>
      <c r="C73" s="81"/>
      <c r="D73" s="85" t="s">
        <v>395</v>
      </c>
      <c r="E73" s="85">
        <v>2.2825602E7</v>
      </c>
      <c r="F73" s="85">
        <v>7.20813978E8</v>
      </c>
      <c r="G73" s="85" t="s">
        <v>396</v>
      </c>
      <c r="H73" s="85">
        <v>1.556973329E9</v>
      </c>
      <c r="I73" s="85" t="s">
        <v>397</v>
      </c>
      <c r="J73" s="75">
        <v>44057.0</v>
      </c>
      <c r="K73" s="75">
        <v>44058.0</v>
      </c>
      <c r="L73" s="80">
        <v>44058.0</v>
      </c>
      <c r="M73" s="87" t="b">
        <v>0</v>
      </c>
      <c r="N73" s="87" t="b">
        <v>1</v>
      </c>
      <c r="O73" s="87" t="b">
        <v>0</v>
      </c>
      <c r="P73" s="87" t="b">
        <v>0</v>
      </c>
      <c r="Q73" s="87" t="b">
        <v>1</v>
      </c>
      <c r="R73" s="87" t="b">
        <v>0</v>
      </c>
      <c r="S73" s="87" t="b">
        <v>0</v>
      </c>
      <c r="T73" s="109">
        <v>1.0</v>
      </c>
      <c r="U73" s="205"/>
      <c r="V73" s="205"/>
      <c r="W73" s="81"/>
      <c r="X73" s="81"/>
      <c r="Y73" s="81"/>
      <c r="Z73" s="71" t="b">
        <v>1</v>
      </c>
      <c r="AA73" s="81" t="b">
        <v>0</v>
      </c>
      <c r="AB73" s="81"/>
      <c r="AC73" s="81"/>
      <c r="AD73" s="81" t="b">
        <v>0</v>
      </c>
      <c r="AE73" s="81" t="b">
        <v>0</v>
      </c>
      <c r="AF73" s="25"/>
      <c r="AG73" s="25"/>
      <c r="AH73" s="25"/>
      <c r="AI73" s="34" t="s">
        <v>95</v>
      </c>
      <c r="AJ73" s="25"/>
      <c r="AK73" s="25"/>
      <c r="AL73" s="25"/>
    </row>
    <row r="74" ht="15.75" customHeight="1">
      <c r="A74" s="147">
        <v>1.0</v>
      </c>
      <c r="B74" s="147" t="s">
        <v>177</v>
      </c>
      <c r="C74" s="156"/>
      <c r="D74" s="148" t="s">
        <v>398</v>
      </c>
      <c r="E74" s="148">
        <v>2.423107E7</v>
      </c>
      <c r="F74" s="148">
        <v>7.41011003E8</v>
      </c>
      <c r="G74" s="149" t="s">
        <v>399</v>
      </c>
      <c r="H74" s="148">
        <v>1.558120577E9</v>
      </c>
      <c r="I74" s="148" t="s">
        <v>400</v>
      </c>
      <c r="J74" s="150">
        <v>44055.0</v>
      </c>
      <c r="K74" s="150">
        <v>44058.0</v>
      </c>
      <c r="L74" s="152">
        <v>44058.0</v>
      </c>
      <c r="M74" s="222" t="b">
        <v>0</v>
      </c>
      <c r="N74" s="222" t="b">
        <v>0</v>
      </c>
      <c r="O74" s="222" t="b">
        <v>1</v>
      </c>
      <c r="P74" s="222" t="b">
        <v>0</v>
      </c>
      <c r="Q74" s="222" t="b">
        <v>0</v>
      </c>
      <c r="R74" s="222" t="b">
        <v>0</v>
      </c>
      <c r="S74" s="222" t="b">
        <v>0</v>
      </c>
      <c r="T74" s="147">
        <v>1.0</v>
      </c>
      <c r="U74" s="152">
        <v>44059.0</v>
      </c>
      <c r="V74" s="208"/>
      <c r="W74" s="147">
        <v>3.0</v>
      </c>
      <c r="X74" s="147" t="s">
        <v>401</v>
      </c>
      <c r="Y74" s="147" t="s">
        <v>402</v>
      </c>
      <c r="Z74" s="156" t="b">
        <v>0</v>
      </c>
      <c r="AA74" s="156" t="b">
        <v>0</v>
      </c>
      <c r="AB74" s="147" t="s">
        <v>403</v>
      </c>
      <c r="AC74" s="147">
        <v>2.0</v>
      </c>
      <c r="AD74" s="156" t="b">
        <v>0</v>
      </c>
      <c r="AE74" s="156" t="b">
        <v>0</v>
      </c>
      <c r="AF74" s="25"/>
      <c r="AG74" s="25"/>
      <c r="AH74" s="25"/>
      <c r="AI74" s="25"/>
      <c r="AJ74" s="25"/>
      <c r="AK74" s="25"/>
      <c r="AL74" s="25"/>
    </row>
    <row r="75" ht="17.25" customHeight="1">
      <c r="A75" s="27">
        <v>2.0</v>
      </c>
      <c r="B75" s="27" t="s">
        <v>49</v>
      </c>
      <c r="C75" s="27" t="s">
        <v>54</v>
      </c>
      <c r="D75" s="27" t="s">
        <v>404</v>
      </c>
      <c r="E75" s="27">
        <v>2.1981826E7</v>
      </c>
      <c r="F75" s="27">
        <v>7.01227926E8</v>
      </c>
      <c r="G75" s="28" t="s">
        <v>281</v>
      </c>
      <c r="H75" s="27">
        <v>1.167001618E9</v>
      </c>
      <c r="I75" s="27" t="s">
        <v>405</v>
      </c>
      <c r="J75" s="29">
        <v>44056.0</v>
      </c>
      <c r="K75" s="29">
        <v>44056.0</v>
      </c>
      <c r="L75" s="29">
        <v>44056.0</v>
      </c>
      <c r="M75" s="33" t="b">
        <v>0</v>
      </c>
      <c r="N75" s="33" t="b">
        <v>0</v>
      </c>
      <c r="O75" s="27" t="b">
        <v>1</v>
      </c>
      <c r="P75" s="33" t="b">
        <v>0</v>
      </c>
      <c r="Q75" s="33" t="b">
        <v>0</v>
      </c>
      <c r="R75" s="33" t="b">
        <v>0</v>
      </c>
      <c r="S75" s="27" t="b">
        <v>1</v>
      </c>
      <c r="T75" s="120">
        <v>0.0</v>
      </c>
      <c r="U75" s="29">
        <v>44059.0</v>
      </c>
      <c r="V75" s="32"/>
      <c r="W75" s="27">
        <v>4.0</v>
      </c>
      <c r="X75" s="27" t="s">
        <v>54</v>
      </c>
      <c r="Y75" s="27" t="s">
        <v>406</v>
      </c>
      <c r="Z75" s="33" t="b">
        <v>0</v>
      </c>
      <c r="AA75" s="33" t="b">
        <v>0</v>
      </c>
      <c r="AB75" s="27" t="s">
        <v>407</v>
      </c>
      <c r="AC75" s="27">
        <v>2.0</v>
      </c>
      <c r="AD75" s="33" t="b">
        <v>0</v>
      </c>
      <c r="AE75" s="33" t="b">
        <v>0</v>
      </c>
      <c r="AF75" s="25"/>
      <c r="AG75" s="25"/>
      <c r="AH75" s="25"/>
      <c r="AI75" s="25"/>
      <c r="AJ75" s="25"/>
      <c r="AK75" s="25"/>
      <c r="AL75" s="25"/>
    </row>
    <row r="76" ht="17.25" customHeight="1">
      <c r="A76" s="47">
        <v>3.0</v>
      </c>
      <c r="B76" s="47" t="s">
        <v>69</v>
      </c>
      <c r="C76" s="47" t="s">
        <v>54</v>
      </c>
      <c r="D76" s="47" t="s">
        <v>408</v>
      </c>
      <c r="E76" s="47">
        <v>2.944488E7</v>
      </c>
      <c r="F76" s="47" t="s">
        <v>409</v>
      </c>
      <c r="G76" s="48" t="s">
        <v>281</v>
      </c>
      <c r="H76" s="47">
        <v>1.131212578E9</v>
      </c>
      <c r="I76" s="47" t="s">
        <v>410</v>
      </c>
      <c r="J76" s="49">
        <v>44055.0</v>
      </c>
      <c r="K76" s="49">
        <v>44057.0</v>
      </c>
      <c r="L76" s="49">
        <v>44057.0</v>
      </c>
      <c r="M76" s="106" t="b">
        <v>0</v>
      </c>
      <c r="N76" s="106" t="b">
        <v>0</v>
      </c>
      <c r="O76" s="106" t="b">
        <v>0</v>
      </c>
      <c r="P76" s="106" t="b">
        <v>0</v>
      </c>
      <c r="Q76" s="106" t="b">
        <v>0</v>
      </c>
      <c r="R76" s="106" t="b">
        <v>0</v>
      </c>
      <c r="S76" s="106" t="b">
        <v>0</v>
      </c>
      <c r="T76" s="94">
        <v>0.0</v>
      </c>
      <c r="U76" s="49">
        <v>44060.0</v>
      </c>
      <c r="V76" s="231"/>
      <c r="W76" s="47">
        <v>2.0</v>
      </c>
      <c r="X76" s="47" t="s">
        <v>411</v>
      </c>
      <c r="Y76" s="47" t="s">
        <v>412</v>
      </c>
      <c r="Z76" s="50" t="b">
        <v>0</v>
      </c>
      <c r="AA76" s="50" t="b">
        <v>0</v>
      </c>
      <c r="AB76" s="47" t="s">
        <v>413</v>
      </c>
      <c r="AC76" s="47">
        <v>2.0</v>
      </c>
      <c r="AD76" s="50" t="b">
        <v>0</v>
      </c>
      <c r="AE76" s="50" t="b">
        <v>0</v>
      </c>
      <c r="AF76" s="25"/>
      <c r="AG76" s="25"/>
      <c r="AH76" s="25"/>
      <c r="AI76" s="25"/>
      <c r="AJ76" s="25"/>
      <c r="AK76" s="25"/>
      <c r="AL76" s="25"/>
    </row>
    <row r="77" ht="16.5" customHeight="1">
      <c r="A77" s="36">
        <v>4.0</v>
      </c>
      <c r="B77" s="232" t="s">
        <v>57</v>
      </c>
      <c r="C77" s="233"/>
      <c r="D77" s="234" t="s">
        <v>414</v>
      </c>
      <c r="E77" s="234">
        <v>1.4981199E7</v>
      </c>
      <c r="F77" s="234">
        <v>6.20702001E8</v>
      </c>
      <c r="G77" s="234" t="s">
        <v>415</v>
      </c>
      <c r="H77" s="234">
        <v>1.1559231008E10</v>
      </c>
      <c r="I77" s="234" t="s">
        <v>416</v>
      </c>
      <c r="J77" s="235">
        <v>44055.0</v>
      </c>
      <c r="K77" s="235">
        <v>44057.0</v>
      </c>
      <c r="L77" s="236">
        <v>44057.0</v>
      </c>
      <c r="M77" s="237" t="b">
        <v>0</v>
      </c>
      <c r="N77" s="238" t="b">
        <v>1</v>
      </c>
      <c r="O77" s="237" t="b">
        <v>0</v>
      </c>
      <c r="P77" s="237" t="b">
        <v>0</v>
      </c>
      <c r="Q77" s="238" t="b">
        <v>0</v>
      </c>
      <c r="R77" s="237" t="b">
        <v>0</v>
      </c>
      <c r="S77" s="238" t="b">
        <v>1</v>
      </c>
      <c r="T77" s="232">
        <v>0.0</v>
      </c>
      <c r="U77" s="236">
        <v>44060.0</v>
      </c>
      <c r="V77" s="239"/>
      <c r="W77" s="232">
        <v>3.0</v>
      </c>
      <c r="X77" s="232" t="s">
        <v>54</v>
      </c>
      <c r="Y77" s="232" t="s">
        <v>417</v>
      </c>
      <c r="Z77" s="240" t="b">
        <v>0</v>
      </c>
      <c r="AA77" s="240" t="b">
        <v>0</v>
      </c>
      <c r="AB77" s="232" t="s">
        <v>418</v>
      </c>
      <c r="AC77" s="36">
        <v>1.0</v>
      </c>
      <c r="AD77" s="41" t="b">
        <v>0</v>
      </c>
      <c r="AE77" s="43" t="b">
        <v>0</v>
      </c>
      <c r="AF77" s="25"/>
      <c r="AG77" s="25"/>
      <c r="AH77" s="25"/>
    </row>
    <row r="78" ht="17.25" customHeight="1">
      <c r="A78" s="22">
        <v>5.0</v>
      </c>
      <c r="B78" s="17" t="s">
        <v>41</v>
      </c>
      <c r="C78" s="17" t="s">
        <v>54</v>
      </c>
      <c r="D78" s="125" t="s">
        <v>419</v>
      </c>
      <c r="E78" s="125">
        <v>1.4430546E7</v>
      </c>
      <c r="F78" s="125" t="s">
        <v>420</v>
      </c>
      <c r="G78" s="125" t="s">
        <v>421</v>
      </c>
      <c r="H78" s="125">
        <v>1.155040074E9</v>
      </c>
      <c r="I78" s="125" t="s">
        <v>422</v>
      </c>
      <c r="J78" s="214">
        <v>44056.0</v>
      </c>
      <c r="K78" s="214">
        <v>44058.0</v>
      </c>
      <c r="L78" s="20">
        <v>44058.0</v>
      </c>
      <c r="M78" s="215" t="b">
        <v>0</v>
      </c>
      <c r="N78" s="215" t="b">
        <v>0</v>
      </c>
      <c r="O78" s="216" t="b">
        <v>1</v>
      </c>
      <c r="P78" s="216" t="b">
        <v>1</v>
      </c>
      <c r="Q78" s="215" t="b">
        <v>0</v>
      </c>
      <c r="R78" s="215" t="b">
        <v>0</v>
      </c>
      <c r="S78" s="215" t="b">
        <v>0</v>
      </c>
      <c r="T78" s="173">
        <v>1.0</v>
      </c>
      <c r="U78" s="20">
        <v>44059.0</v>
      </c>
      <c r="V78" s="217"/>
      <c r="W78" s="17">
        <v>2.0</v>
      </c>
      <c r="X78" s="17" t="s">
        <v>85</v>
      </c>
      <c r="Y78" s="130"/>
      <c r="Z78" s="130" t="b">
        <v>0</v>
      </c>
      <c r="AA78" s="130" t="b">
        <v>0</v>
      </c>
      <c r="AB78" s="17" t="s">
        <v>386</v>
      </c>
      <c r="AC78" s="241">
        <v>2.0</v>
      </c>
      <c r="AD78" s="242" t="b">
        <v>0</v>
      </c>
      <c r="AE78" s="130" t="b">
        <v>0</v>
      </c>
      <c r="AF78" s="25"/>
      <c r="AG78" s="25"/>
      <c r="AH78" s="25"/>
    </row>
    <row r="79" ht="15.75" customHeight="1">
      <c r="A79" s="200">
        <v>6.0</v>
      </c>
      <c r="B79" s="96" t="s">
        <v>117</v>
      </c>
      <c r="C79" s="111"/>
      <c r="D79" s="96" t="s">
        <v>423</v>
      </c>
      <c r="E79" s="96">
        <v>3.3001455E7</v>
      </c>
      <c r="F79" s="96" t="s">
        <v>424</v>
      </c>
      <c r="G79" s="201" t="s">
        <v>425</v>
      </c>
      <c r="H79" s="96">
        <v>1.568732575E9</v>
      </c>
      <c r="I79" s="96" t="s">
        <v>426</v>
      </c>
      <c r="J79" s="100">
        <v>44056.0</v>
      </c>
      <c r="K79" s="100">
        <v>44058.0</v>
      </c>
      <c r="L79" s="100">
        <v>44058.0</v>
      </c>
      <c r="M79" s="111" t="b">
        <v>0</v>
      </c>
      <c r="N79" s="111" t="b">
        <v>0</v>
      </c>
      <c r="O79" s="111" t="b">
        <v>0</v>
      </c>
      <c r="P79" s="111" t="b">
        <v>0</v>
      </c>
      <c r="Q79" s="243" t="b">
        <v>1</v>
      </c>
      <c r="R79" s="111" t="b">
        <v>0</v>
      </c>
      <c r="S79" s="243" t="b">
        <v>1</v>
      </c>
      <c r="T79" s="102">
        <v>1.0</v>
      </c>
      <c r="U79" s="103"/>
      <c r="V79" s="103"/>
      <c r="W79" s="104"/>
      <c r="X79" s="104"/>
      <c r="Y79" s="104"/>
      <c r="Z79" s="104" t="b">
        <v>0</v>
      </c>
      <c r="AA79" s="104" t="b">
        <v>0</v>
      </c>
      <c r="AB79" s="104"/>
      <c r="AC79" s="244"/>
      <c r="AD79" s="111" t="b">
        <v>0</v>
      </c>
      <c r="AE79" s="104" t="b">
        <v>0</v>
      </c>
      <c r="AF79" s="25"/>
      <c r="AG79" s="25"/>
      <c r="AH79" s="25"/>
    </row>
    <row r="80" ht="16.5" customHeight="1">
      <c r="A80" s="245">
        <v>7.0</v>
      </c>
      <c r="B80" s="61" t="s">
        <v>89</v>
      </c>
      <c r="C80" s="176"/>
      <c r="D80" s="61" t="s">
        <v>427</v>
      </c>
      <c r="E80" s="61">
        <v>3.1060875E7</v>
      </c>
      <c r="F80" s="61" t="s">
        <v>428</v>
      </c>
      <c r="G80" s="113" t="s">
        <v>429</v>
      </c>
      <c r="H80" s="61">
        <v>1.56562251E9</v>
      </c>
      <c r="I80" s="61" t="s">
        <v>430</v>
      </c>
      <c r="J80" s="112">
        <v>44056.0</v>
      </c>
      <c r="K80" s="112">
        <v>44058.0</v>
      </c>
      <c r="L80" s="112">
        <v>44058.0</v>
      </c>
      <c r="M80" s="176" t="b">
        <v>0</v>
      </c>
      <c r="N80" s="176" t="b">
        <v>0</v>
      </c>
      <c r="O80" s="176" t="b">
        <v>0</v>
      </c>
      <c r="P80" s="176" t="b">
        <v>0</v>
      </c>
      <c r="Q80" s="246" t="b">
        <v>1</v>
      </c>
      <c r="R80" s="176" t="b">
        <v>0</v>
      </c>
      <c r="S80" s="246" t="b">
        <v>1</v>
      </c>
      <c r="T80" s="114">
        <v>1.0</v>
      </c>
      <c r="U80" s="112">
        <v>44060.0</v>
      </c>
      <c r="V80" s="69"/>
      <c r="W80" s="61">
        <v>3.0</v>
      </c>
      <c r="X80" s="61" t="s">
        <v>42</v>
      </c>
      <c r="Y80" s="61" t="s">
        <v>431</v>
      </c>
      <c r="Z80" s="70" t="b">
        <v>0</v>
      </c>
      <c r="AA80" s="70" t="b">
        <v>0</v>
      </c>
      <c r="AB80" s="61" t="s">
        <v>418</v>
      </c>
      <c r="AC80" s="204">
        <v>1.0</v>
      </c>
      <c r="AD80" s="176" t="b">
        <v>0</v>
      </c>
      <c r="AE80" s="70" t="b">
        <v>0</v>
      </c>
      <c r="AF80" s="25"/>
      <c r="AG80" s="25"/>
      <c r="AH80" s="25"/>
    </row>
    <row r="81" ht="15.75" customHeight="1">
      <c r="A81" s="247">
        <v>8.0</v>
      </c>
      <c r="B81" s="71" t="s">
        <v>96</v>
      </c>
      <c r="C81" s="146"/>
      <c r="D81" s="71" t="s">
        <v>432</v>
      </c>
      <c r="E81" s="71">
        <v>3.7969626E7</v>
      </c>
      <c r="F81" s="71" t="s">
        <v>433</v>
      </c>
      <c r="G81" s="108" t="s">
        <v>434</v>
      </c>
      <c r="H81" s="71">
        <v>1.556187473E9</v>
      </c>
      <c r="I81" s="71" t="s">
        <v>435</v>
      </c>
      <c r="J81" s="80">
        <v>44056.0</v>
      </c>
      <c r="K81" s="80">
        <v>44057.0</v>
      </c>
      <c r="L81" s="80">
        <v>44057.0</v>
      </c>
      <c r="M81" s="81" t="b">
        <v>0</v>
      </c>
      <c r="N81" s="71" t="b">
        <v>1</v>
      </c>
      <c r="O81" s="81" t="b">
        <v>0</v>
      </c>
      <c r="P81" s="81" t="b">
        <v>0</v>
      </c>
      <c r="Q81" s="81" t="b">
        <v>0</v>
      </c>
      <c r="R81" s="81" t="b">
        <v>0</v>
      </c>
      <c r="S81" s="81" t="b">
        <v>0</v>
      </c>
      <c r="T81" s="109">
        <v>1.0</v>
      </c>
      <c r="U81" s="205"/>
      <c r="V81" s="205"/>
      <c r="W81" s="81"/>
      <c r="X81" s="81"/>
      <c r="Y81" s="81"/>
      <c r="Z81" s="81" t="b">
        <v>0</v>
      </c>
      <c r="AA81" s="81" t="b">
        <v>0</v>
      </c>
      <c r="AB81" s="81"/>
      <c r="AC81" s="206"/>
      <c r="AD81" s="146" t="b">
        <v>0</v>
      </c>
      <c r="AE81" s="81" t="b">
        <v>0</v>
      </c>
      <c r="AF81" s="25"/>
      <c r="AG81" s="25"/>
      <c r="AH81" s="25"/>
    </row>
    <row r="82" ht="16.5" customHeight="1">
      <c r="A82" s="248">
        <v>1.0</v>
      </c>
      <c r="B82" s="147" t="s">
        <v>177</v>
      </c>
      <c r="C82" s="156"/>
      <c r="D82" s="148" t="s">
        <v>436</v>
      </c>
      <c r="E82" s="148">
        <v>4.1646274E7</v>
      </c>
      <c r="F82" s="148">
        <v>9.81123002E8</v>
      </c>
      <c r="G82" s="148" t="s">
        <v>437</v>
      </c>
      <c r="H82" s="147">
        <v>1.564393493E9</v>
      </c>
      <c r="I82" s="148" t="s">
        <v>438</v>
      </c>
      <c r="J82" s="150">
        <v>44055.0</v>
      </c>
      <c r="K82" s="150">
        <v>44058.0</v>
      </c>
      <c r="L82" s="152">
        <v>44058.0</v>
      </c>
      <c r="M82" s="222" t="b">
        <v>0</v>
      </c>
      <c r="N82" s="222" t="b">
        <v>0</v>
      </c>
      <c r="O82" s="222" t="b">
        <v>0</v>
      </c>
      <c r="P82" s="222" t="b">
        <v>0</v>
      </c>
      <c r="Q82" s="222" t="b">
        <v>0</v>
      </c>
      <c r="R82" s="222" t="b">
        <v>1</v>
      </c>
      <c r="S82" s="222" t="b">
        <v>1</v>
      </c>
      <c r="T82" s="147">
        <v>0.0</v>
      </c>
      <c r="U82" s="152">
        <v>44059.0</v>
      </c>
      <c r="V82" s="208"/>
      <c r="W82" s="147">
        <v>6.0</v>
      </c>
      <c r="X82" s="147" t="s">
        <v>209</v>
      </c>
      <c r="Y82" s="147" t="s">
        <v>402</v>
      </c>
      <c r="Z82" s="156" t="b">
        <v>0</v>
      </c>
      <c r="AA82" s="156" t="b">
        <v>0</v>
      </c>
      <c r="AB82" s="147" t="s">
        <v>403</v>
      </c>
      <c r="AC82" s="249">
        <v>2.0</v>
      </c>
      <c r="AD82" s="156" t="b">
        <v>0</v>
      </c>
      <c r="AE82" s="156" t="b">
        <v>0</v>
      </c>
      <c r="AF82" s="25"/>
      <c r="AG82" s="25"/>
      <c r="AH82" s="25"/>
      <c r="AI82" s="25"/>
      <c r="AJ82" s="25"/>
      <c r="AK82" s="25"/>
      <c r="AL82" s="25"/>
    </row>
    <row r="83" ht="17.25" customHeight="1">
      <c r="A83" s="250">
        <v>2.0</v>
      </c>
      <c r="B83" s="27" t="s">
        <v>49</v>
      </c>
      <c r="C83" s="251" t="s">
        <v>54</v>
      </c>
      <c r="D83" s="27" t="s">
        <v>439</v>
      </c>
      <c r="E83" s="27">
        <v>3.4437011E7</v>
      </c>
      <c r="F83" s="27" t="s">
        <v>440</v>
      </c>
      <c r="G83" s="28" t="s">
        <v>441</v>
      </c>
      <c r="H83" s="27">
        <v>1.16026002E9</v>
      </c>
      <c r="I83" s="27" t="s">
        <v>442</v>
      </c>
      <c r="J83" s="29">
        <v>44054.0</v>
      </c>
      <c r="K83" s="29">
        <v>44058.0</v>
      </c>
      <c r="L83" s="29">
        <v>44058.0</v>
      </c>
      <c r="M83" s="33" t="b">
        <v>0</v>
      </c>
      <c r="N83" s="33" t="b">
        <v>0</v>
      </c>
      <c r="O83" s="27" t="b">
        <v>1</v>
      </c>
      <c r="P83" s="33" t="b">
        <v>0</v>
      </c>
      <c r="Q83" s="27" t="b">
        <v>1</v>
      </c>
      <c r="R83" s="33" t="b">
        <v>0</v>
      </c>
      <c r="S83" s="33" t="b">
        <v>0</v>
      </c>
      <c r="T83" s="120">
        <v>1.0</v>
      </c>
      <c r="U83" s="29">
        <v>44060.0</v>
      </c>
      <c r="V83" s="32"/>
      <c r="W83" s="27">
        <v>5.0</v>
      </c>
      <c r="X83" s="33"/>
      <c r="Y83" s="252"/>
      <c r="Z83" s="252" t="b">
        <v>0</v>
      </c>
      <c r="AA83" s="252" t="b">
        <v>0</v>
      </c>
      <c r="AB83" s="251" t="s">
        <v>443</v>
      </c>
      <c r="AC83" s="253">
        <v>1.0</v>
      </c>
      <c r="AD83" s="33" t="b">
        <v>0</v>
      </c>
      <c r="AE83" s="33" t="b">
        <v>0</v>
      </c>
      <c r="AF83" s="25"/>
      <c r="AG83" s="25"/>
      <c r="AH83" s="25"/>
      <c r="AI83" s="25"/>
      <c r="AJ83" s="25"/>
      <c r="AK83" s="25"/>
      <c r="AL83" s="25"/>
    </row>
    <row r="84" ht="16.5" customHeight="1">
      <c r="A84" s="47">
        <v>3.0</v>
      </c>
      <c r="B84" s="47" t="s">
        <v>69</v>
      </c>
      <c r="C84" s="47" t="s">
        <v>54</v>
      </c>
      <c r="D84" s="89" t="s">
        <v>444</v>
      </c>
      <c r="E84" s="89">
        <v>2.2913209E7</v>
      </c>
      <c r="F84" s="89">
        <v>7.207691E7</v>
      </c>
      <c r="G84" s="90" t="s">
        <v>235</v>
      </c>
      <c r="H84" s="90">
        <v>1.153295757E9</v>
      </c>
      <c r="I84" s="89" t="s">
        <v>445</v>
      </c>
      <c r="J84" s="91">
        <v>44057.0</v>
      </c>
      <c r="K84" s="91">
        <v>44059.0</v>
      </c>
      <c r="L84" s="49">
        <v>44059.0</v>
      </c>
      <c r="M84" s="92" t="b">
        <v>0</v>
      </c>
      <c r="N84" s="92" t="b">
        <v>1</v>
      </c>
      <c r="O84" s="92" t="b">
        <v>0</v>
      </c>
      <c r="P84" s="92" t="b">
        <v>0</v>
      </c>
      <c r="Q84" s="92" t="b">
        <v>1</v>
      </c>
      <c r="R84" s="92" t="b">
        <v>0</v>
      </c>
      <c r="S84" s="92" t="b">
        <v>0</v>
      </c>
      <c r="T84" s="94">
        <v>1.0</v>
      </c>
      <c r="U84" s="49">
        <v>44060.0</v>
      </c>
      <c r="V84" s="231"/>
      <c r="W84" s="47">
        <v>1.0</v>
      </c>
      <c r="X84" s="47" t="s">
        <v>154</v>
      </c>
      <c r="Y84" s="47"/>
      <c r="Z84" s="50" t="b">
        <v>0</v>
      </c>
      <c r="AA84" s="50" t="b">
        <v>0</v>
      </c>
      <c r="AB84" s="47" t="s">
        <v>446</v>
      </c>
      <c r="AC84" s="47">
        <v>1.0</v>
      </c>
      <c r="AD84" s="254" t="b">
        <v>0</v>
      </c>
      <c r="AE84" s="50" t="b">
        <v>0</v>
      </c>
      <c r="AF84" s="25"/>
      <c r="AG84" s="25"/>
      <c r="AH84" s="25"/>
      <c r="AI84" s="25"/>
      <c r="AJ84" s="25"/>
      <c r="AK84" s="25"/>
      <c r="AL84" s="25"/>
    </row>
    <row r="85" ht="16.5" customHeight="1">
      <c r="A85" s="36">
        <v>4.0</v>
      </c>
      <c r="B85" s="232" t="s">
        <v>57</v>
      </c>
      <c r="C85" s="43"/>
      <c r="D85" s="255" t="s">
        <v>447</v>
      </c>
      <c r="E85" s="255">
        <v>2.647472E7</v>
      </c>
      <c r="F85" s="255">
        <v>7.80114994E8</v>
      </c>
      <c r="G85" s="255" t="s">
        <v>297</v>
      </c>
      <c r="H85" s="255">
        <v>1.141909884E9</v>
      </c>
      <c r="I85" s="255" t="s">
        <v>448</v>
      </c>
      <c r="J85" s="256">
        <v>44053.0</v>
      </c>
      <c r="K85" s="256">
        <v>44059.0</v>
      </c>
      <c r="L85" s="39">
        <v>44059.0</v>
      </c>
      <c r="M85" s="257" t="b">
        <v>0</v>
      </c>
      <c r="N85" s="257" t="b">
        <v>1</v>
      </c>
      <c r="O85" s="257" t="b">
        <v>0</v>
      </c>
      <c r="P85" s="257" t="b">
        <v>0</v>
      </c>
      <c r="Q85" s="257" t="b">
        <v>0</v>
      </c>
      <c r="R85" s="257" t="b">
        <v>0</v>
      </c>
      <c r="S85" s="257" t="b">
        <v>0</v>
      </c>
      <c r="T85" s="36">
        <v>1.0</v>
      </c>
      <c r="U85" s="58"/>
      <c r="V85" s="58"/>
      <c r="W85" s="43"/>
      <c r="X85" s="43"/>
      <c r="Y85" s="43"/>
      <c r="Z85" s="43" t="b">
        <v>0</v>
      </c>
      <c r="AA85" s="43" t="b">
        <v>0</v>
      </c>
      <c r="AB85" s="43"/>
      <c r="AC85" s="43"/>
      <c r="AD85" s="258" t="b">
        <v>0</v>
      </c>
      <c r="AE85" s="43" t="b">
        <v>0</v>
      </c>
      <c r="AF85" s="25"/>
      <c r="AG85" s="25"/>
      <c r="AH85" s="25"/>
      <c r="AI85" s="25"/>
      <c r="AJ85" s="25"/>
      <c r="AK85" s="25"/>
      <c r="AL85" s="25"/>
    </row>
    <row r="86" ht="16.5" customHeight="1">
      <c r="A86" s="17">
        <v>5.0</v>
      </c>
      <c r="B86" s="17" t="s">
        <v>41</v>
      </c>
      <c r="C86" s="17" t="s">
        <v>54</v>
      </c>
      <c r="D86" s="125" t="s">
        <v>449</v>
      </c>
      <c r="E86" s="124">
        <v>4.0956963E7</v>
      </c>
      <c r="F86" s="124">
        <v>9.80313001E8</v>
      </c>
      <c r="G86" s="124" t="s">
        <v>450</v>
      </c>
      <c r="H86" s="125">
        <v>1.15062911E9</v>
      </c>
      <c r="I86" s="124" t="s">
        <v>451</v>
      </c>
      <c r="J86" s="126">
        <v>44054.0</v>
      </c>
      <c r="K86" s="126">
        <v>44059.0</v>
      </c>
      <c r="L86" s="20">
        <v>44059.0</v>
      </c>
      <c r="M86" s="127" t="b">
        <v>1</v>
      </c>
      <c r="N86" s="127" t="b">
        <v>0</v>
      </c>
      <c r="O86" s="127" t="b">
        <v>1</v>
      </c>
      <c r="P86" s="127" t="b">
        <v>1</v>
      </c>
      <c r="Q86" s="127" t="b">
        <v>0</v>
      </c>
      <c r="R86" s="127" t="b">
        <v>0</v>
      </c>
      <c r="S86" s="127" t="b">
        <v>0</v>
      </c>
      <c r="T86" s="173">
        <v>1.0</v>
      </c>
      <c r="U86" s="20">
        <v>44060.0</v>
      </c>
      <c r="V86" s="217"/>
      <c r="W86" s="17">
        <v>2.0</v>
      </c>
      <c r="X86" s="17" t="s">
        <v>85</v>
      </c>
      <c r="Y86" s="17" t="s">
        <v>452</v>
      </c>
      <c r="Z86" s="130" t="b">
        <v>0</v>
      </c>
      <c r="AA86" s="130" t="b">
        <v>0</v>
      </c>
      <c r="AB86" s="17" t="s">
        <v>418</v>
      </c>
      <c r="AC86" s="17">
        <v>1.0</v>
      </c>
      <c r="AD86" s="259" t="b">
        <v>0</v>
      </c>
      <c r="AE86" s="130" t="b">
        <v>0</v>
      </c>
      <c r="AF86" s="25"/>
      <c r="AG86" s="25"/>
      <c r="AH86" s="25"/>
      <c r="AI86" s="25"/>
      <c r="AJ86" s="25"/>
      <c r="AK86" s="25"/>
      <c r="AL86" s="25"/>
    </row>
    <row r="87" ht="16.5" customHeight="1">
      <c r="A87" s="96">
        <v>6.0</v>
      </c>
      <c r="B87" s="96" t="s">
        <v>117</v>
      </c>
      <c r="C87" s="104"/>
      <c r="D87" s="97" t="s">
        <v>453</v>
      </c>
      <c r="E87" s="97">
        <v>3.0115774E7</v>
      </c>
      <c r="F87" s="97">
        <v>8.30828969E8</v>
      </c>
      <c r="G87" s="98" t="s">
        <v>454</v>
      </c>
      <c r="H87" s="97">
        <v>1.530222858E9</v>
      </c>
      <c r="I87" s="97" t="s">
        <v>455</v>
      </c>
      <c r="J87" s="99">
        <v>44058.0</v>
      </c>
      <c r="K87" s="99">
        <v>44059.0</v>
      </c>
      <c r="L87" s="100">
        <v>44059.0</v>
      </c>
      <c r="M87" s="101" t="b">
        <v>0</v>
      </c>
      <c r="N87" s="101" t="b">
        <v>1</v>
      </c>
      <c r="O87" s="101" t="b">
        <v>0</v>
      </c>
      <c r="P87" s="101" t="b">
        <v>0</v>
      </c>
      <c r="Q87" s="101" t="b">
        <v>1</v>
      </c>
      <c r="R87" s="101" t="b">
        <v>0</v>
      </c>
      <c r="S87" s="101" t="b">
        <v>1</v>
      </c>
      <c r="T87" s="102">
        <v>1.0</v>
      </c>
      <c r="U87" s="103"/>
      <c r="V87" s="103"/>
      <c r="W87" s="104"/>
      <c r="X87" s="104"/>
      <c r="Y87" s="104"/>
      <c r="Z87" s="104" t="b">
        <v>0</v>
      </c>
      <c r="AA87" s="104" t="b">
        <v>0</v>
      </c>
      <c r="AB87" s="104"/>
      <c r="AC87" s="104"/>
      <c r="AD87" s="244" t="b">
        <v>0</v>
      </c>
      <c r="AE87" s="104" t="b">
        <v>0</v>
      </c>
      <c r="AF87" s="25"/>
      <c r="AG87" s="25"/>
      <c r="AH87" s="25"/>
      <c r="AI87" s="25"/>
      <c r="AJ87" s="25"/>
      <c r="AK87" s="25"/>
      <c r="AL87" s="25"/>
    </row>
    <row r="88" ht="15.75" customHeight="1">
      <c r="A88" s="61">
        <v>7.0</v>
      </c>
      <c r="B88" s="61" t="s">
        <v>89</v>
      </c>
      <c r="C88" s="70"/>
      <c r="D88" s="160" t="s">
        <v>456</v>
      </c>
      <c r="E88" s="160">
        <v>3.8998217E7</v>
      </c>
      <c r="F88" s="160">
        <v>9.50703943E8</v>
      </c>
      <c r="G88" s="160" t="s">
        <v>297</v>
      </c>
      <c r="H88" s="160">
        <v>1.121667755E9</v>
      </c>
      <c r="I88" s="160" t="s">
        <v>457</v>
      </c>
      <c r="J88" s="64">
        <v>44059.0</v>
      </c>
      <c r="K88" s="64">
        <v>44059.0</v>
      </c>
      <c r="L88" s="112">
        <v>44059.0</v>
      </c>
      <c r="M88" s="162" t="b">
        <v>0</v>
      </c>
      <c r="N88" s="162" t="b">
        <v>1</v>
      </c>
      <c r="O88" s="162" t="b">
        <v>0</v>
      </c>
      <c r="P88" s="162" t="b">
        <v>0</v>
      </c>
      <c r="Q88" s="162" t="b">
        <v>1</v>
      </c>
      <c r="R88" s="162" t="b">
        <v>0</v>
      </c>
      <c r="S88" s="162" t="b">
        <v>0</v>
      </c>
      <c r="T88" s="114">
        <v>1.0</v>
      </c>
      <c r="U88" s="69"/>
      <c r="V88" s="69"/>
      <c r="W88" s="70"/>
      <c r="X88" s="70"/>
      <c r="Y88" s="70"/>
      <c r="Z88" s="70" t="b">
        <v>0</v>
      </c>
      <c r="AA88" s="70" t="b">
        <v>0</v>
      </c>
      <c r="AB88" s="70"/>
      <c r="AC88" s="70"/>
      <c r="AD88" s="260" t="b">
        <v>0</v>
      </c>
      <c r="AE88" s="70" t="b">
        <v>0</v>
      </c>
      <c r="AF88" s="25"/>
      <c r="AG88" s="25"/>
      <c r="AH88" s="25"/>
      <c r="AI88" s="25"/>
      <c r="AJ88" s="25"/>
      <c r="AK88" s="25"/>
      <c r="AL88" s="25"/>
    </row>
    <row r="89" ht="16.5" customHeight="1">
      <c r="A89" s="61">
        <v>7.0</v>
      </c>
      <c r="B89" s="61" t="s">
        <v>89</v>
      </c>
      <c r="C89" s="70"/>
      <c r="D89" s="61" t="s">
        <v>458</v>
      </c>
      <c r="E89" s="261">
        <v>2.4171632E7</v>
      </c>
      <c r="F89" s="261">
        <v>7.40930005E8</v>
      </c>
      <c r="G89" s="113" t="s">
        <v>459</v>
      </c>
      <c r="H89" s="61">
        <v>1.553895275E9</v>
      </c>
      <c r="I89" s="261" t="s">
        <v>460</v>
      </c>
      <c r="J89" s="112">
        <v>44056.0</v>
      </c>
      <c r="K89" s="112">
        <v>44059.0</v>
      </c>
      <c r="L89" s="112">
        <v>44059.0</v>
      </c>
      <c r="M89" s="70" t="b">
        <v>0</v>
      </c>
      <c r="N89" s="61" t="b">
        <v>1</v>
      </c>
      <c r="O89" s="70" t="b">
        <v>0</v>
      </c>
      <c r="P89" s="70" t="b">
        <v>0</v>
      </c>
      <c r="Q89" s="61" t="b">
        <v>1</v>
      </c>
      <c r="R89" s="70" t="b">
        <v>0</v>
      </c>
      <c r="S89" s="70" t="b">
        <v>0</v>
      </c>
      <c r="T89" s="114">
        <v>0.0</v>
      </c>
      <c r="U89" s="69"/>
      <c r="V89" s="69"/>
      <c r="W89" s="70"/>
      <c r="X89" s="70"/>
      <c r="Y89" s="70"/>
      <c r="Z89" s="70" t="b">
        <v>0</v>
      </c>
      <c r="AA89" s="70" t="b">
        <v>0</v>
      </c>
      <c r="AB89" s="70"/>
      <c r="AC89" s="70"/>
      <c r="AD89" s="260" t="b">
        <v>0</v>
      </c>
      <c r="AE89" s="70" t="b">
        <v>0</v>
      </c>
      <c r="AF89" s="25"/>
      <c r="AG89" s="25"/>
      <c r="AH89" s="25"/>
      <c r="AI89" s="25"/>
      <c r="AJ89" s="25"/>
      <c r="AK89" s="25"/>
      <c r="AL89" s="25"/>
    </row>
    <row r="90" ht="15.75" customHeight="1">
      <c r="A90" s="71">
        <v>8.0</v>
      </c>
      <c r="B90" s="71" t="s">
        <v>96</v>
      </c>
      <c r="C90" s="81"/>
      <c r="D90" s="71" t="s">
        <v>461</v>
      </c>
      <c r="E90" s="71">
        <v>3.7377379E7</v>
      </c>
      <c r="F90" s="71">
        <v>9.30312007E8</v>
      </c>
      <c r="G90" s="108" t="s">
        <v>462</v>
      </c>
      <c r="H90" s="71">
        <v>1.556645983E9</v>
      </c>
      <c r="I90" s="71" t="s">
        <v>463</v>
      </c>
      <c r="J90" s="80">
        <v>44053.0</v>
      </c>
      <c r="K90" s="80">
        <v>44057.0</v>
      </c>
      <c r="L90" s="80">
        <v>44060.0</v>
      </c>
      <c r="M90" s="81" t="b">
        <v>0</v>
      </c>
      <c r="N90" s="81" t="b">
        <v>0</v>
      </c>
      <c r="O90" s="81" t="b">
        <v>0</v>
      </c>
      <c r="P90" s="81" t="b">
        <v>0</v>
      </c>
      <c r="Q90" s="81" t="b">
        <v>0</v>
      </c>
      <c r="R90" s="81" t="b">
        <v>0</v>
      </c>
      <c r="S90" s="81" t="b">
        <v>0</v>
      </c>
      <c r="T90" s="109">
        <v>0.0</v>
      </c>
      <c r="U90" s="205"/>
      <c r="V90" s="205"/>
      <c r="W90" s="81"/>
      <c r="X90" s="81"/>
      <c r="Y90" s="71" t="s">
        <v>464</v>
      </c>
      <c r="Z90" s="81" t="b">
        <v>0</v>
      </c>
      <c r="AA90" s="81" t="b">
        <v>0</v>
      </c>
      <c r="AB90" s="81"/>
      <c r="AC90" s="81"/>
      <c r="AD90" s="206" t="b">
        <v>0</v>
      </c>
      <c r="AE90" s="81" t="b">
        <v>0</v>
      </c>
      <c r="AF90" s="25"/>
      <c r="AG90" s="25"/>
      <c r="AH90" s="25"/>
      <c r="AI90" s="25"/>
      <c r="AJ90" s="25"/>
      <c r="AK90" s="25"/>
      <c r="AL90" s="25"/>
    </row>
    <row r="91" ht="15.75" customHeight="1">
      <c r="A91" s="147">
        <v>1.0</v>
      </c>
      <c r="B91" s="147" t="s">
        <v>177</v>
      </c>
      <c r="C91" s="156"/>
      <c r="D91" s="147" t="s">
        <v>465</v>
      </c>
      <c r="E91" s="262">
        <v>3.0965087E7</v>
      </c>
      <c r="F91" s="147" t="s">
        <v>466</v>
      </c>
      <c r="G91" s="207" t="s">
        <v>467</v>
      </c>
      <c r="H91" s="147">
        <v>1.53832292E9</v>
      </c>
      <c r="I91" s="147" t="s">
        <v>468</v>
      </c>
      <c r="J91" s="152">
        <v>44058.0</v>
      </c>
      <c r="K91" s="152">
        <v>44059.0</v>
      </c>
      <c r="L91" s="152">
        <v>44059.0</v>
      </c>
      <c r="M91" s="156" t="b">
        <v>0</v>
      </c>
      <c r="N91" s="156" t="b">
        <v>0</v>
      </c>
      <c r="O91" s="156" t="b">
        <v>0</v>
      </c>
      <c r="P91" s="156" t="b">
        <v>0</v>
      </c>
      <c r="Q91" s="147" t="b">
        <v>1</v>
      </c>
      <c r="R91" s="156" t="b">
        <v>0</v>
      </c>
      <c r="S91" s="147" t="b">
        <v>1</v>
      </c>
      <c r="T91" s="147">
        <v>0.0</v>
      </c>
      <c r="U91" s="208"/>
      <c r="V91" s="208"/>
      <c r="W91" s="156"/>
      <c r="X91" s="156"/>
      <c r="Y91" s="156"/>
      <c r="Z91" s="156" t="b">
        <v>0</v>
      </c>
      <c r="AA91" s="156" t="b">
        <v>0</v>
      </c>
      <c r="AB91" s="156"/>
      <c r="AC91" s="156"/>
      <c r="AD91" s="263" t="b">
        <v>0</v>
      </c>
      <c r="AE91" s="156" t="b">
        <v>0</v>
      </c>
      <c r="AF91" s="25"/>
      <c r="AG91" s="25"/>
      <c r="AH91" s="25"/>
      <c r="AI91" s="25"/>
      <c r="AJ91" s="25"/>
      <c r="AK91" s="25"/>
      <c r="AL91" s="25"/>
    </row>
    <row r="92" ht="17.25" customHeight="1">
      <c r="A92" s="27">
        <v>2.0</v>
      </c>
      <c r="B92" s="27" t="s">
        <v>49</v>
      </c>
      <c r="C92" s="33"/>
      <c r="D92" s="27" t="s">
        <v>469</v>
      </c>
      <c r="E92" s="33"/>
      <c r="F92" s="27">
        <v>5.11129001E8</v>
      </c>
      <c r="G92" s="28" t="s">
        <v>470</v>
      </c>
      <c r="H92" s="27">
        <v>1.158023335E9</v>
      </c>
      <c r="I92" s="27" t="s">
        <v>471</v>
      </c>
      <c r="J92" s="29">
        <v>44055.0</v>
      </c>
      <c r="K92" s="29">
        <v>44059.0</v>
      </c>
      <c r="L92" s="29">
        <v>44059.0</v>
      </c>
      <c r="M92" s="33" t="b">
        <v>0</v>
      </c>
      <c r="N92" s="27" t="b">
        <v>1</v>
      </c>
      <c r="O92" s="33" t="b">
        <v>0</v>
      </c>
      <c r="P92" s="33" t="b">
        <v>0</v>
      </c>
      <c r="Q92" s="33" t="b">
        <v>0</v>
      </c>
      <c r="R92" s="33" t="b">
        <v>0</v>
      </c>
      <c r="S92" s="27" t="b">
        <v>1</v>
      </c>
      <c r="T92" s="120">
        <v>0.0</v>
      </c>
      <c r="U92" s="33"/>
      <c r="V92" s="33"/>
      <c r="W92" s="33"/>
      <c r="X92" s="33"/>
      <c r="Y92" s="33"/>
      <c r="Z92" s="33" t="b">
        <v>0</v>
      </c>
      <c r="AA92" s="33" t="b">
        <v>0</v>
      </c>
      <c r="AB92" s="33"/>
      <c r="AC92" s="33"/>
      <c r="AD92" s="264" t="b">
        <v>0</v>
      </c>
      <c r="AE92" s="33" t="b">
        <v>0</v>
      </c>
      <c r="AF92" s="25"/>
      <c r="AG92" s="25"/>
      <c r="AH92" s="25"/>
      <c r="AI92" s="25"/>
      <c r="AJ92" s="25"/>
      <c r="AK92" s="25"/>
      <c r="AL92" s="25"/>
    </row>
    <row r="93" ht="17.25" customHeight="1">
      <c r="A93" s="47">
        <v>3.0</v>
      </c>
      <c r="B93" s="47" t="s">
        <v>69</v>
      </c>
      <c r="C93" s="50"/>
      <c r="D93" s="47" t="s">
        <v>472</v>
      </c>
      <c r="E93" s="265">
        <v>2.6257827E7</v>
      </c>
      <c r="F93" s="47" t="s">
        <v>473</v>
      </c>
      <c r="G93" s="48" t="s">
        <v>474</v>
      </c>
      <c r="H93" s="47">
        <v>1.167281003E9</v>
      </c>
      <c r="I93" s="47" t="s">
        <v>475</v>
      </c>
      <c r="J93" s="49">
        <v>44057.0</v>
      </c>
      <c r="K93" s="49">
        <v>44060.0</v>
      </c>
      <c r="L93" s="49">
        <v>44060.0</v>
      </c>
      <c r="M93" s="50" t="b">
        <v>0</v>
      </c>
      <c r="N93" s="50" t="b">
        <v>0</v>
      </c>
      <c r="O93" s="50" t="b">
        <v>0</v>
      </c>
      <c r="P93" s="50" t="b">
        <v>0</v>
      </c>
      <c r="Q93" s="47" t="b">
        <v>1</v>
      </c>
      <c r="R93" s="50" t="b">
        <v>0</v>
      </c>
      <c r="S93" s="47" t="b">
        <v>1</v>
      </c>
      <c r="T93" s="94">
        <v>0.0</v>
      </c>
      <c r="U93" s="50"/>
      <c r="V93" s="50"/>
      <c r="W93" s="50"/>
      <c r="X93" s="50"/>
      <c r="Y93" s="50"/>
      <c r="Z93" s="50" t="b">
        <v>0</v>
      </c>
      <c r="AA93" s="50" t="b">
        <v>0</v>
      </c>
      <c r="AB93" s="50"/>
      <c r="AC93" s="50"/>
      <c r="AD93" s="254" t="b">
        <v>0</v>
      </c>
      <c r="AE93" s="50" t="b">
        <v>0</v>
      </c>
      <c r="AF93" s="25"/>
      <c r="AG93" s="25"/>
      <c r="AH93" s="25"/>
      <c r="AI93" s="25"/>
      <c r="AJ93" s="25"/>
      <c r="AK93" s="25"/>
      <c r="AL93" s="25"/>
    </row>
    <row r="94" ht="16.5" customHeight="1">
      <c r="A94" s="36">
        <v>4.0</v>
      </c>
      <c r="B94" s="232" t="s">
        <v>57</v>
      </c>
      <c r="C94" s="43"/>
      <c r="D94" s="36" t="s">
        <v>476</v>
      </c>
      <c r="E94" s="36">
        <v>2.0776045E7</v>
      </c>
      <c r="F94" s="36" t="s">
        <v>477</v>
      </c>
      <c r="G94" s="38" t="s">
        <v>478</v>
      </c>
      <c r="H94" s="36">
        <v>1.159278401E9</v>
      </c>
      <c r="I94" s="36" t="s">
        <v>479</v>
      </c>
      <c r="J94" s="39">
        <v>44058.0</v>
      </c>
      <c r="K94" s="39">
        <v>44060.0</v>
      </c>
      <c r="L94" s="39">
        <v>44060.0</v>
      </c>
      <c r="M94" s="43" t="b">
        <v>0</v>
      </c>
      <c r="N94" s="36" t="b">
        <v>1</v>
      </c>
      <c r="O94" s="43" t="b">
        <v>0</v>
      </c>
      <c r="P94" s="43" t="b">
        <v>0</v>
      </c>
      <c r="Q94" s="36" t="b">
        <v>1</v>
      </c>
      <c r="R94" s="43" t="b">
        <v>0</v>
      </c>
      <c r="S94" s="43" t="b">
        <v>0</v>
      </c>
      <c r="T94" s="36">
        <v>0.0</v>
      </c>
      <c r="U94" s="43"/>
      <c r="V94" s="43"/>
      <c r="W94" s="43"/>
      <c r="X94" s="43"/>
      <c r="Y94" s="43"/>
      <c r="Z94" s="43" t="b">
        <v>0</v>
      </c>
      <c r="AA94" s="43" t="b">
        <v>0</v>
      </c>
      <c r="AB94" s="43"/>
      <c r="AC94" s="43"/>
      <c r="AD94" s="258" t="b">
        <v>0</v>
      </c>
      <c r="AE94" s="43" t="b">
        <v>0</v>
      </c>
      <c r="AF94" s="25"/>
      <c r="AG94" s="25"/>
      <c r="AH94" s="25"/>
      <c r="AI94" s="25"/>
      <c r="AJ94" s="25"/>
      <c r="AK94" s="25"/>
      <c r="AL94" s="25"/>
    </row>
    <row r="95" ht="14.25" customHeight="1">
      <c r="A95" s="46"/>
      <c r="B95" s="266"/>
      <c r="C95" s="266"/>
      <c r="D95" s="267"/>
      <c r="E95" s="268"/>
      <c r="F95" s="44"/>
      <c r="G95" s="269"/>
      <c r="H95" s="44"/>
      <c r="I95" s="46"/>
      <c r="J95" s="270"/>
      <c r="K95" s="270"/>
      <c r="L95" s="270"/>
      <c r="M95" s="266" t="b">
        <v>0</v>
      </c>
      <c r="N95" s="44" t="b">
        <v>0</v>
      </c>
      <c r="O95" s="266" t="b">
        <v>0</v>
      </c>
      <c r="P95" s="266" t="b">
        <v>0</v>
      </c>
      <c r="Q95" s="266" t="b">
        <v>0</v>
      </c>
      <c r="R95" s="266" t="b">
        <v>0</v>
      </c>
      <c r="S95" s="44" t="b">
        <v>0</v>
      </c>
      <c r="T95" s="46"/>
      <c r="U95" s="46"/>
      <c r="V95" s="46"/>
      <c r="W95" s="46"/>
      <c r="X95" s="266"/>
      <c r="Y95" s="46"/>
      <c r="Z95" s="46" t="b">
        <v>0</v>
      </c>
      <c r="AA95" s="46" t="b">
        <v>0</v>
      </c>
      <c r="AB95" s="46"/>
      <c r="AC95" s="46"/>
      <c r="AD95" s="271" t="b">
        <v>0</v>
      </c>
      <c r="AE95" s="272" t="b">
        <v>0</v>
      </c>
      <c r="AF95" s="273"/>
      <c r="AG95" s="25"/>
      <c r="AH95" s="25"/>
    </row>
    <row r="96" ht="14.25" customHeight="1">
      <c r="A96" s="46"/>
      <c r="B96" s="266"/>
      <c r="C96" s="266"/>
      <c r="D96" s="46"/>
      <c r="E96" s="266"/>
      <c r="F96" s="266"/>
      <c r="G96" s="274"/>
      <c r="H96" s="266"/>
      <c r="I96" s="46"/>
      <c r="J96" s="275"/>
      <c r="K96" s="275"/>
      <c r="L96" s="275"/>
      <c r="M96" s="266" t="b">
        <v>0</v>
      </c>
      <c r="N96" s="266" t="b">
        <v>0</v>
      </c>
      <c r="O96" s="266" t="b">
        <v>0</v>
      </c>
      <c r="P96" s="266" t="b">
        <v>0</v>
      </c>
      <c r="Q96" s="266" t="b">
        <v>0</v>
      </c>
      <c r="R96" s="266" t="b">
        <v>0</v>
      </c>
      <c r="S96" s="266" t="b">
        <v>0</v>
      </c>
      <c r="T96" s="46"/>
      <c r="U96" s="46"/>
      <c r="V96" s="46"/>
      <c r="W96" s="46"/>
      <c r="X96" s="266"/>
      <c r="Y96" s="46"/>
      <c r="Z96" s="46" t="b">
        <v>0</v>
      </c>
      <c r="AA96" s="46" t="b">
        <v>0</v>
      </c>
      <c r="AB96" s="46"/>
      <c r="AC96" s="46"/>
      <c r="AD96" s="271" t="b">
        <v>0</v>
      </c>
      <c r="AE96" s="272" t="b">
        <v>0</v>
      </c>
      <c r="AF96" s="273"/>
      <c r="AG96" s="25"/>
      <c r="AH96" s="25"/>
    </row>
    <row r="97" ht="14.25" customHeight="1">
      <c r="A97" s="46"/>
      <c r="B97" s="266"/>
      <c r="C97" s="266"/>
      <c r="D97" s="46"/>
      <c r="E97" s="266"/>
      <c r="F97" s="266"/>
      <c r="G97" s="274"/>
      <c r="H97" s="266"/>
      <c r="I97" s="46"/>
      <c r="J97" s="275"/>
      <c r="K97" s="275"/>
      <c r="L97" s="275"/>
      <c r="M97" s="266" t="b">
        <v>0</v>
      </c>
      <c r="N97" s="266" t="b">
        <v>0</v>
      </c>
      <c r="O97" s="266" t="b">
        <v>0</v>
      </c>
      <c r="P97" s="266" t="b">
        <v>0</v>
      </c>
      <c r="Q97" s="266" t="b">
        <v>0</v>
      </c>
      <c r="R97" s="266" t="b">
        <v>0</v>
      </c>
      <c r="S97" s="266" t="b">
        <v>0</v>
      </c>
      <c r="T97" s="46"/>
      <c r="U97" s="46"/>
      <c r="V97" s="46"/>
      <c r="W97" s="46"/>
      <c r="X97" s="266"/>
      <c r="Y97" s="46"/>
      <c r="Z97" s="46" t="b">
        <v>0</v>
      </c>
      <c r="AA97" s="46" t="b">
        <v>0</v>
      </c>
      <c r="AB97" s="46"/>
      <c r="AC97" s="46"/>
      <c r="AD97" s="271" t="b">
        <v>0</v>
      </c>
      <c r="AE97" s="272" t="b">
        <v>0</v>
      </c>
      <c r="AF97" s="273"/>
      <c r="AG97" s="25"/>
      <c r="AH97" s="25"/>
    </row>
    <row r="98" ht="14.25" customHeight="1">
      <c r="A98" s="25"/>
      <c r="D98" s="46"/>
      <c r="E98" s="266"/>
      <c r="F98" s="266"/>
      <c r="G98" s="274"/>
      <c r="H98" s="266"/>
      <c r="I98" s="46"/>
      <c r="J98" s="275"/>
      <c r="K98" s="275"/>
      <c r="L98" s="275"/>
      <c r="M98" s="266" t="b">
        <v>0</v>
      </c>
      <c r="N98" s="266" t="b">
        <v>0</v>
      </c>
      <c r="O98" s="266" t="b">
        <v>0</v>
      </c>
      <c r="P98" s="266" t="b">
        <v>0</v>
      </c>
      <c r="Q98" s="266" t="b">
        <v>0</v>
      </c>
      <c r="R98" s="266" t="b">
        <v>0</v>
      </c>
      <c r="S98" s="266" t="b">
        <v>0</v>
      </c>
      <c r="T98" s="46"/>
      <c r="U98" s="46"/>
      <c r="V98" s="46"/>
      <c r="W98" s="46"/>
      <c r="X98" s="266"/>
      <c r="Y98" s="25"/>
      <c r="Z98" s="25" t="b">
        <v>0</v>
      </c>
      <c r="AA98" s="25" t="b">
        <v>0</v>
      </c>
      <c r="AB98" s="25"/>
      <c r="AC98" s="25"/>
      <c r="AD98" s="266" t="b">
        <v>0</v>
      </c>
      <c r="AE98" s="272" t="b">
        <v>0</v>
      </c>
      <c r="AF98" s="273"/>
      <c r="AG98" s="25"/>
      <c r="AH98" s="25"/>
    </row>
    <row r="99" ht="14.25" customHeight="1">
      <c r="A99" s="25"/>
      <c r="D99" s="46"/>
      <c r="E99" s="266"/>
      <c r="F99" s="266"/>
      <c r="G99" s="274"/>
      <c r="H99" s="266"/>
      <c r="I99" s="46"/>
      <c r="J99" s="275"/>
      <c r="K99" s="275"/>
      <c r="L99" s="275"/>
      <c r="M99" s="266" t="b">
        <v>0</v>
      </c>
      <c r="N99" s="266" t="b">
        <v>0</v>
      </c>
      <c r="O99" s="266" t="b">
        <v>0</v>
      </c>
      <c r="P99" s="266" t="b">
        <v>0</v>
      </c>
      <c r="Q99" s="266" t="b">
        <v>0</v>
      </c>
      <c r="R99" s="266" t="b">
        <v>0</v>
      </c>
      <c r="S99" s="266" t="b">
        <v>0</v>
      </c>
      <c r="T99" s="46"/>
      <c r="U99" s="46"/>
      <c r="V99" s="46"/>
      <c r="W99" s="46"/>
      <c r="X99" s="266"/>
      <c r="Y99" s="25"/>
      <c r="Z99" s="25" t="b">
        <v>0</v>
      </c>
      <c r="AA99" s="25" t="b">
        <v>0</v>
      </c>
      <c r="AB99" s="25"/>
      <c r="AC99" s="25"/>
      <c r="AD99" s="266" t="b">
        <v>0</v>
      </c>
      <c r="AE99" s="272" t="b">
        <v>0</v>
      </c>
      <c r="AF99" s="273"/>
      <c r="AG99" s="25"/>
      <c r="AH99" s="25"/>
    </row>
    <row r="100" ht="14.25" customHeight="1">
      <c r="A100" s="25"/>
      <c r="D100" s="46"/>
      <c r="E100" s="266"/>
      <c r="F100" s="266"/>
      <c r="G100" s="274"/>
      <c r="H100" s="266"/>
      <c r="I100" s="46"/>
      <c r="J100" s="275"/>
      <c r="K100" s="275"/>
      <c r="L100" s="275"/>
      <c r="M100" s="266" t="b">
        <v>0</v>
      </c>
      <c r="N100" s="266" t="b">
        <v>0</v>
      </c>
      <c r="O100" s="266" t="b">
        <v>0</v>
      </c>
      <c r="P100" s="266" t="b">
        <v>0</v>
      </c>
      <c r="Q100" s="266" t="b">
        <v>0</v>
      </c>
      <c r="R100" s="266" t="b">
        <v>0</v>
      </c>
      <c r="S100" s="266" t="b">
        <v>0</v>
      </c>
      <c r="T100" s="46"/>
      <c r="U100" s="46"/>
      <c r="V100" s="46"/>
      <c r="W100" s="46"/>
      <c r="X100" s="266"/>
      <c r="Y100" s="25"/>
      <c r="Z100" s="25" t="b">
        <v>0</v>
      </c>
      <c r="AA100" s="25" t="b">
        <v>0</v>
      </c>
      <c r="AB100" s="25"/>
      <c r="AC100" s="25"/>
      <c r="AD100" s="266" t="b">
        <v>0</v>
      </c>
      <c r="AE100" s="272" t="b">
        <v>0</v>
      </c>
      <c r="AF100" s="273"/>
      <c r="AG100" s="25"/>
      <c r="AH100" s="25"/>
    </row>
    <row r="101" ht="14.25" customHeight="1">
      <c r="A101" s="25"/>
      <c r="D101" s="25"/>
      <c r="G101" s="276"/>
      <c r="I101" s="25"/>
      <c r="J101" s="277"/>
      <c r="K101" s="277"/>
      <c r="L101" s="277"/>
      <c r="M101" s="278" t="b">
        <v>0</v>
      </c>
      <c r="N101" s="278" t="b">
        <v>0</v>
      </c>
      <c r="O101" s="278" t="b">
        <v>0</v>
      </c>
      <c r="P101" s="278" t="b">
        <v>0</v>
      </c>
      <c r="Q101" s="278" t="b">
        <v>0</v>
      </c>
      <c r="R101" s="278" t="b">
        <v>0</v>
      </c>
      <c r="S101" s="278" t="b">
        <v>0</v>
      </c>
      <c r="T101" s="25"/>
      <c r="U101" s="25"/>
      <c r="V101" s="25"/>
      <c r="W101" s="25"/>
      <c r="Y101" s="25"/>
      <c r="Z101" s="25" t="b">
        <v>0</v>
      </c>
      <c r="AA101" s="25" t="b">
        <v>0</v>
      </c>
      <c r="AB101" s="25"/>
      <c r="AC101" s="25"/>
      <c r="AD101" s="266" t="b">
        <v>0</v>
      </c>
      <c r="AE101" s="272" t="b">
        <v>0</v>
      </c>
      <c r="AF101" s="273"/>
      <c r="AG101" s="25"/>
      <c r="AH101" s="25"/>
    </row>
    <row r="102" ht="14.25" customHeight="1">
      <c r="A102" s="25"/>
      <c r="D102" s="25"/>
      <c r="G102" s="276"/>
      <c r="I102" s="25"/>
      <c r="J102" s="277"/>
      <c r="K102" s="277"/>
      <c r="L102" s="277"/>
      <c r="M102" s="278" t="b">
        <v>0</v>
      </c>
      <c r="N102" s="278" t="b">
        <v>0</v>
      </c>
      <c r="O102" s="278" t="b">
        <v>0</v>
      </c>
      <c r="P102" s="278" t="b">
        <v>0</v>
      </c>
      <c r="Q102" s="278" t="b">
        <v>0</v>
      </c>
      <c r="R102" s="278" t="b">
        <v>0</v>
      </c>
      <c r="S102" s="278" t="b">
        <v>0</v>
      </c>
      <c r="T102" s="25"/>
      <c r="U102" s="25"/>
      <c r="V102" s="25"/>
      <c r="W102" s="25"/>
      <c r="Y102" s="25"/>
      <c r="Z102" s="25" t="b">
        <v>0</v>
      </c>
      <c r="AA102" s="25" t="b">
        <v>0</v>
      </c>
      <c r="AB102" s="25"/>
      <c r="AC102" s="25"/>
      <c r="AD102" s="266" t="b">
        <v>0</v>
      </c>
      <c r="AE102" s="272" t="b">
        <v>0</v>
      </c>
      <c r="AF102" s="273"/>
      <c r="AG102" s="25"/>
      <c r="AH102" s="25"/>
    </row>
    <row r="103" ht="14.25" customHeight="1">
      <c r="A103" s="25"/>
      <c r="D103" s="25"/>
      <c r="G103" s="276"/>
      <c r="I103" s="25"/>
      <c r="J103" s="277"/>
      <c r="K103" s="277"/>
      <c r="L103" s="277"/>
      <c r="M103" s="278" t="b">
        <v>0</v>
      </c>
      <c r="N103" s="278" t="b">
        <v>0</v>
      </c>
      <c r="O103" s="278" t="b">
        <v>0</v>
      </c>
      <c r="P103" s="278" t="b">
        <v>0</v>
      </c>
      <c r="Q103" s="278" t="b">
        <v>0</v>
      </c>
      <c r="R103" s="278" t="b">
        <v>0</v>
      </c>
      <c r="S103" s="278" t="b">
        <v>0</v>
      </c>
      <c r="T103" s="25"/>
      <c r="U103" s="25"/>
      <c r="V103" s="25"/>
      <c r="W103" s="25"/>
      <c r="Y103" s="25"/>
      <c r="Z103" s="25" t="b">
        <v>0</v>
      </c>
      <c r="AA103" s="25" t="b">
        <v>0</v>
      </c>
      <c r="AB103" s="25"/>
      <c r="AC103" s="25"/>
      <c r="AD103" s="266" t="b">
        <v>0</v>
      </c>
      <c r="AE103" s="272" t="b">
        <v>0</v>
      </c>
      <c r="AF103" s="273"/>
      <c r="AG103" s="25"/>
      <c r="AH103" s="25"/>
    </row>
    <row r="104" ht="14.25" customHeight="1">
      <c r="A104" s="25"/>
      <c r="D104" s="25"/>
      <c r="G104" s="276"/>
      <c r="I104" s="25"/>
      <c r="L104" s="277"/>
      <c r="M104" s="278" t="b">
        <v>0</v>
      </c>
      <c r="N104" s="278" t="b">
        <v>0</v>
      </c>
      <c r="O104" s="278" t="b">
        <v>0</v>
      </c>
      <c r="P104" s="278" t="b">
        <v>0</v>
      </c>
      <c r="Q104" s="278" t="b">
        <v>0</v>
      </c>
      <c r="R104" s="278" t="b">
        <v>0</v>
      </c>
      <c r="S104" s="278" t="b">
        <v>0</v>
      </c>
      <c r="T104" s="25"/>
      <c r="U104" s="25"/>
      <c r="V104" s="25"/>
      <c r="W104" s="25"/>
      <c r="Y104" s="25"/>
      <c r="Z104" s="25" t="b">
        <v>0</v>
      </c>
      <c r="AA104" s="25" t="b">
        <v>0</v>
      </c>
      <c r="AB104" s="25"/>
      <c r="AC104" s="25"/>
      <c r="AD104" s="266" t="b">
        <v>0</v>
      </c>
      <c r="AE104" s="272" t="b">
        <v>0</v>
      </c>
      <c r="AF104" s="273"/>
      <c r="AG104" s="25"/>
      <c r="AH104" s="25"/>
    </row>
    <row r="105" ht="14.25" customHeight="1">
      <c r="A105" s="25"/>
      <c r="D105" s="25"/>
      <c r="G105" s="276"/>
      <c r="I105" s="25"/>
      <c r="L105" s="277"/>
      <c r="M105" s="278" t="b">
        <v>0</v>
      </c>
      <c r="N105" s="278" t="b">
        <v>0</v>
      </c>
      <c r="O105" s="278" t="b">
        <v>0</v>
      </c>
      <c r="P105" s="278" t="b">
        <v>0</v>
      </c>
      <c r="Q105" s="278" t="b">
        <v>0</v>
      </c>
      <c r="R105" s="278" t="b">
        <v>0</v>
      </c>
      <c r="S105" s="278" t="b">
        <v>0</v>
      </c>
      <c r="T105" s="25"/>
      <c r="U105" s="25"/>
      <c r="V105" s="25"/>
      <c r="W105" s="25"/>
      <c r="Y105" s="25"/>
      <c r="Z105" s="25" t="b">
        <v>0</v>
      </c>
      <c r="AA105" s="25" t="b">
        <v>0</v>
      </c>
      <c r="AB105" s="25"/>
      <c r="AC105" s="25"/>
      <c r="AD105" s="266" t="b">
        <v>0</v>
      </c>
      <c r="AE105" s="272" t="b">
        <v>0</v>
      </c>
      <c r="AF105" s="273"/>
      <c r="AG105" s="25"/>
      <c r="AH105" s="25"/>
    </row>
    <row r="106" ht="14.25" customHeight="1">
      <c r="A106" s="25"/>
      <c r="D106" s="25"/>
      <c r="G106" s="276"/>
      <c r="I106" s="25"/>
      <c r="L106" s="277"/>
      <c r="M106" s="278" t="b">
        <v>0</v>
      </c>
      <c r="N106" s="278" t="b">
        <v>0</v>
      </c>
      <c r="O106" s="278" t="b">
        <v>0</v>
      </c>
      <c r="P106" s="278" t="b">
        <v>0</v>
      </c>
      <c r="Q106" s="278" t="b">
        <v>0</v>
      </c>
      <c r="R106" s="278" t="b">
        <v>0</v>
      </c>
      <c r="S106" s="278" t="b">
        <v>0</v>
      </c>
      <c r="T106" s="25"/>
      <c r="U106" s="25"/>
      <c r="V106" s="25"/>
      <c r="W106" s="25"/>
      <c r="Y106" s="25"/>
      <c r="Z106" s="25" t="b">
        <v>0</v>
      </c>
      <c r="AA106" s="25" t="b">
        <v>0</v>
      </c>
      <c r="AB106" s="25"/>
      <c r="AC106" s="25"/>
      <c r="AD106" s="266" t="b">
        <v>0</v>
      </c>
      <c r="AE106" s="272" t="b">
        <v>0</v>
      </c>
      <c r="AF106" s="273"/>
      <c r="AG106" s="25"/>
      <c r="AH106" s="25"/>
    </row>
    <row r="107" ht="14.25" customHeight="1">
      <c r="A107" s="25"/>
      <c r="D107" s="25"/>
      <c r="G107" s="276"/>
      <c r="I107" s="25"/>
      <c r="L107" s="277"/>
      <c r="M107" s="278" t="b">
        <v>0</v>
      </c>
      <c r="N107" s="278" t="b">
        <v>0</v>
      </c>
      <c r="O107" s="278" t="b">
        <v>0</v>
      </c>
      <c r="P107" s="278" t="b">
        <v>0</v>
      </c>
      <c r="Q107" s="278" t="b">
        <v>0</v>
      </c>
      <c r="R107" s="278" t="b">
        <v>0</v>
      </c>
      <c r="S107" s="278" t="b">
        <v>0</v>
      </c>
      <c r="T107" s="25"/>
      <c r="U107" s="25"/>
      <c r="V107" s="25"/>
      <c r="W107" s="25"/>
      <c r="Y107" s="25"/>
      <c r="Z107" s="25" t="b">
        <v>0</v>
      </c>
      <c r="AA107" s="25" t="b">
        <v>0</v>
      </c>
      <c r="AB107" s="25"/>
      <c r="AC107" s="25"/>
      <c r="AD107" s="278" t="b">
        <v>0</v>
      </c>
      <c r="AE107" s="272" t="b">
        <v>0</v>
      </c>
      <c r="AF107" s="273"/>
      <c r="AG107" s="25"/>
      <c r="AH107" s="25"/>
    </row>
    <row r="108" ht="14.25" customHeight="1">
      <c r="A108" s="25"/>
      <c r="D108" s="25"/>
      <c r="G108" s="276"/>
      <c r="I108" s="25"/>
      <c r="L108" s="277"/>
      <c r="M108" s="278" t="b">
        <v>0</v>
      </c>
      <c r="N108" s="278" t="b">
        <v>0</v>
      </c>
      <c r="O108" s="278" t="b">
        <v>0</v>
      </c>
      <c r="P108" s="278" t="b">
        <v>0</v>
      </c>
      <c r="Q108" s="278" t="b">
        <v>0</v>
      </c>
      <c r="R108" s="278" t="b">
        <v>0</v>
      </c>
      <c r="S108" s="278" t="b">
        <v>0</v>
      </c>
      <c r="T108" s="25"/>
      <c r="U108" s="25"/>
      <c r="V108" s="25"/>
      <c r="W108" s="25"/>
      <c r="Y108" s="25"/>
      <c r="Z108" s="25" t="b">
        <v>0</v>
      </c>
      <c r="AA108" s="25" t="b">
        <v>0</v>
      </c>
      <c r="AB108" s="25"/>
      <c r="AC108" s="25"/>
      <c r="AD108" s="278" t="b">
        <v>0</v>
      </c>
      <c r="AE108" s="272" t="b">
        <v>0</v>
      </c>
      <c r="AF108" s="273"/>
      <c r="AG108" s="25"/>
      <c r="AH108" s="25"/>
    </row>
    <row r="109" ht="14.25" customHeight="1">
      <c r="A109" s="25"/>
      <c r="D109" s="25"/>
      <c r="G109" s="276"/>
      <c r="I109" s="25"/>
      <c r="L109" s="277"/>
      <c r="M109" s="278" t="b">
        <v>0</v>
      </c>
      <c r="N109" s="278" t="b">
        <v>0</v>
      </c>
      <c r="O109" s="278" t="b">
        <v>0</v>
      </c>
      <c r="P109" s="278" t="b">
        <v>0</v>
      </c>
      <c r="Q109" s="278" t="b">
        <v>0</v>
      </c>
      <c r="R109" s="278" t="b">
        <v>0</v>
      </c>
      <c r="S109" s="278" t="b">
        <v>0</v>
      </c>
      <c r="T109" s="25"/>
      <c r="U109" s="25"/>
      <c r="V109" s="25"/>
      <c r="W109" s="25"/>
      <c r="Y109" s="25"/>
      <c r="Z109" s="25" t="b">
        <v>0</v>
      </c>
      <c r="AA109" s="25" t="b">
        <v>0</v>
      </c>
      <c r="AB109" s="25"/>
      <c r="AC109" s="25"/>
      <c r="AD109" s="278" t="b">
        <v>0</v>
      </c>
      <c r="AE109" s="272" t="b">
        <v>0</v>
      </c>
      <c r="AF109" s="273"/>
      <c r="AG109" s="25"/>
      <c r="AH109" s="25"/>
    </row>
    <row r="110" ht="14.25" customHeight="1">
      <c r="A110" s="25"/>
      <c r="D110" s="25"/>
      <c r="G110" s="276"/>
      <c r="I110" s="25"/>
      <c r="L110" s="277"/>
      <c r="M110" s="278" t="b">
        <v>0</v>
      </c>
      <c r="N110" s="278" t="b">
        <v>0</v>
      </c>
      <c r="O110" s="278" t="b">
        <v>0</v>
      </c>
      <c r="P110" s="278" t="b">
        <v>0</v>
      </c>
      <c r="Q110" s="278" t="b">
        <v>0</v>
      </c>
      <c r="R110" s="278" t="b">
        <v>0</v>
      </c>
      <c r="S110" s="278" t="b">
        <v>0</v>
      </c>
      <c r="T110" s="25"/>
      <c r="U110" s="25"/>
      <c r="V110" s="25"/>
      <c r="W110" s="25"/>
      <c r="Y110" s="25"/>
      <c r="Z110" s="25" t="b">
        <v>0</v>
      </c>
      <c r="AA110" s="25" t="b">
        <v>0</v>
      </c>
      <c r="AB110" s="25"/>
      <c r="AC110" s="25"/>
      <c r="AD110" s="278" t="b">
        <v>0</v>
      </c>
      <c r="AE110" s="272" t="b">
        <v>0</v>
      </c>
      <c r="AF110" s="273"/>
      <c r="AG110" s="25"/>
      <c r="AH110" s="25"/>
    </row>
    <row r="111" ht="14.25" customHeight="1">
      <c r="A111" s="25"/>
      <c r="D111" s="25"/>
      <c r="G111" s="276"/>
      <c r="I111" s="25"/>
      <c r="L111" s="277"/>
      <c r="M111" s="278" t="b">
        <v>0</v>
      </c>
      <c r="N111" s="278" t="b">
        <v>0</v>
      </c>
      <c r="O111" s="278" t="b">
        <v>0</v>
      </c>
      <c r="P111" s="278" t="b">
        <v>0</v>
      </c>
      <c r="Q111" s="278" t="b">
        <v>0</v>
      </c>
      <c r="R111" s="278" t="b">
        <v>0</v>
      </c>
      <c r="S111" s="278" t="b">
        <v>0</v>
      </c>
      <c r="T111" s="25"/>
      <c r="U111" s="25"/>
      <c r="V111" s="25"/>
      <c r="W111" s="25"/>
      <c r="Y111" s="25"/>
      <c r="Z111" s="25" t="b">
        <v>0</v>
      </c>
      <c r="AA111" s="25" t="b">
        <v>0</v>
      </c>
      <c r="AB111" s="25"/>
      <c r="AC111" s="25"/>
      <c r="AD111" s="278" t="b">
        <v>0</v>
      </c>
      <c r="AE111" s="272" t="b">
        <v>0</v>
      </c>
      <c r="AF111" s="273"/>
      <c r="AG111" s="25"/>
      <c r="AH111" s="25"/>
    </row>
    <row r="112" ht="14.25" customHeight="1">
      <c r="A112" s="25"/>
      <c r="D112" s="25"/>
      <c r="G112" s="276"/>
      <c r="I112" s="25"/>
      <c r="L112" s="277"/>
      <c r="M112" s="278" t="b">
        <v>0</v>
      </c>
      <c r="N112" s="278" t="b">
        <v>0</v>
      </c>
      <c r="O112" s="278" t="b">
        <v>0</v>
      </c>
      <c r="P112" s="278" t="b">
        <v>0</v>
      </c>
      <c r="Q112" s="278" t="b">
        <v>0</v>
      </c>
      <c r="R112" s="278" t="b">
        <v>0</v>
      </c>
      <c r="S112" s="278" t="b">
        <v>0</v>
      </c>
      <c r="T112" s="25"/>
      <c r="U112" s="25"/>
      <c r="V112" s="25"/>
      <c r="W112" s="25"/>
      <c r="Y112" s="25"/>
      <c r="Z112" s="25" t="b">
        <v>0</v>
      </c>
      <c r="AA112" s="25" t="b">
        <v>0</v>
      </c>
      <c r="AB112" s="25"/>
      <c r="AC112" s="25"/>
      <c r="AD112" s="278" t="b">
        <v>0</v>
      </c>
      <c r="AE112" s="272" t="b">
        <v>0</v>
      </c>
      <c r="AF112" s="273"/>
      <c r="AG112" s="25"/>
      <c r="AH112" s="25"/>
    </row>
    <row r="113" ht="14.25" customHeight="1">
      <c r="A113" s="25"/>
      <c r="D113" s="25"/>
      <c r="G113" s="276"/>
      <c r="I113" s="25"/>
      <c r="L113" s="277"/>
      <c r="M113" s="278" t="b">
        <v>0</v>
      </c>
      <c r="N113" s="278" t="b">
        <v>0</v>
      </c>
      <c r="O113" s="278" t="b">
        <v>0</v>
      </c>
      <c r="P113" s="278" t="b">
        <v>0</v>
      </c>
      <c r="Q113" s="278" t="b">
        <v>0</v>
      </c>
      <c r="R113" s="278" t="b">
        <v>0</v>
      </c>
      <c r="S113" s="278" t="b">
        <v>0</v>
      </c>
      <c r="T113" s="25"/>
      <c r="U113" s="25"/>
      <c r="V113" s="25"/>
      <c r="W113" s="25"/>
      <c r="Y113" s="25"/>
      <c r="Z113" s="25" t="b">
        <v>0</v>
      </c>
      <c r="AA113" s="25" t="b">
        <v>0</v>
      </c>
      <c r="AB113" s="25"/>
      <c r="AC113" s="25"/>
      <c r="AD113" s="278" t="b">
        <v>0</v>
      </c>
      <c r="AE113" s="272" t="b">
        <v>0</v>
      </c>
      <c r="AF113" s="273"/>
      <c r="AG113" s="25"/>
      <c r="AH113" s="25"/>
    </row>
    <row r="114" ht="14.25" customHeight="1">
      <c r="A114" s="25"/>
      <c r="D114" s="25"/>
      <c r="G114" s="276"/>
      <c r="I114" s="25"/>
      <c r="L114" s="277"/>
      <c r="M114" s="278" t="b">
        <v>0</v>
      </c>
      <c r="N114" s="278" t="b">
        <v>0</v>
      </c>
      <c r="O114" s="278" t="b">
        <v>0</v>
      </c>
      <c r="P114" s="278" t="b">
        <v>0</v>
      </c>
      <c r="Q114" s="278" t="b">
        <v>0</v>
      </c>
      <c r="R114" s="278" t="b">
        <v>0</v>
      </c>
      <c r="S114" s="278" t="b">
        <v>0</v>
      </c>
      <c r="T114" s="25"/>
      <c r="U114" s="25"/>
      <c r="V114" s="25"/>
      <c r="W114" s="25"/>
      <c r="Y114" s="25"/>
      <c r="Z114" s="25" t="b">
        <v>0</v>
      </c>
      <c r="AA114" s="25" t="b">
        <v>0</v>
      </c>
      <c r="AB114" s="25"/>
      <c r="AC114" s="25"/>
      <c r="AD114" s="278" t="b">
        <v>0</v>
      </c>
      <c r="AE114" s="272" t="b">
        <v>0</v>
      </c>
      <c r="AF114" s="273"/>
      <c r="AG114" s="25"/>
      <c r="AH114" s="25"/>
    </row>
    <row r="115" ht="14.25" customHeight="1">
      <c r="A115" s="25"/>
      <c r="D115" s="25"/>
      <c r="G115" s="276"/>
      <c r="I115" s="25"/>
      <c r="L115" s="277"/>
      <c r="M115" s="278" t="b">
        <v>0</v>
      </c>
      <c r="N115" s="278" t="b">
        <v>0</v>
      </c>
      <c r="O115" s="278" t="b">
        <v>0</v>
      </c>
      <c r="P115" s="278" t="b">
        <v>0</v>
      </c>
      <c r="Q115" s="278" t="b">
        <v>0</v>
      </c>
      <c r="R115" s="278" t="b">
        <v>0</v>
      </c>
      <c r="S115" s="278" t="b">
        <v>0</v>
      </c>
      <c r="T115" s="25"/>
      <c r="U115" s="25"/>
      <c r="V115" s="25"/>
      <c r="W115" s="25"/>
      <c r="Y115" s="25"/>
      <c r="Z115" s="25" t="b">
        <v>0</v>
      </c>
      <c r="AA115" s="25" t="b">
        <v>0</v>
      </c>
      <c r="AB115" s="25"/>
      <c r="AC115" s="25"/>
      <c r="AD115" s="278" t="b">
        <v>0</v>
      </c>
      <c r="AE115" s="272" t="b">
        <v>0</v>
      </c>
      <c r="AF115" s="273"/>
      <c r="AG115" s="25"/>
      <c r="AH115" s="25"/>
    </row>
    <row r="116" ht="14.25" customHeight="1">
      <c r="A116" s="25"/>
      <c r="D116" s="25"/>
      <c r="G116" s="276"/>
      <c r="I116" s="25"/>
      <c r="L116" s="277"/>
      <c r="M116" s="278" t="b">
        <v>0</v>
      </c>
      <c r="N116" s="278" t="b">
        <v>0</v>
      </c>
      <c r="O116" s="278" t="b">
        <v>0</v>
      </c>
      <c r="P116" s="278" t="b">
        <v>0</v>
      </c>
      <c r="Q116" s="278" t="b">
        <v>0</v>
      </c>
      <c r="R116" s="278" t="b">
        <v>0</v>
      </c>
      <c r="S116" s="278" t="b">
        <v>0</v>
      </c>
      <c r="T116" s="25"/>
      <c r="U116" s="25"/>
      <c r="V116" s="25"/>
      <c r="W116" s="25"/>
      <c r="Y116" s="25"/>
      <c r="Z116" s="25" t="b">
        <v>0</v>
      </c>
      <c r="AA116" s="25" t="b">
        <v>0</v>
      </c>
      <c r="AB116" s="25"/>
      <c r="AC116" s="25"/>
      <c r="AD116" s="278" t="b">
        <v>0</v>
      </c>
      <c r="AE116" s="272" t="b">
        <v>0</v>
      </c>
      <c r="AF116" s="273"/>
      <c r="AG116" s="25"/>
      <c r="AH116" s="25"/>
    </row>
    <row r="117" ht="14.25" customHeight="1">
      <c r="A117" s="25"/>
      <c r="D117" s="25"/>
      <c r="G117" s="276"/>
      <c r="I117" s="25"/>
      <c r="L117" s="277"/>
      <c r="M117" s="278" t="b">
        <v>0</v>
      </c>
      <c r="N117" s="278" t="b">
        <v>0</v>
      </c>
      <c r="O117" s="278" t="b">
        <v>0</v>
      </c>
      <c r="P117" s="278" t="b">
        <v>0</v>
      </c>
      <c r="Q117" s="278" t="b">
        <v>0</v>
      </c>
      <c r="R117" s="278" t="b">
        <v>0</v>
      </c>
      <c r="S117" s="278" t="b">
        <v>0</v>
      </c>
      <c r="T117" s="25"/>
      <c r="U117" s="25"/>
      <c r="V117" s="25"/>
      <c r="W117" s="25"/>
      <c r="Y117" s="25"/>
      <c r="Z117" s="25" t="b">
        <v>0</v>
      </c>
      <c r="AA117" s="25" t="b">
        <v>0</v>
      </c>
      <c r="AB117" s="25"/>
      <c r="AC117" s="25"/>
      <c r="AD117" s="278" t="b">
        <v>0</v>
      </c>
      <c r="AE117" s="272" t="b">
        <v>0</v>
      </c>
      <c r="AF117" s="273"/>
      <c r="AG117" s="25"/>
      <c r="AH117" s="25"/>
    </row>
    <row r="118" ht="14.25" customHeight="1">
      <c r="A118" s="25"/>
      <c r="D118" s="25"/>
      <c r="G118" s="276"/>
      <c r="I118" s="25"/>
      <c r="L118" s="277"/>
      <c r="M118" s="278" t="b">
        <v>0</v>
      </c>
      <c r="N118" s="278" t="b">
        <v>0</v>
      </c>
      <c r="O118" s="278" t="b">
        <v>0</v>
      </c>
      <c r="P118" s="278" t="b">
        <v>0</v>
      </c>
      <c r="Q118" s="278" t="b">
        <v>0</v>
      </c>
      <c r="R118" s="278" t="b">
        <v>0</v>
      </c>
      <c r="S118" s="278" t="b">
        <v>0</v>
      </c>
      <c r="T118" s="25"/>
      <c r="U118" s="25"/>
      <c r="V118" s="25"/>
      <c r="W118" s="25"/>
      <c r="Y118" s="25"/>
      <c r="Z118" s="25" t="b">
        <v>0</v>
      </c>
      <c r="AA118" s="25" t="b">
        <v>0</v>
      </c>
      <c r="AB118" s="25"/>
      <c r="AC118" s="25"/>
      <c r="AD118" s="278" t="b">
        <v>0</v>
      </c>
      <c r="AE118" s="272" t="b">
        <v>0</v>
      </c>
      <c r="AF118" s="273"/>
      <c r="AG118" s="25"/>
      <c r="AH118" s="25"/>
    </row>
    <row r="119" ht="14.25" customHeight="1">
      <c r="A119" s="25"/>
      <c r="D119" s="25"/>
      <c r="G119" s="276"/>
      <c r="I119" s="25"/>
      <c r="L119" s="277"/>
      <c r="M119" s="278" t="b">
        <v>0</v>
      </c>
      <c r="N119" s="278" t="b">
        <v>0</v>
      </c>
      <c r="O119" s="278" t="b">
        <v>0</v>
      </c>
      <c r="P119" s="278" t="b">
        <v>0</v>
      </c>
      <c r="Q119" s="278" t="b">
        <v>0</v>
      </c>
      <c r="R119" s="278" t="b">
        <v>0</v>
      </c>
      <c r="S119" s="278" t="b">
        <v>0</v>
      </c>
      <c r="T119" s="25"/>
      <c r="U119" s="25"/>
      <c r="V119" s="25"/>
      <c r="W119" s="25"/>
      <c r="Y119" s="25"/>
      <c r="Z119" s="25" t="b">
        <v>0</v>
      </c>
      <c r="AA119" s="25" t="b">
        <v>0</v>
      </c>
      <c r="AB119" s="25"/>
      <c r="AC119" s="25"/>
      <c r="AD119" s="278" t="b">
        <v>0</v>
      </c>
      <c r="AE119" s="272" t="b">
        <v>0</v>
      </c>
      <c r="AF119" s="273"/>
      <c r="AG119" s="25"/>
      <c r="AH119" s="25"/>
    </row>
    <row r="120" ht="14.25" customHeight="1">
      <c r="A120" s="25"/>
      <c r="D120" s="25"/>
      <c r="G120" s="276"/>
      <c r="I120" s="25"/>
      <c r="L120" s="277"/>
      <c r="M120" s="278" t="b">
        <v>0</v>
      </c>
      <c r="N120" s="278" t="b">
        <v>0</v>
      </c>
      <c r="O120" s="278" t="b">
        <v>0</v>
      </c>
      <c r="P120" s="278" t="b">
        <v>0</v>
      </c>
      <c r="Q120" s="278" t="b">
        <v>0</v>
      </c>
      <c r="R120" s="278" t="b">
        <v>0</v>
      </c>
      <c r="S120" s="278" t="b">
        <v>0</v>
      </c>
      <c r="T120" s="25"/>
      <c r="U120" s="25"/>
      <c r="V120" s="25"/>
      <c r="W120" s="25"/>
      <c r="Y120" s="25"/>
      <c r="Z120" s="25" t="b">
        <v>0</v>
      </c>
      <c r="AA120" s="25" t="b">
        <v>0</v>
      </c>
      <c r="AB120" s="25"/>
      <c r="AC120" s="25"/>
      <c r="AD120" s="278" t="b">
        <v>0</v>
      </c>
      <c r="AE120" s="272" t="b">
        <v>0</v>
      </c>
      <c r="AF120" s="273"/>
      <c r="AG120" s="25"/>
      <c r="AH120" s="25"/>
    </row>
    <row r="121" ht="14.25" customHeight="1">
      <c r="A121" s="25"/>
      <c r="D121" s="25"/>
      <c r="G121" s="276"/>
      <c r="I121" s="25"/>
      <c r="L121" s="277"/>
      <c r="M121" s="278" t="b">
        <v>0</v>
      </c>
      <c r="N121" s="278" t="b">
        <v>0</v>
      </c>
      <c r="O121" s="278" t="b">
        <v>0</v>
      </c>
      <c r="P121" s="278" t="b">
        <v>0</v>
      </c>
      <c r="Q121" s="278" t="b">
        <v>0</v>
      </c>
      <c r="R121" s="278" t="b">
        <v>0</v>
      </c>
      <c r="S121" s="278" t="b">
        <v>0</v>
      </c>
      <c r="T121" s="25"/>
      <c r="U121" s="25"/>
      <c r="V121" s="25"/>
      <c r="W121" s="25"/>
      <c r="Y121" s="25"/>
      <c r="Z121" s="25" t="b">
        <v>0</v>
      </c>
      <c r="AA121" s="25" t="b">
        <v>0</v>
      </c>
      <c r="AB121" s="25"/>
      <c r="AC121" s="25"/>
      <c r="AD121" s="278" t="b">
        <v>0</v>
      </c>
      <c r="AE121" s="272" t="b">
        <v>0</v>
      </c>
      <c r="AF121" s="273"/>
      <c r="AG121" s="25"/>
      <c r="AH121" s="25"/>
    </row>
    <row r="122" ht="14.25" customHeight="1">
      <c r="A122" s="25"/>
      <c r="D122" s="25"/>
      <c r="G122" s="276"/>
      <c r="I122" s="25"/>
      <c r="L122" s="277"/>
      <c r="M122" s="278" t="b">
        <v>0</v>
      </c>
      <c r="N122" s="278" t="b">
        <v>0</v>
      </c>
      <c r="O122" s="278" t="b">
        <v>0</v>
      </c>
      <c r="P122" s="278" t="b">
        <v>0</v>
      </c>
      <c r="Q122" s="278" t="b">
        <v>0</v>
      </c>
      <c r="R122" s="278" t="b">
        <v>0</v>
      </c>
      <c r="S122" s="278" t="b">
        <v>0</v>
      </c>
      <c r="T122" s="25"/>
      <c r="U122" s="25"/>
      <c r="V122" s="25"/>
      <c r="W122" s="25"/>
      <c r="Y122" s="25"/>
      <c r="Z122" s="25" t="b">
        <v>0</v>
      </c>
      <c r="AA122" s="25" t="b">
        <v>0</v>
      </c>
      <c r="AB122" s="25"/>
      <c r="AC122" s="25"/>
      <c r="AD122" s="278" t="b">
        <v>0</v>
      </c>
      <c r="AE122" s="272" t="b">
        <v>0</v>
      </c>
      <c r="AF122" s="273"/>
      <c r="AG122" s="25"/>
      <c r="AH122" s="25"/>
    </row>
    <row r="123" ht="14.25" customHeight="1">
      <c r="A123" s="25"/>
      <c r="D123" s="25"/>
      <c r="G123" s="276"/>
      <c r="I123" s="25"/>
      <c r="L123" s="277"/>
      <c r="M123" s="278" t="b">
        <v>0</v>
      </c>
      <c r="N123" s="278" t="b">
        <v>0</v>
      </c>
      <c r="O123" s="278" t="b">
        <v>0</v>
      </c>
      <c r="P123" s="278" t="b">
        <v>0</v>
      </c>
      <c r="Q123" s="278" t="b">
        <v>0</v>
      </c>
      <c r="R123" s="278" t="b">
        <v>0</v>
      </c>
      <c r="S123" s="278" t="b">
        <v>0</v>
      </c>
      <c r="T123" s="25"/>
      <c r="U123" s="25"/>
      <c r="V123" s="25"/>
      <c r="W123" s="25"/>
      <c r="Y123" s="25"/>
      <c r="Z123" s="25" t="b">
        <v>0</v>
      </c>
      <c r="AA123" s="25" t="b">
        <v>0</v>
      </c>
      <c r="AB123" s="25"/>
      <c r="AC123" s="25"/>
      <c r="AD123" s="278" t="b">
        <v>0</v>
      </c>
      <c r="AE123" s="272" t="b">
        <v>0</v>
      </c>
      <c r="AF123" s="273"/>
      <c r="AG123" s="25"/>
      <c r="AH123" s="25"/>
    </row>
    <row r="124" ht="14.25" customHeight="1">
      <c r="A124" s="25"/>
      <c r="D124" s="25"/>
      <c r="G124" s="276"/>
      <c r="I124" s="25"/>
      <c r="L124" s="277"/>
      <c r="M124" s="278" t="b">
        <v>0</v>
      </c>
      <c r="N124" s="278" t="b">
        <v>0</v>
      </c>
      <c r="O124" s="278" t="b">
        <v>0</v>
      </c>
      <c r="P124" s="278" t="b">
        <v>0</v>
      </c>
      <c r="Q124" s="278" t="b">
        <v>0</v>
      </c>
      <c r="R124" s="278" t="b">
        <v>0</v>
      </c>
      <c r="S124" s="278" t="b">
        <v>0</v>
      </c>
      <c r="T124" s="25"/>
      <c r="U124" s="25"/>
      <c r="V124" s="25"/>
      <c r="W124" s="25"/>
      <c r="Y124" s="25"/>
      <c r="Z124" s="25" t="b">
        <v>0</v>
      </c>
      <c r="AA124" s="25" t="b">
        <v>0</v>
      </c>
      <c r="AB124" s="25"/>
      <c r="AC124" s="25"/>
      <c r="AD124" s="278" t="b">
        <v>0</v>
      </c>
      <c r="AE124" s="272" t="b">
        <v>0</v>
      </c>
      <c r="AF124" s="273"/>
      <c r="AG124" s="25"/>
      <c r="AH124" s="25"/>
    </row>
    <row r="125" ht="14.25" customHeight="1">
      <c r="A125" s="25"/>
      <c r="D125" s="25"/>
      <c r="G125" s="276"/>
      <c r="I125" s="25"/>
      <c r="L125" s="277"/>
      <c r="M125" s="278" t="b">
        <v>0</v>
      </c>
      <c r="N125" s="278" t="b">
        <v>0</v>
      </c>
      <c r="O125" s="278" t="b">
        <v>0</v>
      </c>
      <c r="P125" s="278" t="b">
        <v>0</v>
      </c>
      <c r="Q125" s="278" t="b">
        <v>0</v>
      </c>
      <c r="R125" s="278" t="b">
        <v>0</v>
      </c>
      <c r="S125" s="278" t="b">
        <v>0</v>
      </c>
      <c r="T125" s="25"/>
      <c r="U125" s="25"/>
      <c r="V125" s="25"/>
      <c r="W125" s="25"/>
      <c r="Y125" s="25"/>
      <c r="Z125" s="25" t="b">
        <v>0</v>
      </c>
      <c r="AA125" s="25" t="b">
        <v>0</v>
      </c>
      <c r="AB125" s="25"/>
      <c r="AC125" s="25"/>
      <c r="AD125" s="278" t="b">
        <v>0</v>
      </c>
      <c r="AE125" s="272" t="b">
        <v>0</v>
      </c>
      <c r="AF125" s="273"/>
      <c r="AG125" s="25"/>
      <c r="AH125" s="25"/>
    </row>
    <row r="126" ht="14.25" customHeight="1">
      <c r="A126" s="25"/>
      <c r="D126" s="25"/>
      <c r="G126" s="276"/>
      <c r="I126" s="25"/>
      <c r="L126" s="277"/>
      <c r="M126" s="278" t="b">
        <v>0</v>
      </c>
      <c r="N126" s="278" t="b">
        <v>0</v>
      </c>
      <c r="O126" s="278" t="b">
        <v>0</v>
      </c>
      <c r="P126" s="278" t="b">
        <v>0</v>
      </c>
      <c r="Q126" s="278" t="b">
        <v>0</v>
      </c>
      <c r="R126" s="278" t="b">
        <v>0</v>
      </c>
      <c r="S126" s="278" t="b">
        <v>0</v>
      </c>
      <c r="T126" s="25"/>
      <c r="U126" s="25"/>
      <c r="V126" s="25"/>
      <c r="W126" s="25"/>
      <c r="Y126" s="25"/>
      <c r="Z126" s="25" t="b">
        <v>0</v>
      </c>
      <c r="AA126" s="25" t="b">
        <v>0</v>
      </c>
      <c r="AB126" s="25"/>
      <c r="AC126" s="25"/>
      <c r="AD126" s="278" t="b">
        <v>0</v>
      </c>
      <c r="AE126" s="272" t="b">
        <v>0</v>
      </c>
      <c r="AF126" s="273"/>
      <c r="AG126" s="25"/>
      <c r="AH126" s="25"/>
    </row>
    <row r="127" ht="14.25" customHeight="1">
      <c r="A127" s="25"/>
      <c r="D127" s="25"/>
      <c r="G127" s="276"/>
      <c r="I127" s="25"/>
      <c r="L127" s="277"/>
      <c r="M127" s="278" t="b">
        <v>0</v>
      </c>
      <c r="N127" s="278" t="b">
        <v>0</v>
      </c>
      <c r="O127" s="278" t="b">
        <v>0</v>
      </c>
      <c r="P127" s="278" t="b">
        <v>0</v>
      </c>
      <c r="Q127" s="278" t="b">
        <v>0</v>
      </c>
      <c r="R127" s="278" t="b">
        <v>0</v>
      </c>
      <c r="S127" s="278" t="b">
        <v>0</v>
      </c>
      <c r="T127" s="25"/>
      <c r="U127" s="25"/>
      <c r="V127" s="25"/>
      <c r="W127" s="25"/>
      <c r="Y127" s="25"/>
      <c r="Z127" s="25" t="b">
        <v>0</v>
      </c>
      <c r="AA127" s="25" t="b">
        <v>0</v>
      </c>
      <c r="AB127" s="25"/>
      <c r="AC127" s="25"/>
      <c r="AD127" s="278" t="b">
        <v>0</v>
      </c>
      <c r="AE127" s="272" t="b">
        <v>0</v>
      </c>
      <c r="AF127" s="273"/>
      <c r="AG127" s="25"/>
      <c r="AH127" s="25"/>
    </row>
    <row r="128" ht="14.25" customHeight="1">
      <c r="A128" s="25"/>
      <c r="D128" s="25"/>
      <c r="G128" s="276"/>
      <c r="I128" s="25"/>
      <c r="L128" s="277"/>
      <c r="M128" s="278" t="b">
        <v>0</v>
      </c>
      <c r="N128" s="278" t="b">
        <v>0</v>
      </c>
      <c r="O128" s="278" t="b">
        <v>0</v>
      </c>
      <c r="P128" s="278" t="b">
        <v>0</v>
      </c>
      <c r="Q128" s="278" t="b">
        <v>0</v>
      </c>
      <c r="R128" s="278" t="b">
        <v>0</v>
      </c>
      <c r="S128" s="278" t="b">
        <v>0</v>
      </c>
      <c r="T128" s="25"/>
      <c r="U128" s="25"/>
      <c r="V128" s="25"/>
      <c r="W128" s="25"/>
      <c r="Y128" s="25"/>
      <c r="Z128" s="25" t="b">
        <v>0</v>
      </c>
      <c r="AA128" s="25" t="b">
        <v>0</v>
      </c>
      <c r="AB128" s="25"/>
      <c r="AC128" s="25"/>
      <c r="AD128" s="278" t="b">
        <v>0</v>
      </c>
      <c r="AE128" s="272" t="b">
        <v>0</v>
      </c>
      <c r="AF128" s="273"/>
      <c r="AG128" s="25"/>
      <c r="AH128" s="25"/>
    </row>
    <row r="129" ht="14.25" customHeight="1">
      <c r="A129" s="25"/>
      <c r="D129" s="25"/>
      <c r="G129" s="276"/>
      <c r="I129" s="25"/>
      <c r="L129" s="277"/>
      <c r="M129" s="278" t="b">
        <v>0</v>
      </c>
      <c r="N129" s="278" t="b">
        <v>0</v>
      </c>
      <c r="O129" s="278" t="b">
        <v>0</v>
      </c>
      <c r="P129" s="278" t="b">
        <v>0</v>
      </c>
      <c r="Q129" s="278" t="b">
        <v>0</v>
      </c>
      <c r="R129" s="278" t="b">
        <v>0</v>
      </c>
      <c r="S129" s="278" t="b">
        <v>0</v>
      </c>
      <c r="T129" s="25"/>
      <c r="U129" s="25"/>
      <c r="V129" s="25"/>
      <c r="W129" s="25"/>
      <c r="Y129" s="25"/>
      <c r="Z129" s="25" t="b">
        <v>0</v>
      </c>
      <c r="AA129" s="25" t="b">
        <v>0</v>
      </c>
      <c r="AB129" s="25"/>
      <c r="AC129" s="25"/>
      <c r="AD129" s="278" t="b">
        <v>0</v>
      </c>
      <c r="AE129" s="272" t="b">
        <v>0</v>
      </c>
      <c r="AF129" s="273"/>
      <c r="AG129" s="25"/>
      <c r="AH129" s="25"/>
    </row>
    <row r="130" ht="14.25" customHeight="1">
      <c r="A130" s="25"/>
      <c r="D130" s="25"/>
      <c r="G130" s="276"/>
      <c r="I130" s="25"/>
      <c r="L130" s="277"/>
      <c r="M130" s="278" t="b">
        <v>0</v>
      </c>
      <c r="N130" s="278" t="b">
        <v>0</v>
      </c>
      <c r="O130" s="278" t="b">
        <v>0</v>
      </c>
      <c r="P130" s="278" t="b">
        <v>0</v>
      </c>
      <c r="Q130" s="278" t="b">
        <v>0</v>
      </c>
      <c r="R130" s="278" t="b">
        <v>0</v>
      </c>
      <c r="S130" s="278" t="b">
        <v>0</v>
      </c>
      <c r="T130" s="25"/>
      <c r="U130" s="25"/>
      <c r="V130" s="25"/>
      <c r="W130" s="25"/>
      <c r="Y130" s="25"/>
      <c r="Z130" s="25" t="b">
        <v>0</v>
      </c>
      <c r="AA130" s="25" t="b">
        <v>0</v>
      </c>
      <c r="AB130" s="25"/>
      <c r="AC130" s="25"/>
      <c r="AD130" s="278" t="b">
        <v>0</v>
      </c>
      <c r="AE130" s="272" t="b">
        <v>0</v>
      </c>
      <c r="AF130" s="273"/>
      <c r="AG130" s="25"/>
      <c r="AH130" s="25"/>
    </row>
    <row r="131" ht="14.25" customHeight="1">
      <c r="A131" s="25"/>
      <c r="D131" s="25"/>
      <c r="G131" s="276"/>
      <c r="I131" s="25"/>
      <c r="L131" s="277"/>
      <c r="M131" s="278" t="b">
        <v>0</v>
      </c>
      <c r="N131" s="278" t="b">
        <v>0</v>
      </c>
      <c r="O131" s="278" t="b">
        <v>0</v>
      </c>
      <c r="P131" s="278" t="b">
        <v>0</v>
      </c>
      <c r="Q131" s="278" t="b">
        <v>0</v>
      </c>
      <c r="R131" s="278" t="b">
        <v>0</v>
      </c>
      <c r="S131" s="278" t="b">
        <v>0</v>
      </c>
      <c r="T131" s="25"/>
      <c r="U131" s="25"/>
      <c r="V131" s="25"/>
      <c r="W131" s="25"/>
      <c r="Y131" s="25"/>
      <c r="Z131" s="25" t="b">
        <v>0</v>
      </c>
      <c r="AA131" s="25" t="b">
        <v>0</v>
      </c>
      <c r="AB131" s="25"/>
      <c r="AC131" s="25"/>
      <c r="AD131" s="278" t="b">
        <v>0</v>
      </c>
      <c r="AE131" s="272" t="b">
        <v>0</v>
      </c>
      <c r="AF131" s="273"/>
      <c r="AG131" s="25"/>
      <c r="AH131" s="25"/>
    </row>
    <row r="132" ht="14.25" customHeight="1">
      <c r="A132" s="25"/>
      <c r="D132" s="25"/>
      <c r="G132" s="276"/>
      <c r="I132" s="25"/>
      <c r="L132" s="277"/>
      <c r="M132" s="278" t="b">
        <v>0</v>
      </c>
      <c r="N132" s="278" t="b">
        <v>0</v>
      </c>
      <c r="O132" s="278" t="b">
        <v>0</v>
      </c>
      <c r="P132" s="278" t="b">
        <v>0</v>
      </c>
      <c r="Q132" s="278" t="b">
        <v>0</v>
      </c>
      <c r="R132" s="278" t="b">
        <v>0</v>
      </c>
      <c r="S132" s="278" t="b">
        <v>0</v>
      </c>
      <c r="T132" s="25"/>
      <c r="U132" s="25"/>
      <c r="V132" s="25"/>
      <c r="W132" s="25"/>
      <c r="Y132" s="25"/>
      <c r="Z132" s="25" t="b">
        <v>0</v>
      </c>
      <c r="AA132" s="25" t="b">
        <v>0</v>
      </c>
      <c r="AB132" s="25"/>
      <c r="AC132" s="25"/>
      <c r="AD132" s="278" t="b">
        <v>0</v>
      </c>
      <c r="AE132" s="272" t="b">
        <v>0</v>
      </c>
      <c r="AF132" s="273"/>
      <c r="AG132" s="25"/>
      <c r="AH132" s="25"/>
    </row>
    <row r="133" ht="14.25" customHeight="1">
      <c r="A133" s="25"/>
      <c r="D133" s="25"/>
      <c r="G133" s="276"/>
      <c r="I133" s="25"/>
      <c r="L133" s="277"/>
      <c r="M133" s="278" t="b">
        <v>0</v>
      </c>
      <c r="N133" s="278" t="b">
        <v>0</v>
      </c>
      <c r="O133" s="278" t="b">
        <v>0</v>
      </c>
      <c r="P133" s="278" t="b">
        <v>0</v>
      </c>
      <c r="Q133" s="278" t="b">
        <v>0</v>
      </c>
      <c r="R133" s="278" t="b">
        <v>0</v>
      </c>
      <c r="S133" s="278" t="b">
        <v>0</v>
      </c>
      <c r="T133" s="25"/>
      <c r="U133" s="25"/>
      <c r="V133" s="25"/>
      <c r="W133" s="25"/>
      <c r="Y133" s="25"/>
      <c r="Z133" s="25" t="b">
        <v>0</v>
      </c>
      <c r="AA133" s="25" t="b">
        <v>0</v>
      </c>
      <c r="AB133" s="25"/>
      <c r="AC133" s="25"/>
      <c r="AD133" s="278" t="b">
        <v>0</v>
      </c>
      <c r="AE133" s="272" t="b">
        <v>0</v>
      </c>
      <c r="AF133" s="273"/>
      <c r="AG133" s="25"/>
      <c r="AH133" s="25"/>
    </row>
    <row r="134" ht="14.25" customHeight="1">
      <c r="A134" s="25"/>
      <c r="D134" s="25"/>
      <c r="G134" s="276"/>
      <c r="I134" s="25"/>
      <c r="L134" s="277"/>
      <c r="M134" s="278" t="b">
        <v>0</v>
      </c>
      <c r="N134" s="278" t="b">
        <v>0</v>
      </c>
      <c r="O134" s="278" t="b">
        <v>0</v>
      </c>
      <c r="P134" s="278" t="b">
        <v>0</v>
      </c>
      <c r="Q134" s="278" t="b">
        <v>0</v>
      </c>
      <c r="R134" s="278" t="b">
        <v>0</v>
      </c>
      <c r="S134" s="278" t="b">
        <v>0</v>
      </c>
      <c r="T134" s="25"/>
      <c r="U134" s="25"/>
      <c r="V134" s="25"/>
      <c r="W134" s="25"/>
      <c r="Y134" s="25"/>
      <c r="Z134" s="25" t="b">
        <v>0</v>
      </c>
      <c r="AA134" s="25" t="b">
        <v>0</v>
      </c>
      <c r="AB134" s="25"/>
      <c r="AC134" s="25"/>
      <c r="AD134" s="278" t="b">
        <v>0</v>
      </c>
      <c r="AE134" s="272" t="b">
        <v>0</v>
      </c>
      <c r="AF134" s="273"/>
      <c r="AG134" s="25"/>
      <c r="AH134" s="25"/>
    </row>
    <row r="135" ht="14.25" customHeight="1">
      <c r="A135" s="25"/>
      <c r="D135" s="25"/>
      <c r="G135" s="276"/>
      <c r="I135" s="25"/>
      <c r="L135" s="277"/>
      <c r="M135" s="278" t="b">
        <v>0</v>
      </c>
      <c r="N135" s="278" t="b">
        <v>0</v>
      </c>
      <c r="O135" s="278" t="b">
        <v>0</v>
      </c>
      <c r="P135" s="278" t="b">
        <v>0</v>
      </c>
      <c r="Q135" s="278" t="b">
        <v>0</v>
      </c>
      <c r="R135" s="278" t="b">
        <v>0</v>
      </c>
      <c r="S135" s="278" t="b">
        <v>0</v>
      </c>
      <c r="T135" s="25"/>
      <c r="U135" s="25"/>
      <c r="V135" s="25"/>
      <c r="W135" s="25"/>
      <c r="Y135" s="25"/>
      <c r="Z135" s="25" t="b">
        <v>0</v>
      </c>
      <c r="AA135" s="25" t="b">
        <v>0</v>
      </c>
      <c r="AB135" s="25"/>
      <c r="AC135" s="25"/>
      <c r="AD135" s="278" t="b">
        <v>0</v>
      </c>
      <c r="AE135" s="272" t="b">
        <v>0</v>
      </c>
      <c r="AF135" s="273"/>
      <c r="AG135" s="25"/>
      <c r="AH135" s="25"/>
    </row>
    <row r="136" ht="14.25" customHeight="1">
      <c r="A136" s="25"/>
      <c r="D136" s="25"/>
      <c r="G136" s="276"/>
      <c r="I136" s="25"/>
      <c r="L136" s="277"/>
      <c r="M136" s="278" t="b">
        <v>0</v>
      </c>
      <c r="N136" s="278" t="b">
        <v>0</v>
      </c>
      <c r="O136" s="278" t="b">
        <v>0</v>
      </c>
      <c r="P136" s="278" t="b">
        <v>0</v>
      </c>
      <c r="Q136" s="278" t="b">
        <v>0</v>
      </c>
      <c r="R136" s="278" t="b">
        <v>0</v>
      </c>
      <c r="S136" s="278" t="b">
        <v>0</v>
      </c>
      <c r="T136" s="25"/>
      <c r="U136" s="25"/>
      <c r="V136" s="25"/>
      <c r="W136" s="25"/>
      <c r="Y136" s="25"/>
      <c r="Z136" s="25" t="b">
        <v>0</v>
      </c>
      <c r="AA136" s="25" t="b">
        <v>0</v>
      </c>
      <c r="AB136" s="25"/>
      <c r="AC136" s="25"/>
      <c r="AD136" s="278" t="b">
        <v>0</v>
      </c>
      <c r="AE136" s="272" t="b">
        <v>0</v>
      </c>
      <c r="AF136" s="273"/>
      <c r="AG136" s="25"/>
      <c r="AH136" s="25"/>
    </row>
    <row r="137" ht="14.25" customHeight="1">
      <c r="A137" s="25"/>
      <c r="D137" s="25"/>
      <c r="G137" s="276"/>
      <c r="I137" s="25"/>
      <c r="L137" s="277"/>
      <c r="M137" s="278" t="b">
        <v>0</v>
      </c>
      <c r="N137" s="278" t="b">
        <v>0</v>
      </c>
      <c r="O137" s="278" t="b">
        <v>0</v>
      </c>
      <c r="P137" s="278" t="b">
        <v>0</v>
      </c>
      <c r="Q137" s="278" t="b">
        <v>0</v>
      </c>
      <c r="R137" s="278" t="b">
        <v>0</v>
      </c>
      <c r="S137" s="278" t="b">
        <v>0</v>
      </c>
      <c r="T137" s="25"/>
      <c r="U137" s="25"/>
      <c r="V137" s="25"/>
      <c r="W137" s="25"/>
      <c r="Y137" s="25"/>
      <c r="Z137" s="25" t="b">
        <v>0</v>
      </c>
      <c r="AA137" s="25" t="b">
        <v>0</v>
      </c>
      <c r="AB137" s="25"/>
      <c r="AC137" s="25"/>
      <c r="AD137" s="278" t="b">
        <v>0</v>
      </c>
      <c r="AE137" s="272" t="b">
        <v>0</v>
      </c>
      <c r="AF137" s="273"/>
      <c r="AG137" s="25"/>
      <c r="AH137" s="25"/>
    </row>
    <row r="138" ht="14.25" customHeight="1">
      <c r="A138" s="25"/>
      <c r="D138" s="25"/>
      <c r="G138" s="276"/>
      <c r="I138" s="25"/>
      <c r="L138" s="277"/>
      <c r="M138" s="278" t="b">
        <v>0</v>
      </c>
      <c r="N138" s="278" t="b">
        <v>0</v>
      </c>
      <c r="O138" s="278" t="b">
        <v>0</v>
      </c>
      <c r="P138" s="278" t="b">
        <v>0</v>
      </c>
      <c r="Q138" s="278" t="b">
        <v>0</v>
      </c>
      <c r="R138" s="278" t="b">
        <v>0</v>
      </c>
      <c r="S138" s="278" t="b">
        <v>0</v>
      </c>
      <c r="T138" s="25"/>
      <c r="U138" s="25"/>
      <c r="V138" s="25"/>
      <c r="W138" s="25"/>
      <c r="Y138" s="25"/>
      <c r="Z138" s="25" t="b">
        <v>0</v>
      </c>
      <c r="AA138" s="25" t="b">
        <v>0</v>
      </c>
      <c r="AB138" s="25"/>
      <c r="AC138" s="25"/>
      <c r="AD138" s="278" t="b">
        <v>0</v>
      </c>
      <c r="AE138" s="272" t="b">
        <v>0</v>
      </c>
      <c r="AF138" s="273"/>
      <c r="AG138" s="25"/>
      <c r="AH138" s="25"/>
    </row>
    <row r="139" ht="14.25" customHeight="1">
      <c r="A139" s="25"/>
      <c r="D139" s="25"/>
      <c r="G139" s="276"/>
      <c r="I139" s="25"/>
      <c r="L139" s="277"/>
      <c r="M139" s="278" t="b">
        <v>0</v>
      </c>
      <c r="N139" s="278" t="b">
        <v>0</v>
      </c>
      <c r="O139" s="278" t="b">
        <v>0</v>
      </c>
      <c r="P139" s="278" t="b">
        <v>0</v>
      </c>
      <c r="Q139" s="278" t="b">
        <v>0</v>
      </c>
      <c r="R139" s="278" t="b">
        <v>0</v>
      </c>
      <c r="S139" s="278" t="b">
        <v>0</v>
      </c>
      <c r="T139" s="25"/>
      <c r="U139" s="25"/>
      <c r="V139" s="25"/>
      <c r="W139" s="25"/>
      <c r="Y139" s="25"/>
      <c r="Z139" s="25" t="b">
        <v>0</v>
      </c>
      <c r="AA139" s="25" t="b">
        <v>0</v>
      </c>
      <c r="AB139" s="25"/>
      <c r="AC139" s="25"/>
      <c r="AD139" s="278" t="b">
        <v>0</v>
      </c>
      <c r="AE139" s="272" t="b">
        <v>0</v>
      </c>
      <c r="AF139" s="273"/>
      <c r="AG139" s="25"/>
      <c r="AH139" s="25"/>
    </row>
    <row r="140" ht="14.25" customHeight="1">
      <c r="A140" s="25"/>
      <c r="D140" s="25"/>
      <c r="G140" s="276"/>
      <c r="I140" s="25"/>
      <c r="L140" s="277"/>
      <c r="M140" s="278" t="b">
        <v>0</v>
      </c>
      <c r="N140" s="278" t="b">
        <v>0</v>
      </c>
      <c r="O140" s="278" t="b">
        <v>0</v>
      </c>
      <c r="P140" s="278" t="b">
        <v>0</v>
      </c>
      <c r="Q140" s="278" t="b">
        <v>0</v>
      </c>
      <c r="R140" s="278" t="b">
        <v>0</v>
      </c>
      <c r="S140" s="278" t="b">
        <v>0</v>
      </c>
      <c r="T140" s="25"/>
      <c r="U140" s="25"/>
      <c r="V140" s="25"/>
      <c r="W140" s="25"/>
      <c r="Y140" s="25"/>
      <c r="Z140" s="25" t="b">
        <v>0</v>
      </c>
      <c r="AA140" s="25" t="b">
        <v>0</v>
      </c>
      <c r="AB140" s="25"/>
      <c r="AC140" s="25"/>
      <c r="AD140" s="278" t="b">
        <v>0</v>
      </c>
      <c r="AE140" s="272" t="b">
        <v>0</v>
      </c>
      <c r="AF140" s="273"/>
      <c r="AG140" s="25"/>
      <c r="AH140" s="25"/>
    </row>
    <row r="141" ht="14.25" customHeight="1">
      <c r="A141" s="25"/>
      <c r="D141" s="25"/>
      <c r="G141" s="276"/>
      <c r="I141" s="25"/>
      <c r="L141" s="277"/>
      <c r="M141" s="278" t="b">
        <v>0</v>
      </c>
      <c r="N141" s="278" t="b">
        <v>0</v>
      </c>
      <c r="O141" s="278" t="b">
        <v>0</v>
      </c>
      <c r="P141" s="278" t="b">
        <v>0</v>
      </c>
      <c r="Q141" s="278" t="b">
        <v>0</v>
      </c>
      <c r="R141" s="278" t="b">
        <v>0</v>
      </c>
      <c r="S141" s="278" t="b">
        <v>0</v>
      </c>
      <c r="T141" s="25"/>
      <c r="U141" s="25"/>
      <c r="V141" s="25"/>
      <c r="W141" s="25"/>
      <c r="Y141" s="25"/>
      <c r="Z141" s="25" t="b">
        <v>0</v>
      </c>
      <c r="AA141" s="25" t="b">
        <v>0</v>
      </c>
      <c r="AB141" s="25"/>
      <c r="AC141" s="25"/>
      <c r="AD141" s="278" t="b">
        <v>0</v>
      </c>
      <c r="AE141" s="272" t="b">
        <v>0</v>
      </c>
      <c r="AF141" s="273"/>
      <c r="AG141" s="25"/>
      <c r="AH141" s="25"/>
    </row>
    <row r="142" ht="14.25" customHeight="1">
      <c r="A142" s="25"/>
      <c r="D142" s="25"/>
      <c r="G142" s="276"/>
      <c r="I142" s="25"/>
      <c r="L142" s="277"/>
      <c r="M142" s="278" t="b">
        <v>0</v>
      </c>
      <c r="N142" s="278" t="b">
        <v>0</v>
      </c>
      <c r="O142" s="278" t="b">
        <v>0</v>
      </c>
      <c r="P142" s="278" t="b">
        <v>0</v>
      </c>
      <c r="Q142" s="278" t="b">
        <v>0</v>
      </c>
      <c r="R142" s="278" t="b">
        <v>0</v>
      </c>
      <c r="S142" s="278" t="b">
        <v>0</v>
      </c>
      <c r="T142" s="25"/>
      <c r="U142" s="25"/>
      <c r="V142" s="25"/>
      <c r="W142" s="25"/>
      <c r="Y142" s="25"/>
      <c r="Z142" s="25" t="b">
        <v>0</v>
      </c>
      <c r="AA142" s="25" t="b">
        <v>0</v>
      </c>
      <c r="AB142" s="25"/>
      <c r="AC142" s="25"/>
      <c r="AD142" s="278" t="b">
        <v>0</v>
      </c>
      <c r="AE142" s="272" t="b">
        <v>0</v>
      </c>
      <c r="AF142" s="273"/>
      <c r="AG142" s="25"/>
      <c r="AH142" s="25"/>
    </row>
    <row r="143" ht="14.25" customHeight="1">
      <c r="A143" s="25"/>
      <c r="D143" s="25"/>
      <c r="G143" s="276"/>
      <c r="I143" s="25"/>
      <c r="L143" s="277"/>
      <c r="M143" s="278" t="b">
        <v>0</v>
      </c>
      <c r="N143" s="278" t="b">
        <v>0</v>
      </c>
      <c r="O143" s="278" t="b">
        <v>0</v>
      </c>
      <c r="P143" s="278" t="b">
        <v>0</v>
      </c>
      <c r="Q143" s="278" t="b">
        <v>0</v>
      </c>
      <c r="R143" s="278" t="b">
        <v>0</v>
      </c>
      <c r="S143" s="278" t="b">
        <v>0</v>
      </c>
      <c r="T143" s="25"/>
      <c r="U143" s="25"/>
      <c r="V143" s="25"/>
      <c r="W143" s="25"/>
      <c r="Y143" s="25"/>
      <c r="Z143" s="25" t="b">
        <v>0</v>
      </c>
      <c r="AA143" s="25" t="b">
        <v>0</v>
      </c>
      <c r="AB143" s="25"/>
      <c r="AC143" s="25"/>
      <c r="AD143" s="278" t="b">
        <v>0</v>
      </c>
      <c r="AE143" s="272" t="b">
        <v>0</v>
      </c>
      <c r="AF143" s="273"/>
      <c r="AG143" s="25"/>
      <c r="AH143" s="25"/>
    </row>
    <row r="144" ht="14.25" customHeight="1">
      <c r="A144" s="25"/>
      <c r="D144" s="25"/>
      <c r="G144" s="276"/>
      <c r="I144" s="25"/>
      <c r="L144" s="277"/>
      <c r="M144" s="278" t="b">
        <v>0</v>
      </c>
      <c r="N144" s="278" t="b">
        <v>0</v>
      </c>
      <c r="O144" s="278" t="b">
        <v>0</v>
      </c>
      <c r="P144" s="278" t="b">
        <v>0</v>
      </c>
      <c r="Q144" s="278" t="b">
        <v>0</v>
      </c>
      <c r="R144" s="278" t="b">
        <v>0</v>
      </c>
      <c r="S144" s="278" t="b">
        <v>0</v>
      </c>
      <c r="T144" s="25"/>
      <c r="U144" s="25"/>
      <c r="V144" s="25"/>
      <c r="W144" s="25"/>
      <c r="Y144" s="25"/>
      <c r="Z144" s="25" t="b">
        <v>0</v>
      </c>
      <c r="AA144" s="25" t="b">
        <v>0</v>
      </c>
      <c r="AB144" s="25"/>
      <c r="AC144" s="25"/>
      <c r="AD144" s="278" t="b">
        <v>0</v>
      </c>
      <c r="AE144" s="272" t="b">
        <v>0</v>
      </c>
      <c r="AF144" s="273"/>
      <c r="AG144" s="25"/>
      <c r="AH144" s="25"/>
    </row>
    <row r="145" ht="14.25" customHeight="1">
      <c r="A145" s="25"/>
      <c r="D145" s="25"/>
      <c r="G145" s="276"/>
      <c r="I145" s="25"/>
      <c r="L145" s="277"/>
      <c r="M145" s="278" t="b">
        <v>0</v>
      </c>
      <c r="N145" s="278" t="b">
        <v>0</v>
      </c>
      <c r="O145" s="278" t="b">
        <v>0</v>
      </c>
      <c r="P145" s="278" t="b">
        <v>0</v>
      </c>
      <c r="Q145" s="278" t="b">
        <v>0</v>
      </c>
      <c r="R145" s="278" t="b">
        <v>0</v>
      </c>
      <c r="S145" s="278" t="b">
        <v>0</v>
      </c>
      <c r="T145" s="25"/>
      <c r="U145" s="25"/>
      <c r="V145" s="25"/>
      <c r="W145" s="25"/>
      <c r="Y145" s="25"/>
      <c r="Z145" s="25" t="b">
        <v>0</v>
      </c>
      <c r="AA145" s="25" t="b">
        <v>0</v>
      </c>
      <c r="AB145" s="25"/>
      <c r="AC145" s="25"/>
      <c r="AD145" s="278" t="b">
        <v>0</v>
      </c>
      <c r="AE145" s="272" t="b">
        <v>0</v>
      </c>
      <c r="AF145" s="273"/>
      <c r="AG145" s="25"/>
      <c r="AH145" s="25"/>
    </row>
    <row r="146" ht="14.25" customHeight="1">
      <c r="A146" s="25"/>
      <c r="D146" s="25"/>
      <c r="G146" s="276"/>
      <c r="I146" s="25"/>
      <c r="L146" s="277"/>
      <c r="M146" s="278" t="b">
        <v>0</v>
      </c>
      <c r="N146" s="278" t="b">
        <v>0</v>
      </c>
      <c r="O146" s="278" t="b">
        <v>0</v>
      </c>
      <c r="P146" s="278" t="b">
        <v>0</v>
      </c>
      <c r="Q146" s="278" t="b">
        <v>0</v>
      </c>
      <c r="R146" s="278" t="b">
        <v>0</v>
      </c>
      <c r="S146" s="278" t="b">
        <v>0</v>
      </c>
      <c r="T146" s="25"/>
      <c r="U146" s="25"/>
      <c r="V146" s="25"/>
      <c r="W146" s="25"/>
      <c r="Y146" s="25"/>
      <c r="Z146" s="25" t="b">
        <v>0</v>
      </c>
      <c r="AA146" s="25" t="b">
        <v>0</v>
      </c>
      <c r="AB146" s="25"/>
      <c r="AC146" s="25"/>
      <c r="AD146" s="278" t="b">
        <v>0</v>
      </c>
      <c r="AE146" s="272" t="b">
        <v>0</v>
      </c>
      <c r="AF146" s="273"/>
      <c r="AG146" s="25"/>
      <c r="AH146" s="25"/>
    </row>
    <row r="147" ht="14.25" customHeight="1">
      <c r="A147" s="25"/>
      <c r="D147" s="25"/>
      <c r="G147" s="276"/>
      <c r="I147" s="25"/>
      <c r="L147" s="277"/>
      <c r="M147" s="278" t="b">
        <v>0</v>
      </c>
      <c r="N147" s="278" t="b">
        <v>0</v>
      </c>
      <c r="O147" s="278" t="b">
        <v>0</v>
      </c>
      <c r="P147" s="278" t="b">
        <v>0</v>
      </c>
      <c r="Q147" s="278" t="b">
        <v>0</v>
      </c>
      <c r="R147" s="278" t="b">
        <v>0</v>
      </c>
      <c r="S147" s="278" t="b">
        <v>0</v>
      </c>
      <c r="T147" s="25"/>
      <c r="U147" s="25"/>
      <c r="V147" s="25"/>
      <c r="W147" s="25"/>
      <c r="Y147" s="25"/>
      <c r="Z147" s="25" t="b">
        <v>0</v>
      </c>
      <c r="AA147" s="25" t="b">
        <v>0</v>
      </c>
      <c r="AB147" s="25"/>
      <c r="AC147" s="25"/>
      <c r="AD147" s="278" t="b">
        <v>0</v>
      </c>
      <c r="AE147" s="272" t="b">
        <v>0</v>
      </c>
      <c r="AF147" s="273"/>
      <c r="AG147" s="25"/>
      <c r="AH147" s="25"/>
    </row>
    <row r="148" ht="14.25" customHeight="1">
      <c r="A148" s="25"/>
      <c r="D148" s="25"/>
      <c r="G148" s="276"/>
      <c r="I148" s="25"/>
      <c r="L148" s="277"/>
      <c r="M148" s="278" t="b">
        <v>0</v>
      </c>
      <c r="N148" s="278" t="b">
        <v>0</v>
      </c>
      <c r="O148" s="278" t="b">
        <v>0</v>
      </c>
      <c r="P148" s="278" t="b">
        <v>0</v>
      </c>
      <c r="Q148" s="278" t="b">
        <v>0</v>
      </c>
      <c r="R148" s="278" t="b">
        <v>0</v>
      </c>
      <c r="S148" s="278" t="b">
        <v>0</v>
      </c>
      <c r="T148" s="25"/>
      <c r="U148" s="25"/>
      <c r="V148" s="25"/>
      <c r="W148" s="25"/>
      <c r="Y148" s="25"/>
      <c r="Z148" s="25" t="b">
        <v>0</v>
      </c>
      <c r="AA148" s="25" t="b">
        <v>0</v>
      </c>
      <c r="AB148" s="25"/>
      <c r="AC148" s="25"/>
      <c r="AD148" s="278" t="b">
        <v>0</v>
      </c>
      <c r="AE148" s="272" t="b">
        <v>0</v>
      </c>
      <c r="AF148" s="273"/>
      <c r="AG148" s="25"/>
      <c r="AH148" s="25"/>
    </row>
    <row r="149" ht="14.25" customHeight="1">
      <c r="A149" s="25"/>
      <c r="D149" s="25"/>
      <c r="G149" s="276"/>
      <c r="I149" s="25"/>
      <c r="L149" s="277"/>
      <c r="M149" s="278" t="b">
        <v>0</v>
      </c>
      <c r="N149" s="278" t="b">
        <v>0</v>
      </c>
      <c r="O149" s="278" t="b">
        <v>0</v>
      </c>
      <c r="P149" s="278" t="b">
        <v>0</v>
      </c>
      <c r="Q149" s="278" t="b">
        <v>0</v>
      </c>
      <c r="R149" s="278" t="b">
        <v>0</v>
      </c>
      <c r="S149" s="278" t="b">
        <v>0</v>
      </c>
      <c r="T149" s="25"/>
      <c r="U149" s="25"/>
      <c r="V149" s="25"/>
      <c r="W149" s="25"/>
      <c r="Y149" s="25"/>
      <c r="Z149" s="25" t="b">
        <v>0</v>
      </c>
      <c r="AA149" s="25" t="b">
        <v>0</v>
      </c>
      <c r="AB149" s="25"/>
      <c r="AC149" s="25"/>
      <c r="AD149" s="278" t="b">
        <v>0</v>
      </c>
      <c r="AE149" s="272" t="b">
        <v>0</v>
      </c>
      <c r="AF149" s="273"/>
      <c r="AG149" s="25"/>
      <c r="AH149" s="25"/>
    </row>
    <row r="150" ht="14.25" customHeight="1">
      <c r="A150" s="25"/>
      <c r="D150" s="25"/>
      <c r="G150" s="276"/>
      <c r="I150" s="25"/>
      <c r="L150" s="277"/>
      <c r="M150" s="278" t="b">
        <v>0</v>
      </c>
      <c r="N150" s="278" t="b">
        <v>0</v>
      </c>
      <c r="O150" s="278" t="b">
        <v>0</v>
      </c>
      <c r="P150" s="278" t="b">
        <v>0</v>
      </c>
      <c r="Q150" s="278" t="b">
        <v>0</v>
      </c>
      <c r="R150" s="278" t="b">
        <v>0</v>
      </c>
      <c r="S150" s="278" t="b">
        <v>0</v>
      </c>
      <c r="T150" s="25"/>
      <c r="U150" s="25"/>
      <c r="V150" s="25"/>
      <c r="W150" s="25"/>
      <c r="Y150" s="25"/>
      <c r="Z150" s="25" t="b">
        <v>0</v>
      </c>
      <c r="AA150" s="25" t="b">
        <v>0</v>
      </c>
      <c r="AB150" s="25"/>
      <c r="AC150" s="25"/>
      <c r="AD150" s="278" t="b">
        <v>0</v>
      </c>
      <c r="AE150" s="272" t="b">
        <v>0</v>
      </c>
      <c r="AF150" s="273"/>
      <c r="AG150" s="25"/>
      <c r="AH150" s="25"/>
    </row>
    <row r="151" ht="14.25" customHeight="1">
      <c r="A151" s="25"/>
      <c r="D151" s="25"/>
      <c r="G151" s="276"/>
      <c r="I151" s="25"/>
      <c r="L151" s="277"/>
      <c r="M151" s="278" t="b">
        <v>0</v>
      </c>
      <c r="N151" s="278" t="b">
        <v>0</v>
      </c>
      <c r="O151" s="278" t="b">
        <v>0</v>
      </c>
      <c r="P151" s="278" t="b">
        <v>0</v>
      </c>
      <c r="Q151" s="278" t="b">
        <v>0</v>
      </c>
      <c r="R151" s="278" t="b">
        <v>0</v>
      </c>
      <c r="S151" s="278" t="b">
        <v>0</v>
      </c>
      <c r="T151" s="25"/>
      <c r="U151" s="25"/>
      <c r="V151" s="25"/>
      <c r="W151" s="25"/>
      <c r="Y151" s="25"/>
      <c r="Z151" s="25" t="b">
        <v>0</v>
      </c>
      <c r="AA151" s="25" t="b">
        <v>0</v>
      </c>
      <c r="AB151" s="25"/>
      <c r="AC151" s="25"/>
      <c r="AD151" s="278" t="b">
        <v>0</v>
      </c>
      <c r="AE151" s="272" t="b">
        <v>0</v>
      </c>
      <c r="AF151" s="273"/>
      <c r="AG151" s="25"/>
      <c r="AH151" s="25"/>
    </row>
    <row r="152" ht="14.25" customHeight="1">
      <c r="A152" s="25"/>
      <c r="D152" s="25"/>
      <c r="G152" s="276"/>
      <c r="I152" s="25"/>
      <c r="L152" s="277"/>
      <c r="M152" s="278" t="b">
        <v>0</v>
      </c>
      <c r="N152" s="278" t="b">
        <v>0</v>
      </c>
      <c r="O152" s="278" t="b">
        <v>0</v>
      </c>
      <c r="P152" s="278" t="b">
        <v>0</v>
      </c>
      <c r="Q152" s="278" t="b">
        <v>0</v>
      </c>
      <c r="R152" s="278" t="b">
        <v>0</v>
      </c>
      <c r="S152" s="278" t="b">
        <v>0</v>
      </c>
      <c r="T152" s="25"/>
      <c r="U152" s="25"/>
      <c r="V152" s="25"/>
      <c r="W152" s="25"/>
      <c r="Y152" s="25"/>
      <c r="Z152" s="25" t="b">
        <v>0</v>
      </c>
      <c r="AA152" s="25" t="b">
        <v>0</v>
      </c>
      <c r="AB152" s="25"/>
      <c r="AC152" s="25"/>
      <c r="AD152" s="278" t="b">
        <v>0</v>
      </c>
      <c r="AE152" s="272" t="b">
        <v>0</v>
      </c>
      <c r="AF152" s="273"/>
      <c r="AG152" s="25"/>
      <c r="AH152" s="25"/>
    </row>
    <row r="153" ht="14.25" customHeight="1">
      <c r="A153" s="25"/>
      <c r="D153" s="25"/>
      <c r="G153" s="276"/>
      <c r="I153" s="25"/>
      <c r="L153" s="277"/>
      <c r="M153" s="278" t="b">
        <v>0</v>
      </c>
      <c r="N153" s="278" t="b">
        <v>0</v>
      </c>
      <c r="O153" s="278" t="b">
        <v>0</v>
      </c>
      <c r="P153" s="278" t="b">
        <v>0</v>
      </c>
      <c r="Q153" s="278" t="b">
        <v>0</v>
      </c>
      <c r="R153" s="278" t="b">
        <v>0</v>
      </c>
      <c r="S153" s="278" t="b">
        <v>0</v>
      </c>
      <c r="T153" s="25"/>
      <c r="U153" s="25"/>
      <c r="V153" s="25"/>
      <c r="W153" s="25"/>
      <c r="Y153" s="25"/>
      <c r="Z153" s="25" t="b">
        <v>0</v>
      </c>
      <c r="AA153" s="25" t="b">
        <v>0</v>
      </c>
      <c r="AB153" s="25"/>
      <c r="AC153" s="25"/>
      <c r="AD153" s="278" t="b">
        <v>0</v>
      </c>
      <c r="AE153" s="272" t="b">
        <v>0</v>
      </c>
      <c r="AF153" s="273"/>
      <c r="AG153" s="25"/>
      <c r="AH153" s="25"/>
    </row>
    <row r="154" ht="14.25" customHeight="1">
      <c r="A154" s="25"/>
      <c r="D154" s="25"/>
      <c r="G154" s="276"/>
      <c r="I154" s="25"/>
      <c r="L154" s="277"/>
      <c r="M154" s="278" t="b">
        <v>0</v>
      </c>
      <c r="N154" s="278" t="b">
        <v>0</v>
      </c>
      <c r="O154" s="278" t="b">
        <v>0</v>
      </c>
      <c r="P154" s="278" t="b">
        <v>0</v>
      </c>
      <c r="Q154" s="278" t="b">
        <v>0</v>
      </c>
      <c r="R154" s="278" t="b">
        <v>0</v>
      </c>
      <c r="S154" s="278" t="b">
        <v>0</v>
      </c>
      <c r="T154" s="25"/>
      <c r="U154" s="25"/>
      <c r="V154" s="25"/>
      <c r="W154" s="25"/>
      <c r="Y154" s="25"/>
      <c r="Z154" s="25" t="b">
        <v>0</v>
      </c>
      <c r="AA154" s="25" t="b">
        <v>0</v>
      </c>
      <c r="AB154" s="25"/>
      <c r="AC154" s="25"/>
      <c r="AD154" s="278" t="b">
        <v>0</v>
      </c>
      <c r="AE154" s="272" t="b">
        <v>0</v>
      </c>
      <c r="AF154" s="273"/>
      <c r="AG154" s="25"/>
      <c r="AH154" s="25"/>
    </row>
    <row r="155" ht="14.25" customHeight="1">
      <c r="A155" s="25"/>
      <c r="D155" s="25"/>
      <c r="G155" s="276"/>
      <c r="I155" s="25"/>
      <c r="L155" s="277"/>
      <c r="M155" s="278" t="b">
        <v>0</v>
      </c>
      <c r="N155" s="278" t="b">
        <v>0</v>
      </c>
      <c r="O155" s="278" t="b">
        <v>0</v>
      </c>
      <c r="P155" s="278" t="b">
        <v>0</v>
      </c>
      <c r="Q155" s="278" t="b">
        <v>0</v>
      </c>
      <c r="R155" s="278" t="b">
        <v>0</v>
      </c>
      <c r="S155" s="278" t="b">
        <v>0</v>
      </c>
      <c r="T155" s="25"/>
      <c r="U155" s="25"/>
      <c r="V155" s="25"/>
      <c r="W155" s="25"/>
      <c r="Y155" s="25"/>
      <c r="Z155" s="25" t="b">
        <v>0</v>
      </c>
      <c r="AA155" s="25" t="b">
        <v>0</v>
      </c>
      <c r="AB155" s="25"/>
      <c r="AC155" s="25"/>
      <c r="AD155" s="278" t="b">
        <v>0</v>
      </c>
      <c r="AE155" s="272" t="b">
        <v>0</v>
      </c>
      <c r="AF155" s="273"/>
      <c r="AG155" s="25"/>
      <c r="AH155" s="25"/>
    </row>
    <row r="156" ht="14.25" customHeight="1">
      <c r="A156" s="25"/>
      <c r="D156" s="25"/>
      <c r="G156" s="276"/>
      <c r="I156" s="25"/>
      <c r="L156" s="277"/>
      <c r="M156" s="278" t="b">
        <v>0</v>
      </c>
      <c r="N156" s="278" t="b">
        <v>0</v>
      </c>
      <c r="O156" s="278" t="b">
        <v>0</v>
      </c>
      <c r="P156" s="278" t="b">
        <v>0</v>
      </c>
      <c r="Q156" s="278" t="b">
        <v>0</v>
      </c>
      <c r="R156" s="278" t="b">
        <v>0</v>
      </c>
      <c r="S156" s="278" t="b">
        <v>0</v>
      </c>
      <c r="T156" s="25"/>
      <c r="U156" s="25"/>
      <c r="V156" s="25"/>
      <c r="W156" s="25"/>
      <c r="Y156" s="25"/>
      <c r="Z156" s="25" t="b">
        <v>0</v>
      </c>
      <c r="AA156" s="25" t="b">
        <v>0</v>
      </c>
      <c r="AB156" s="25"/>
      <c r="AC156" s="25"/>
      <c r="AD156" s="278" t="b">
        <v>0</v>
      </c>
      <c r="AE156" s="272" t="b">
        <v>0</v>
      </c>
      <c r="AF156" s="273"/>
      <c r="AG156" s="25"/>
      <c r="AH156" s="25"/>
    </row>
    <row r="157" ht="14.25" customHeight="1">
      <c r="A157" s="25"/>
      <c r="D157" s="25"/>
      <c r="G157" s="276"/>
      <c r="I157" s="25"/>
      <c r="L157" s="277"/>
      <c r="M157" s="278" t="b">
        <v>0</v>
      </c>
      <c r="N157" s="278" t="b">
        <v>0</v>
      </c>
      <c r="O157" s="278" t="b">
        <v>0</v>
      </c>
      <c r="P157" s="278" t="b">
        <v>0</v>
      </c>
      <c r="Q157" s="278" t="b">
        <v>0</v>
      </c>
      <c r="R157" s="278" t="b">
        <v>0</v>
      </c>
      <c r="S157" s="278" t="b">
        <v>0</v>
      </c>
      <c r="T157" s="25"/>
      <c r="U157" s="25"/>
      <c r="V157" s="25"/>
      <c r="W157" s="25"/>
      <c r="Y157" s="25"/>
      <c r="Z157" s="25" t="b">
        <v>0</v>
      </c>
      <c r="AA157" s="25" t="b">
        <v>0</v>
      </c>
      <c r="AB157" s="25"/>
      <c r="AC157" s="25"/>
      <c r="AD157" s="278" t="b">
        <v>0</v>
      </c>
      <c r="AE157" s="272" t="b">
        <v>0</v>
      </c>
      <c r="AF157" s="273"/>
      <c r="AG157" s="25"/>
      <c r="AH157" s="25"/>
    </row>
    <row r="158" ht="14.25" customHeight="1">
      <c r="A158" s="25"/>
      <c r="D158" s="25"/>
      <c r="G158" s="276"/>
      <c r="I158" s="25"/>
      <c r="L158" s="277"/>
      <c r="M158" s="278" t="b">
        <v>0</v>
      </c>
      <c r="N158" s="278" t="b">
        <v>0</v>
      </c>
      <c r="O158" s="278" t="b">
        <v>0</v>
      </c>
      <c r="P158" s="278" t="b">
        <v>0</v>
      </c>
      <c r="Q158" s="278" t="b">
        <v>0</v>
      </c>
      <c r="R158" s="278" t="b">
        <v>0</v>
      </c>
      <c r="S158" s="278" t="b">
        <v>0</v>
      </c>
      <c r="T158" s="25"/>
      <c r="U158" s="25"/>
      <c r="V158" s="25"/>
      <c r="W158" s="25"/>
      <c r="Y158" s="25"/>
      <c r="Z158" s="25" t="b">
        <v>0</v>
      </c>
      <c r="AA158" s="25" t="b">
        <v>0</v>
      </c>
      <c r="AB158" s="25"/>
      <c r="AC158" s="25"/>
      <c r="AD158" s="278" t="b">
        <v>0</v>
      </c>
      <c r="AE158" s="272" t="b">
        <v>0</v>
      </c>
      <c r="AF158" s="273"/>
      <c r="AG158" s="25"/>
      <c r="AH158" s="25"/>
    </row>
    <row r="159" ht="14.25" customHeight="1">
      <c r="A159" s="25"/>
      <c r="D159" s="25"/>
      <c r="G159" s="276"/>
      <c r="I159" s="25"/>
      <c r="L159" s="277"/>
      <c r="M159" s="278" t="b">
        <v>0</v>
      </c>
      <c r="N159" s="278" t="b">
        <v>0</v>
      </c>
      <c r="O159" s="278" t="b">
        <v>0</v>
      </c>
      <c r="P159" s="278" t="b">
        <v>0</v>
      </c>
      <c r="Q159" s="278" t="b">
        <v>0</v>
      </c>
      <c r="R159" s="278" t="b">
        <v>0</v>
      </c>
      <c r="S159" s="278" t="b">
        <v>0</v>
      </c>
      <c r="T159" s="25"/>
      <c r="U159" s="25"/>
      <c r="V159" s="25"/>
      <c r="W159" s="25"/>
      <c r="Y159" s="25"/>
      <c r="Z159" s="25" t="b">
        <v>0</v>
      </c>
      <c r="AA159" s="25" t="b">
        <v>0</v>
      </c>
      <c r="AB159" s="25"/>
      <c r="AC159" s="25"/>
      <c r="AD159" s="278" t="b">
        <v>0</v>
      </c>
      <c r="AE159" s="272" t="b">
        <v>0</v>
      </c>
      <c r="AF159" s="273"/>
      <c r="AG159" s="25"/>
      <c r="AH159" s="25"/>
    </row>
    <row r="160" ht="14.25" customHeight="1">
      <c r="A160" s="25"/>
      <c r="D160" s="25"/>
      <c r="G160" s="276"/>
      <c r="I160" s="25"/>
      <c r="L160" s="277"/>
      <c r="M160" s="278" t="b">
        <v>0</v>
      </c>
      <c r="N160" s="278" t="b">
        <v>0</v>
      </c>
      <c r="O160" s="278" t="b">
        <v>0</v>
      </c>
      <c r="P160" s="278" t="b">
        <v>0</v>
      </c>
      <c r="Q160" s="278" t="b">
        <v>0</v>
      </c>
      <c r="R160" s="278" t="b">
        <v>0</v>
      </c>
      <c r="S160" s="278" t="b">
        <v>0</v>
      </c>
      <c r="T160" s="25"/>
      <c r="U160" s="25"/>
      <c r="V160" s="25"/>
      <c r="W160" s="25"/>
      <c r="Y160" s="25"/>
      <c r="Z160" s="25" t="b">
        <v>0</v>
      </c>
      <c r="AA160" s="25" t="b">
        <v>0</v>
      </c>
      <c r="AB160" s="25"/>
      <c r="AC160" s="25"/>
      <c r="AD160" s="278" t="b">
        <v>0</v>
      </c>
      <c r="AE160" s="272" t="b">
        <v>0</v>
      </c>
      <c r="AF160" s="273"/>
      <c r="AG160" s="25"/>
      <c r="AH160" s="25"/>
    </row>
    <row r="161" ht="14.25" customHeight="1">
      <c r="A161" s="25"/>
      <c r="D161" s="25"/>
      <c r="G161" s="276"/>
      <c r="I161" s="25"/>
      <c r="L161" s="277"/>
      <c r="M161" s="278" t="b">
        <v>0</v>
      </c>
      <c r="N161" s="278" t="b">
        <v>0</v>
      </c>
      <c r="O161" s="278" t="b">
        <v>0</v>
      </c>
      <c r="P161" s="278" t="b">
        <v>0</v>
      </c>
      <c r="Q161" s="278" t="b">
        <v>0</v>
      </c>
      <c r="R161" s="278" t="b">
        <v>0</v>
      </c>
      <c r="S161" s="278" t="b">
        <v>0</v>
      </c>
      <c r="T161" s="25"/>
      <c r="U161" s="25"/>
      <c r="V161" s="25"/>
      <c r="W161" s="25"/>
      <c r="Y161" s="25"/>
      <c r="Z161" s="25" t="b">
        <v>0</v>
      </c>
      <c r="AA161" s="25" t="b">
        <v>0</v>
      </c>
      <c r="AB161" s="25"/>
      <c r="AC161" s="25"/>
      <c r="AD161" s="278" t="b">
        <v>0</v>
      </c>
      <c r="AE161" s="272" t="b">
        <v>0</v>
      </c>
      <c r="AF161" s="273"/>
      <c r="AG161" s="25"/>
      <c r="AH161" s="25"/>
    </row>
    <row r="162" ht="14.25" customHeight="1">
      <c r="A162" s="25"/>
      <c r="D162" s="25"/>
      <c r="G162" s="276"/>
      <c r="I162" s="25"/>
      <c r="L162" s="277"/>
      <c r="M162" s="278" t="b">
        <v>0</v>
      </c>
      <c r="N162" s="278" t="b">
        <v>0</v>
      </c>
      <c r="O162" s="278" t="b">
        <v>0</v>
      </c>
      <c r="P162" s="278" t="b">
        <v>0</v>
      </c>
      <c r="Q162" s="278" t="b">
        <v>0</v>
      </c>
      <c r="R162" s="278" t="b">
        <v>0</v>
      </c>
      <c r="S162" s="278" t="b">
        <v>0</v>
      </c>
      <c r="T162" s="25"/>
      <c r="U162" s="25"/>
      <c r="V162" s="25"/>
      <c r="W162" s="25"/>
      <c r="Y162" s="25"/>
      <c r="Z162" s="25" t="b">
        <v>0</v>
      </c>
      <c r="AA162" s="25" t="b">
        <v>0</v>
      </c>
      <c r="AB162" s="25"/>
      <c r="AC162" s="25"/>
      <c r="AD162" s="278" t="b">
        <v>0</v>
      </c>
      <c r="AE162" s="272" t="b">
        <v>0</v>
      </c>
      <c r="AF162" s="273"/>
      <c r="AG162" s="25"/>
      <c r="AH162" s="25"/>
    </row>
    <row r="163" ht="14.25" customHeight="1">
      <c r="A163" s="25"/>
      <c r="D163" s="25"/>
      <c r="G163" s="276"/>
      <c r="I163" s="25"/>
      <c r="L163" s="277"/>
      <c r="M163" s="278" t="b">
        <v>0</v>
      </c>
      <c r="N163" s="278" t="b">
        <v>0</v>
      </c>
      <c r="O163" s="278" t="b">
        <v>0</v>
      </c>
      <c r="P163" s="278" t="b">
        <v>0</v>
      </c>
      <c r="Q163" s="278" t="b">
        <v>0</v>
      </c>
      <c r="R163" s="278" t="b">
        <v>0</v>
      </c>
      <c r="S163" s="278" t="b">
        <v>0</v>
      </c>
      <c r="T163" s="25"/>
      <c r="U163" s="25"/>
      <c r="V163" s="25"/>
      <c r="W163" s="25"/>
      <c r="Y163" s="25"/>
      <c r="Z163" s="25" t="b">
        <v>0</v>
      </c>
      <c r="AA163" s="25" t="b">
        <v>0</v>
      </c>
      <c r="AB163" s="25"/>
      <c r="AC163" s="25"/>
      <c r="AD163" s="278" t="b">
        <v>0</v>
      </c>
      <c r="AE163" s="272" t="b">
        <v>0</v>
      </c>
      <c r="AF163" s="273"/>
      <c r="AG163" s="25"/>
      <c r="AH163" s="25"/>
    </row>
    <row r="164" ht="14.25" customHeight="1">
      <c r="A164" s="25"/>
      <c r="D164" s="25"/>
      <c r="G164" s="276"/>
      <c r="I164" s="25"/>
      <c r="L164" s="277"/>
      <c r="M164" s="278" t="b">
        <v>0</v>
      </c>
      <c r="N164" s="278" t="b">
        <v>0</v>
      </c>
      <c r="O164" s="278" t="b">
        <v>0</v>
      </c>
      <c r="P164" s="278" t="b">
        <v>0</v>
      </c>
      <c r="Q164" s="278" t="b">
        <v>0</v>
      </c>
      <c r="R164" s="278" t="b">
        <v>0</v>
      </c>
      <c r="S164" s="278" t="b">
        <v>0</v>
      </c>
      <c r="T164" s="25"/>
      <c r="U164" s="25"/>
      <c r="V164" s="25"/>
      <c r="W164" s="25"/>
      <c r="Y164" s="25"/>
      <c r="Z164" s="25" t="b">
        <v>0</v>
      </c>
      <c r="AA164" s="25" t="b">
        <v>0</v>
      </c>
      <c r="AB164" s="25"/>
      <c r="AC164" s="25"/>
      <c r="AD164" s="278" t="b">
        <v>0</v>
      </c>
      <c r="AE164" s="272" t="b">
        <v>0</v>
      </c>
      <c r="AF164" s="273"/>
      <c r="AG164" s="25"/>
      <c r="AH164" s="25"/>
    </row>
    <row r="165" ht="14.25" customHeight="1">
      <c r="A165" s="25"/>
      <c r="D165" s="25"/>
      <c r="G165" s="276"/>
      <c r="I165" s="25"/>
      <c r="L165" s="277"/>
      <c r="M165" s="278" t="b">
        <v>0</v>
      </c>
      <c r="N165" s="278" t="b">
        <v>0</v>
      </c>
      <c r="O165" s="278" t="b">
        <v>0</v>
      </c>
      <c r="P165" s="278" t="b">
        <v>0</v>
      </c>
      <c r="Q165" s="278" t="b">
        <v>0</v>
      </c>
      <c r="R165" s="278" t="b">
        <v>0</v>
      </c>
      <c r="S165" s="278" t="b">
        <v>0</v>
      </c>
      <c r="T165" s="25"/>
      <c r="U165" s="25"/>
      <c r="V165" s="25"/>
      <c r="W165" s="25"/>
      <c r="Y165" s="25"/>
      <c r="Z165" s="25" t="b">
        <v>0</v>
      </c>
      <c r="AA165" s="25" t="b">
        <v>0</v>
      </c>
      <c r="AB165" s="25"/>
      <c r="AC165" s="25"/>
      <c r="AD165" s="278" t="b">
        <v>0</v>
      </c>
      <c r="AE165" s="272" t="b">
        <v>0</v>
      </c>
      <c r="AF165" s="273"/>
      <c r="AG165" s="25"/>
      <c r="AH165" s="25"/>
    </row>
    <row r="166" ht="14.25" customHeight="1">
      <c r="A166" s="25"/>
      <c r="D166" s="25"/>
      <c r="G166" s="276"/>
      <c r="I166" s="25"/>
      <c r="L166" s="277"/>
      <c r="M166" s="278" t="b">
        <v>0</v>
      </c>
      <c r="N166" s="278" t="b">
        <v>0</v>
      </c>
      <c r="O166" s="278" t="b">
        <v>0</v>
      </c>
      <c r="P166" s="278" t="b">
        <v>0</v>
      </c>
      <c r="Q166" s="278" t="b">
        <v>0</v>
      </c>
      <c r="R166" s="278" t="b">
        <v>0</v>
      </c>
      <c r="S166" s="278" t="b">
        <v>0</v>
      </c>
      <c r="T166" s="25"/>
      <c r="U166" s="25"/>
      <c r="V166" s="25"/>
      <c r="W166" s="25"/>
      <c r="Y166" s="25"/>
      <c r="Z166" s="25" t="b">
        <v>0</v>
      </c>
      <c r="AA166" s="25" t="b">
        <v>0</v>
      </c>
      <c r="AB166" s="25"/>
      <c r="AC166" s="25"/>
      <c r="AD166" s="278" t="b">
        <v>0</v>
      </c>
      <c r="AE166" s="272" t="b">
        <v>0</v>
      </c>
      <c r="AF166" s="273"/>
      <c r="AG166" s="25"/>
      <c r="AH166" s="25"/>
    </row>
    <row r="167" ht="14.25" customHeight="1">
      <c r="A167" s="25"/>
      <c r="D167" s="25"/>
      <c r="G167" s="276"/>
      <c r="I167" s="25"/>
      <c r="L167" s="277"/>
      <c r="M167" s="278" t="b">
        <v>0</v>
      </c>
      <c r="N167" s="278" t="b">
        <v>0</v>
      </c>
      <c r="O167" s="278" t="b">
        <v>0</v>
      </c>
      <c r="P167" s="278" t="b">
        <v>0</v>
      </c>
      <c r="Q167" s="278" t="b">
        <v>0</v>
      </c>
      <c r="R167" s="278" t="b">
        <v>0</v>
      </c>
      <c r="S167" s="278" t="b">
        <v>0</v>
      </c>
      <c r="T167" s="25"/>
      <c r="U167" s="25"/>
      <c r="V167" s="25"/>
      <c r="W167" s="25"/>
      <c r="Y167" s="25"/>
      <c r="Z167" s="25" t="b">
        <v>0</v>
      </c>
      <c r="AA167" s="25" t="b">
        <v>0</v>
      </c>
      <c r="AB167" s="25"/>
      <c r="AC167" s="25"/>
      <c r="AD167" s="278" t="b">
        <v>0</v>
      </c>
      <c r="AE167" s="272" t="b">
        <v>0</v>
      </c>
      <c r="AF167" s="273"/>
      <c r="AG167" s="25"/>
      <c r="AH167" s="25"/>
    </row>
    <row r="168" ht="14.25" customHeight="1">
      <c r="A168" s="25"/>
      <c r="D168" s="25"/>
      <c r="G168" s="276"/>
      <c r="I168" s="25"/>
      <c r="L168" s="277"/>
      <c r="M168" s="278" t="b">
        <v>0</v>
      </c>
      <c r="N168" s="278" t="b">
        <v>0</v>
      </c>
      <c r="O168" s="278" t="b">
        <v>0</v>
      </c>
      <c r="P168" s="278" t="b">
        <v>0</v>
      </c>
      <c r="Q168" s="278" t="b">
        <v>0</v>
      </c>
      <c r="R168" s="278" t="b">
        <v>0</v>
      </c>
      <c r="S168" s="278" t="b">
        <v>0</v>
      </c>
      <c r="T168" s="25"/>
      <c r="U168" s="25"/>
      <c r="V168" s="25"/>
      <c r="W168" s="25"/>
      <c r="Y168" s="25"/>
      <c r="Z168" s="25" t="b">
        <v>0</v>
      </c>
      <c r="AA168" s="25" t="b">
        <v>0</v>
      </c>
      <c r="AB168" s="25"/>
      <c r="AC168" s="25"/>
      <c r="AD168" s="278" t="b">
        <v>0</v>
      </c>
      <c r="AE168" s="272" t="b">
        <v>0</v>
      </c>
      <c r="AF168" s="273"/>
      <c r="AG168" s="25"/>
      <c r="AH168" s="25"/>
    </row>
    <row r="169" ht="14.25" customHeight="1">
      <c r="A169" s="25"/>
      <c r="D169" s="25"/>
      <c r="G169" s="276"/>
      <c r="I169" s="25"/>
      <c r="L169" s="277"/>
      <c r="M169" s="278" t="b">
        <v>0</v>
      </c>
      <c r="N169" s="278" t="b">
        <v>0</v>
      </c>
      <c r="O169" s="278" t="b">
        <v>0</v>
      </c>
      <c r="P169" s="278" t="b">
        <v>0</v>
      </c>
      <c r="Q169" s="278" t="b">
        <v>0</v>
      </c>
      <c r="R169" s="278" t="b">
        <v>0</v>
      </c>
      <c r="S169" s="278" t="b">
        <v>0</v>
      </c>
      <c r="T169" s="25"/>
      <c r="U169" s="25"/>
      <c r="V169" s="25"/>
      <c r="W169" s="25"/>
      <c r="Y169" s="25"/>
      <c r="Z169" s="25" t="b">
        <v>0</v>
      </c>
      <c r="AA169" s="25" t="b">
        <v>0</v>
      </c>
      <c r="AB169" s="25"/>
      <c r="AC169" s="25"/>
      <c r="AD169" s="278" t="b">
        <v>0</v>
      </c>
      <c r="AE169" s="272" t="b">
        <v>0</v>
      </c>
      <c r="AF169" s="273"/>
      <c r="AG169" s="25"/>
      <c r="AH169" s="25"/>
    </row>
    <row r="170" ht="14.25" customHeight="1">
      <c r="A170" s="25"/>
      <c r="D170" s="25"/>
      <c r="G170" s="276"/>
      <c r="I170" s="25"/>
      <c r="L170" s="277"/>
      <c r="M170" s="278" t="b">
        <v>0</v>
      </c>
      <c r="N170" s="278" t="b">
        <v>0</v>
      </c>
      <c r="O170" s="278" t="b">
        <v>0</v>
      </c>
      <c r="P170" s="278" t="b">
        <v>0</v>
      </c>
      <c r="Q170" s="278" t="b">
        <v>0</v>
      </c>
      <c r="R170" s="278" t="b">
        <v>0</v>
      </c>
      <c r="S170" s="278" t="b">
        <v>0</v>
      </c>
      <c r="T170" s="25"/>
      <c r="U170" s="25"/>
      <c r="V170" s="25"/>
      <c r="W170" s="25"/>
      <c r="Y170" s="25"/>
      <c r="Z170" s="25" t="b">
        <v>0</v>
      </c>
      <c r="AA170" s="25" t="b">
        <v>0</v>
      </c>
      <c r="AB170" s="25"/>
      <c r="AC170" s="25"/>
      <c r="AD170" s="278" t="b">
        <v>0</v>
      </c>
      <c r="AE170" s="272" t="b">
        <v>0</v>
      </c>
      <c r="AF170" s="273"/>
      <c r="AG170" s="25"/>
      <c r="AH170" s="25"/>
    </row>
    <row r="171" ht="14.25" customHeight="1">
      <c r="A171" s="25"/>
      <c r="D171" s="25"/>
      <c r="G171" s="276"/>
      <c r="I171" s="25"/>
      <c r="L171" s="277"/>
      <c r="M171" s="278" t="b">
        <v>0</v>
      </c>
      <c r="N171" s="278" t="b">
        <v>0</v>
      </c>
      <c r="O171" s="278" t="b">
        <v>0</v>
      </c>
      <c r="P171" s="278" t="b">
        <v>0</v>
      </c>
      <c r="Q171" s="278" t="b">
        <v>0</v>
      </c>
      <c r="R171" s="278" t="b">
        <v>0</v>
      </c>
      <c r="S171" s="278" t="b">
        <v>0</v>
      </c>
      <c r="T171" s="25"/>
      <c r="U171" s="25"/>
      <c r="V171" s="25"/>
      <c r="W171" s="25"/>
      <c r="Y171" s="25"/>
      <c r="Z171" s="25" t="b">
        <v>0</v>
      </c>
      <c r="AA171" s="25" t="b">
        <v>0</v>
      </c>
      <c r="AB171" s="25"/>
      <c r="AC171" s="25"/>
      <c r="AD171" s="278" t="b">
        <v>0</v>
      </c>
      <c r="AE171" s="272" t="b">
        <v>0</v>
      </c>
      <c r="AF171" s="273"/>
      <c r="AG171" s="25"/>
      <c r="AH171" s="25"/>
    </row>
    <row r="172" ht="14.25" customHeight="1">
      <c r="A172" s="25"/>
      <c r="D172" s="25"/>
      <c r="G172" s="276"/>
      <c r="I172" s="25"/>
      <c r="L172" s="277"/>
      <c r="M172" s="278" t="b">
        <v>0</v>
      </c>
      <c r="N172" s="278" t="b">
        <v>0</v>
      </c>
      <c r="O172" s="278" t="b">
        <v>0</v>
      </c>
      <c r="P172" s="278" t="b">
        <v>0</v>
      </c>
      <c r="Q172" s="278" t="b">
        <v>0</v>
      </c>
      <c r="R172" s="278" t="b">
        <v>0</v>
      </c>
      <c r="S172" s="278" t="b">
        <v>0</v>
      </c>
      <c r="T172" s="25"/>
      <c r="U172" s="25"/>
      <c r="V172" s="25"/>
      <c r="W172" s="25"/>
      <c r="Y172" s="25"/>
      <c r="Z172" s="25" t="b">
        <v>0</v>
      </c>
      <c r="AA172" s="25" t="b">
        <v>0</v>
      </c>
      <c r="AB172" s="25"/>
      <c r="AC172" s="25"/>
      <c r="AD172" s="278" t="b">
        <v>0</v>
      </c>
      <c r="AE172" s="272" t="b">
        <v>0</v>
      </c>
      <c r="AF172" s="273"/>
      <c r="AG172" s="25"/>
      <c r="AH172" s="25"/>
    </row>
    <row r="173" ht="14.25" customHeight="1">
      <c r="A173" s="25"/>
      <c r="D173" s="25"/>
      <c r="G173" s="276"/>
      <c r="I173" s="25"/>
      <c r="L173" s="277"/>
      <c r="M173" s="278" t="b">
        <v>0</v>
      </c>
      <c r="N173" s="278" t="b">
        <v>0</v>
      </c>
      <c r="O173" s="278" t="b">
        <v>0</v>
      </c>
      <c r="P173" s="278" t="b">
        <v>0</v>
      </c>
      <c r="Q173" s="278" t="b">
        <v>0</v>
      </c>
      <c r="R173" s="278" t="b">
        <v>0</v>
      </c>
      <c r="S173" s="278" t="b">
        <v>0</v>
      </c>
      <c r="T173" s="25"/>
      <c r="U173" s="25"/>
      <c r="V173" s="25"/>
      <c r="W173" s="25"/>
      <c r="Y173" s="25"/>
      <c r="Z173" s="25" t="b">
        <v>0</v>
      </c>
      <c r="AA173" s="25" t="b">
        <v>0</v>
      </c>
      <c r="AB173" s="25"/>
      <c r="AC173" s="25"/>
      <c r="AD173" s="278" t="b">
        <v>0</v>
      </c>
      <c r="AE173" s="272" t="b">
        <v>0</v>
      </c>
      <c r="AF173" s="273"/>
      <c r="AG173" s="25"/>
      <c r="AH173" s="25"/>
    </row>
    <row r="174" ht="14.25" customHeight="1">
      <c r="A174" s="25"/>
      <c r="D174" s="25"/>
      <c r="G174" s="276"/>
      <c r="I174" s="25"/>
      <c r="L174" s="277"/>
      <c r="M174" s="278" t="b">
        <v>0</v>
      </c>
      <c r="N174" s="278" t="b">
        <v>0</v>
      </c>
      <c r="O174" s="278" t="b">
        <v>0</v>
      </c>
      <c r="P174" s="278" t="b">
        <v>0</v>
      </c>
      <c r="Q174" s="278" t="b">
        <v>0</v>
      </c>
      <c r="R174" s="278" t="b">
        <v>0</v>
      </c>
      <c r="S174" s="278" t="b">
        <v>0</v>
      </c>
      <c r="T174" s="25"/>
      <c r="U174" s="25"/>
      <c r="V174" s="25"/>
      <c r="W174" s="25"/>
      <c r="Y174" s="25"/>
      <c r="Z174" s="25" t="b">
        <v>0</v>
      </c>
      <c r="AA174" s="25" t="b">
        <v>0</v>
      </c>
      <c r="AB174" s="25"/>
      <c r="AC174" s="25"/>
      <c r="AD174" s="278" t="b">
        <v>0</v>
      </c>
      <c r="AE174" s="272" t="b">
        <v>0</v>
      </c>
      <c r="AF174" s="273"/>
      <c r="AG174" s="25"/>
      <c r="AH174" s="25"/>
    </row>
    <row r="175" ht="14.25" customHeight="1">
      <c r="A175" s="25"/>
      <c r="D175" s="25"/>
      <c r="G175" s="276"/>
      <c r="I175" s="25"/>
      <c r="L175" s="277"/>
      <c r="M175" s="278" t="b">
        <v>0</v>
      </c>
      <c r="N175" s="278" t="b">
        <v>0</v>
      </c>
      <c r="O175" s="278" t="b">
        <v>0</v>
      </c>
      <c r="P175" s="278" t="b">
        <v>0</v>
      </c>
      <c r="Q175" s="278" t="b">
        <v>0</v>
      </c>
      <c r="R175" s="278" t="b">
        <v>0</v>
      </c>
      <c r="S175" s="278" t="b">
        <v>0</v>
      </c>
      <c r="T175" s="25"/>
      <c r="U175" s="25"/>
      <c r="V175" s="25"/>
      <c r="W175" s="25"/>
      <c r="Y175" s="25"/>
      <c r="Z175" s="25" t="b">
        <v>0</v>
      </c>
      <c r="AA175" s="25" t="b">
        <v>0</v>
      </c>
      <c r="AB175" s="25"/>
      <c r="AC175" s="25"/>
      <c r="AD175" s="278" t="b">
        <v>0</v>
      </c>
      <c r="AE175" s="272" t="b">
        <v>0</v>
      </c>
      <c r="AF175" s="273"/>
      <c r="AG175" s="25"/>
      <c r="AH175" s="25"/>
    </row>
    <row r="176" ht="14.25" customHeight="1">
      <c r="A176" s="25"/>
      <c r="D176" s="25"/>
      <c r="G176" s="276"/>
      <c r="I176" s="25"/>
      <c r="L176" s="277"/>
      <c r="M176" s="278" t="b">
        <v>0</v>
      </c>
      <c r="N176" s="278" t="b">
        <v>0</v>
      </c>
      <c r="O176" s="278" t="b">
        <v>0</v>
      </c>
      <c r="P176" s="278" t="b">
        <v>0</v>
      </c>
      <c r="Q176" s="278" t="b">
        <v>0</v>
      </c>
      <c r="R176" s="278" t="b">
        <v>0</v>
      </c>
      <c r="S176" s="278" t="b">
        <v>0</v>
      </c>
      <c r="T176" s="25"/>
      <c r="U176" s="25"/>
      <c r="V176" s="25"/>
      <c r="W176" s="25"/>
      <c r="Y176" s="25"/>
      <c r="Z176" s="25" t="b">
        <v>0</v>
      </c>
      <c r="AA176" s="25" t="b">
        <v>0</v>
      </c>
      <c r="AB176" s="25"/>
      <c r="AC176" s="25"/>
      <c r="AD176" s="278" t="b">
        <v>0</v>
      </c>
      <c r="AE176" s="272" t="b">
        <v>0</v>
      </c>
      <c r="AF176" s="273"/>
      <c r="AG176" s="25"/>
      <c r="AH176" s="25"/>
    </row>
    <row r="177" ht="14.25" customHeight="1">
      <c r="A177" s="25"/>
      <c r="D177" s="25"/>
      <c r="G177" s="276"/>
      <c r="I177" s="25"/>
      <c r="L177" s="277"/>
      <c r="M177" s="278" t="b">
        <v>0</v>
      </c>
      <c r="N177" s="278" t="b">
        <v>0</v>
      </c>
      <c r="O177" s="278" t="b">
        <v>0</v>
      </c>
      <c r="P177" s="278" t="b">
        <v>0</v>
      </c>
      <c r="Q177" s="278" t="b">
        <v>0</v>
      </c>
      <c r="R177" s="278" t="b">
        <v>0</v>
      </c>
      <c r="S177" s="278" t="b">
        <v>0</v>
      </c>
      <c r="T177" s="25"/>
      <c r="U177" s="25"/>
      <c r="V177" s="25"/>
      <c r="W177" s="25"/>
      <c r="Y177" s="25"/>
      <c r="Z177" s="25" t="b">
        <v>0</v>
      </c>
      <c r="AA177" s="25" t="b">
        <v>0</v>
      </c>
      <c r="AB177" s="25"/>
      <c r="AC177" s="25"/>
      <c r="AD177" s="278" t="b">
        <v>0</v>
      </c>
      <c r="AE177" s="272" t="b">
        <v>0</v>
      </c>
      <c r="AF177" s="273"/>
      <c r="AG177" s="25"/>
      <c r="AH177" s="25"/>
    </row>
    <row r="178" ht="14.25" customHeight="1">
      <c r="A178" s="25"/>
      <c r="D178" s="25"/>
      <c r="G178" s="276"/>
      <c r="I178" s="25"/>
      <c r="L178" s="277"/>
      <c r="M178" s="278" t="b">
        <v>0</v>
      </c>
      <c r="N178" s="278" t="b">
        <v>0</v>
      </c>
      <c r="O178" s="278" t="b">
        <v>0</v>
      </c>
      <c r="P178" s="278" t="b">
        <v>0</v>
      </c>
      <c r="Q178" s="278" t="b">
        <v>0</v>
      </c>
      <c r="R178" s="278" t="b">
        <v>0</v>
      </c>
      <c r="S178" s="278" t="b">
        <v>0</v>
      </c>
      <c r="T178" s="25"/>
      <c r="U178" s="25"/>
      <c r="V178" s="25"/>
      <c r="W178" s="25"/>
      <c r="Y178" s="25"/>
      <c r="Z178" s="25" t="b">
        <v>0</v>
      </c>
      <c r="AA178" s="25" t="b">
        <v>0</v>
      </c>
      <c r="AB178" s="25"/>
      <c r="AC178" s="25"/>
      <c r="AD178" s="278" t="b">
        <v>0</v>
      </c>
      <c r="AE178" s="272" t="b">
        <v>0</v>
      </c>
      <c r="AF178" s="273"/>
      <c r="AG178" s="25"/>
      <c r="AH178" s="25"/>
    </row>
    <row r="179" ht="14.25" customHeight="1">
      <c r="A179" s="25"/>
      <c r="D179" s="25"/>
      <c r="G179" s="276"/>
      <c r="I179" s="25"/>
      <c r="L179" s="277"/>
      <c r="M179" s="278" t="b">
        <v>0</v>
      </c>
      <c r="N179" s="278" t="b">
        <v>0</v>
      </c>
      <c r="O179" s="278" t="b">
        <v>0</v>
      </c>
      <c r="P179" s="278" t="b">
        <v>0</v>
      </c>
      <c r="Q179" s="278" t="b">
        <v>0</v>
      </c>
      <c r="R179" s="278" t="b">
        <v>0</v>
      </c>
      <c r="S179" s="278" t="b">
        <v>0</v>
      </c>
      <c r="T179" s="25"/>
      <c r="U179" s="25"/>
      <c r="V179" s="25"/>
      <c r="W179" s="25"/>
      <c r="Y179" s="25"/>
      <c r="Z179" s="25" t="b">
        <v>0</v>
      </c>
      <c r="AA179" s="25" t="b">
        <v>0</v>
      </c>
      <c r="AB179" s="25"/>
      <c r="AC179" s="25"/>
      <c r="AD179" s="278" t="b">
        <v>0</v>
      </c>
      <c r="AE179" s="272" t="b">
        <v>0</v>
      </c>
      <c r="AF179" s="273"/>
      <c r="AG179" s="25"/>
      <c r="AH179" s="25"/>
    </row>
    <row r="180" ht="14.25" customHeight="1">
      <c r="A180" s="25"/>
      <c r="D180" s="25"/>
      <c r="G180" s="276"/>
      <c r="I180" s="25"/>
      <c r="L180" s="277"/>
      <c r="M180" s="278" t="b">
        <v>0</v>
      </c>
      <c r="N180" s="278" t="b">
        <v>0</v>
      </c>
      <c r="O180" s="278" t="b">
        <v>0</v>
      </c>
      <c r="P180" s="278" t="b">
        <v>0</v>
      </c>
      <c r="Q180" s="278" t="b">
        <v>0</v>
      </c>
      <c r="R180" s="278" t="b">
        <v>0</v>
      </c>
      <c r="S180" s="278" t="b">
        <v>0</v>
      </c>
      <c r="T180" s="25"/>
      <c r="U180" s="25"/>
      <c r="V180" s="25"/>
      <c r="W180" s="25"/>
      <c r="Y180" s="25"/>
      <c r="Z180" s="25" t="b">
        <v>0</v>
      </c>
      <c r="AA180" s="25" t="b">
        <v>0</v>
      </c>
      <c r="AB180" s="25"/>
      <c r="AC180" s="25"/>
      <c r="AD180" s="278" t="b">
        <v>0</v>
      </c>
      <c r="AE180" s="272" t="b">
        <v>0</v>
      </c>
      <c r="AF180" s="273"/>
      <c r="AG180" s="25"/>
      <c r="AH180" s="25"/>
    </row>
    <row r="181" ht="14.25" customHeight="1">
      <c r="A181" s="25"/>
      <c r="D181" s="25"/>
      <c r="G181" s="276"/>
      <c r="I181" s="25"/>
      <c r="L181" s="277"/>
      <c r="M181" s="278" t="b">
        <v>0</v>
      </c>
      <c r="N181" s="278" t="b">
        <v>0</v>
      </c>
      <c r="O181" s="278" t="b">
        <v>0</v>
      </c>
      <c r="P181" s="278" t="b">
        <v>0</v>
      </c>
      <c r="Q181" s="278" t="b">
        <v>0</v>
      </c>
      <c r="R181" s="278" t="b">
        <v>0</v>
      </c>
      <c r="S181" s="278" t="b">
        <v>0</v>
      </c>
      <c r="T181" s="25"/>
      <c r="U181" s="25"/>
      <c r="V181" s="25"/>
      <c r="W181" s="25"/>
      <c r="Y181" s="25"/>
      <c r="Z181" s="25" t="b">
        <v>0</v>
      </c>
      <c r="AA181" s="25" t="b">
        <v>0</v>
      </c>
      <c r="AB181" s="25"/>
      <c r="AC181" s="25"/>
      <c r="AD181" s="278" t="b">
        <v>0</v>
      </c>
      <c r="AE181" s="272" t="b">
        <v>0</v>
      </c>
      <c r="AF181" s="273"/>
      <c r="AG181" s="25"/>
      <c r="AH181" s="25"/>
    </row>
    <row r="182" ht="14.25" customHeight="1">
      <c r="A182" s="25"/>
      <c r="D182" s="25"/>
      <c r="G182" s="276"/>
      <c r="I182" s="25"/>
      <c r="L182" s="277"/>
      <c r="M182" s="278" t="b">
        <v>0</v>
      </c>
      <c r="N182" s="278" t="b">
        <v>0</v>
      </c>
      <c r="O182" s="278" t="b">
        <v>0</v>
      </c>
      <c r="P182" s="278" t="b">
        <v>0</v>
      </c>
      <c r="Q182" s="278" t="b">
        <v>0</v>
      </c>
      <c r="R182" s="278" t="b">
        <v>0</v>
      </c>
      <c r="S182" s="278" t="b">
        <v>0</v>
      </c>
      <c r="T182" s="25"/>
      <c r="U182" s="25"/>
      <c r="V182" s="25"/>
      <c r="W182" s="25"/>
      <c r="Y182" s="25"/>
      <c r="Z182" s="25" t="b">
        <v>0</v>
      </c>
      <c r="AA182" s="25" t="b">
        <v>0</v>
      </c>
      <c r="AB182" s="25"/>
      <c r="AC182" s="25"/>
      <c r="AD182" s="278" t="b">
        <v>0</v>
      </c>
      <c r="AE182" s="272" t="b">
        <v>0</v>
      </c>
      <c r="AF182" s="273"/>
      <c r="AG182" s="25"/>
      <c r="AH182" s="25"/>
    </row>
    <row r="183" ht="14.25" customHeight="1">
      <c r="A183" s="25"/>
      <c r="D183" s="25"/>
      <c r="G183" s="276"/>
      <c r="I183" s="25"/>
      <c r="L183" s="277"/>
      <c r="M183" s="278" t="b">
        <v>0</v>
      </c>
      <c r="N183" s="278" t="b">
        <v>0</v>
      </c>
      <c r="O183" s="278" t="b">
        <v>0</v>
      </c>
      <c r="P183" s="278" t="b">
        <v>0</v>
      </c>
      <c r="Q183" s="278" t="b">
        <v>0</v>
      </c>
      <c r="R183" s="278" t="b">
        <v>0</v>
      </c>
      <c r="S183" s="278" t="b">
        <v>0</v>
      </c>
      <c r="T183" s="25"/>
      <c r="U183" s="25"/>
      <c r="V183" s="25"/>
      <c r="W183" s="25"/>
      <c r="Y183" s="25"/>
      <c r="Z183" s="25" t="b">
        <v>0</v>
      </c>
      <c r="AA183" s="25" t="b">
        <v>0</v>
      </c>
      <c r="AB183" s="25"/>
      <c r="AC183" s="25"/>
      <c r="AD183" s="278" t="b">
        <v>0</v>
      </c>
      <c r="AE183" s="272" t="b">
        <v>0</v>
      </c>
      <c r="AF183" s="273"/>
      <c r="AG183" s="25"/>
      <c r="AH183" s="25"/>
    </row>
    <row r="184" ht="14.25" customHeight="1">
      <c r="A184" s="25"/>
      <c r="D184" s="25"/>
      <c r="G184" s="276"/>
      <c r="I184" s="25"/>
      <c r="L184" s="277"/>
      <c r="M184" s="278" t="b">
        <v>0</v>
      </c>
      <c r="N184" s="278" t="b">
        <v>0</v>
      </c>
      <c r="O184" s="278" t="b">
        <v>0</v>
      </c>
      <c r="P184" s="278" t="b">
        <v>0</v>
      </c>
      <c r="Q184" s="278" t="b">
        <v>0</v>
      </c>
      <c r="R184" s="278" t="b">
        <v>0</v>
      </c>
      <c r="S184" s="278" t="b">
        <v>0</v>
      </c>
      <c r="T184" s="25"/>
      <c r="U184" s="25"/>
      <c r="V184" s="25"/>
      <c r="W184" s="25"/>
      <c r="Y184" s="25"/>
      <c r="Z184" s="25" t="b">
        <v>0</v>
      </c>
      <c r="AA184" s="25" t="b">
        <v>0</v>
      </c>
      <c r="AB184" s="25"/>
      <c r="AC184" s="25"/>
      <c r="AD184" s="278" t="b">
        <v>0</v>
      </c>
      <c r="AE184" s="272" t="b">
        <v>0</v>
      </c>
      <c r="AF184" s="273"/>
      <c r="AG184" s="25"/>
      <c r="AH184" s="25"/>
    </row>
    <row r="185" ht="14.25" customHeight="1">
      <c r="A185" s="25"/>
      <c r="D185" s="25"/>
      <c r="G185" s="276"/>
      <c r="I185" s="25"/>
      <c r="L185" s="277"/>
      <c r="M185" s="278" t="b">
        <v>0</v>
      </c>
      <c r="N185" s="278" t="b">
        <v>0</v>
      </c>
      <c r="O185" s="278" t="b">
        <v>0</v>
      </c>
      <c r="P185" s="278" t="b">
        <v>0</v>
      </c>
      <c r="Q185" s="278" t="b">
        <v>0</v>
      </c>
      <c r="R185" s="278" t="b">
        <v>0</v>
      </c>
      <c r="S185" s="278" t="b">
        <v>0</v>
      </c>
      <c r="T185" s="25"/>
      <c r="U185" s="25"/>
      <c r="V185" s="25"/>
      <c r="W185" s="25"/>
      <c r="Y185" s="25"/>
      <c r="Z185" s="25" t="b">
        <v>0</v>
      </c>
      <c r="AA185" s="25" t="b">
        <v>0</v>
      </c>
      <c r="AB185" s="25"/>
      <c r="AC185" s="25"/>
      <c r="AD185" s="278" t="b">
        <v>0</v>
      </c>
      <c r="AE185" s="272" t="b">
        <v>0</v>
      </c>
      <c r="AF185" s="273"/>
      <c r="AG185" s="25"/>
      <c r="AH185" s="25"/>
    </row>
    <row r="186" ht="14.25" customHeight="1">
      <c r="A186" s="25"/>
      <c r="D186" s="25"/>
      <c r="G186" s="276"/>
      <c r="I186" s="25"/>
      <c r="L186" s="277"/>
      <c r="M186" s="278" t="b">
        <v>0</v>
      </c>
      <c r="N186" s="278" t="b">
        <v>0</v>
      </c>
      <c r="O186" s="278" t="b">
        <v>0</v>
      </c>
      <c r="P186" s="278" t="b">
        <v>0</v>
      </c>
      <c r="Q186" s="278" t="b">
        <v>0</v>
      </c>
      <c r="R186" s="278" t="b">
        <v>0</v>
      </c>
      <c r="S186" s="278" t="b">
        <v>0</v>
      </c>
      <c r="T186" s="25"/>
      <c r="U186" s="25"/>
      <c r="V186" s="25"/>
      <c r="W186" s="25"/>
      <c r="Y186" s="25"/>
      <c r="Z186" s="25" t="b">
        <v>0</v>
      </c>
      <c r="AA186" s="25" t="b">
        <v>0</v>
      </c>
      <c r="AB186" s="25"/>
      <c r="AC186" s="25"/>
      <c r="AD186" s="278" t="b">
        <v>0</v>
      </c>
      <c r="AE186" s="272" t="b">
        <v>0</v>
      </c>
      <c r="AF186" s="273"/>
      <c r="AG186" s="25"/>
      <c r="AH186" s="25"/>
    </row>
    <row r="187" ht="14.25" customHeight="1">
      <c r="A187" s="25"/>
      <c r="D187" s="25"/>
      <c r="G187" s="276"/>
      <c r="I187" s="25"/>
      <c r="L187" s="277"/>
      <c r="M187" s="278" t="b">
        <v>0</v>
      </c>
      <c r="N187" s="278" t="b">
        <v>0</v>
      </c>
      <c r="O187" s="278" t="b">
        <v>0</v>
      </c>
      <c r="P187" s="278" t="b">
        <v>0</v>
      </c>
      <c r="Q187" s="278" t="b">
        <v>0</v>
      </c>
      <c r="R187" s="278" t="b">
        <v>0</v>
      </c>
      <c r="S187" s="278" t="b">
        <v>0</v>
      </c>
      <c r="T187" s="25"/>
      <c r="U187" s="25"/>
      <c r="V187" s="25"/>
      <c r="W187" s="25"/>
      <c r="Y187" s="25"/>
      <c r="Z187" s="25" t="b">
        <v>0</v>
      </c>
      <c r="AA187" s="25" t="b">
        <v>0</v>
      </c>
      <c r="AB187" s="25"/>
      <c r="AC187" s="25"/>
      <c r="AD187" s="278" t="b">
        <v>0</v>
      </c>
      <c r="AE187" s="272" t="b">
        <v>0</v>
      </c>
      <c r="AF187" s="273"/>
      <c r="AG187" s="25"/>
      <c r="AH187" s="25"/>
    </row>
    <row r="188" ht="14.25" customHeight="1">
      <c r="A188" s="25"/>
      <c r="D188" s="25"/>
      <c r="G188" s="276"/>
      <c r="I188" s="25"/>
      <c r="L188" s="277"/>
      <c r="M188" s="278" t="b">
        <v>0</v>
      </c>
      <c r="N188" s="278" t="b">
        <v>0</v>
      </c>
      <c r="O188" s="278" t="b">
        <v>0</v>
      </c>
      <c r="P188" s="278" t="b">
        <v>0</v>
      </c>
      <c r="Q188" s="278" t="b">
        <v>0</v>
      </c>
      <c r="R188" s="278" t="b">
        <v>0</v>
      </c>
      <c r="S188" s="278" t="b">
        <v>0</v>
      </c>
      <c r="T188" s="25"/>
      <c r="U188" s="25"/>
      <c r="V188" s="25"/>
      <c r="W188" s="25"/>
      <c r="Y188" s="25"/>
      <c r="Z188" s="25" t="b">
        <v>0</v>
      </c>
      <c r="AA188" s="25" t="b">
        <v>0</v>
      </c>
      <c r="AB188" s="25"/>
      <c r="AC188" s="25"/>
      <c r="AD188" s="278" t="b">
        <v>0</v>
      </c>
      <c r="AE188" s="272" t="b">
        <v>0</v>
      </c>
      <c r="AF188" s="273"/>
      <c r="AG188" s="25"/>
      <c r="AH188" s="25"/>
    </row>
    <row r="189" ht="14.25" customHeight="1">
      <c r="A189" s="25"/>
      <c r="D189" s="25"/>
      <c r="G189" s="276"/>
      <c r="I189" s="25"/>
      <c r="L189" s="277"/>
      <c r="M189" s="278" t="b">
        <v>0</v>
      </c>
      <c r="N189" s="278" t="b">
        <v>0</v>
      </c>
      <c r="O189" s="278" t="b">
        <v>0</v>
      </c>
      <c r="P189" s="278" t="b">
        <v>0</v>
      </c>
      <c r="Q189" s="278" t="b">
        <v>0</v>
      </c>
      <c r="R189" s="278" t="b">
        <v>0</v>
      </c>
      <c r="S189" s="278" t="b">
        <v>0</v>
      </c>
      <c r="T189" s="25"/>
      <c r="U189" s="25"/>
      <c r="V189" s="25"/>
      <c r="W189" s="25"/>
      <c r="Y189" s="25"/>
      <c r="Z189" s="25" t="b">
        <v>0</v>
      </c>
      <c r="AA189" s="25" t="b">
        <v>0</v>
      </c>
      <c r="AB189" s="25"/>
      <c r="AC189" s="25"/>
      <c r="AD189" s="278" t="b">
        <v>0</v>
      </c>
      <c r="AE189" s="272" t="b">
        <v>0</v>
      </c>
      <c r="AF189" s="273"/>
      <c r="AG189" s="25"/>
      <c r="AH189" s="25"/>
    </row>
    <row r="190" ht="14.25" customHeight="1">
      <c r="A190" s="25"/>
      <c r="D190" s="25"/>
      <c r="G190" s="276"/>
      <c r="I190" s="25"/>
      <c r="L190" s="277"/>
      <c r="M190" s="278" t="b">
        <v>0</v>
      </c>
      <c r="N190" s="278" t="b">
        <v>0</v>
      </c>
      <c r="O190" s="278" t="b">
        <v>0</v>
      </c>
      <c r="P190" s="278" t="b">
        <v>0</v>
      </c>
      <c r="Q190" s="278" t="b">
        <v>0</v>
      </c>
      <c r="R190" s="278" t="b">
        <v>0</v>
      </c>
      <c r="S190" s="278" t="b">
        <v>0</v>
      </c>
      <c r="T190" s="25"/>
      <c r="U190" s="25"/>
      <c r="V190" s="25"/>
      <c r="W190" s="25"/>
      <c r="Y190" s="25"/>
      <c r="Z190" s="25" t="b">
        <v>0</v>
      </c>
      <c r="AA190" s="25" t="b">
        <v>0</v>
      </c>
      <c r="AB190" s="25"/>
      <c r="AC190" s="25"/>
      <c r="AD190" s="278" t="b">
        <v>0</v>
      </c>
      <c r="AE190" s="272" t="b">
        <v>0</v>
      </c>
      <c r="AF190" s="273"/>
      <c r="AG190" s="25"/>
      <c r="AH190" s="25"/>
    </row>
    <row r="191" ht="14.25" customHeight="1">
      <c r="A191" s="25"/>
      <c r="D191" s="25"/>
      <c r="G191" s="276"/>
      <c r="I191" s="25"/>
      <c r="L191" s="277"/>
      <c r="M191" s="278" t="b">
        <v>0</v>
      </c>
      <c r="N191" s="278" t="b">
        <v>0</v>
      </c>
      <c r="O191" s="278" t="b">
        <v>0</v>
      </c>
      <c r="P191" s="278" t="b">
        <v>0</v>
      </c>
      <c r="Q191" s="278" t="b">
        <v>0</v>
      </c>
      <c r="R191" s="278" t="b">
        <v>0</v>
      </c>
      <c r="S191" s="278" t="b">
        <v>0</v>
      </c>
      <c r="T191" s="25"/>
      <c r="U191" s="25"/>
      <c r="V191" s="25"/>
      <c r="W191" s="25"/>
      <c r="Y191" s="25"/>
      <c r="Z191" s="25" t="b">
        <v>0</v>
      </c>
      <c r="AA191" s="25" t="b">
        <v>0</v>
      </c>
      <c r="AB191" s="25"/>
      <c r="AC191" s="25"/>
      <c r="AD191" s="278" t="b">
        <v>0</v>
      </c>
      <c r="AE191" s="272" t="b">
        <v>0</v>
      </c>
      <c r="AF191" s="273"/>
      <c r="AG191" s="25"/>
      <c r="AH191" s="25"/>
    </row>
    <row r="192" ht="14.25" customHeight="1">
      <c r="A192" s="25"/>
      <c r="D192" s="25"/>
      <c r="G192" s="276"/>
      <c r="I192" s="25"/>
      <c r="L192" s="277"/>
      <c r="M192" s="278" t="b">
        <v>0</v>
      </c>
      <c r="N192" s="278" t="b">
        <v>0</v>
      </c>
      <c r="O192" s="278" t="b">
        <v>0</v>
      </c>
      <c r="P192" s="278" t="b">
        <v>0</v>
      </c>
      <c r="Q192" s="278" t="b">
        <v>0</v>
      </c>
      <c r="R192" s="278" t="b">
        <v>0</v>
      </c>
      <c r="S192" s="278" t="b">
        <v>0</v>
      </c>
      <c r="T192" s="25"/>
      <c r="U192" s="25"/>
      <c r="V192" s="25"/>
      <c r="W192" s="25"/>
      <c r="Y192" s="25"/>
      <c r="Z192" s="25" t="b">
        <v>0</v>
      </c>
      <c r="AA192" s="25" t="b">
        <v>0</v>
      </c>
      <c r="AB192" s="25"/>
      <c r="AC192" s="25"/>
      <c r="AD192" s="278" t="b">
        <v>0</v>
      </c>
      <c r="AE192" s="272" t="b">
        <v>0</v>
      </c>
      <c r="AF192" s="273"/>
      <c r="AG192" s="25"/>
      <c r="AH192" s="25"/>
    </row>
    <row r="193" ht="14.25" customHeight="1">
      <c r="A193" s="25"/>
      <c r="D193" s="25"/>
      <c r="G193" s="276"/>
      <c r="I193" s="25"/>
      <c r="L193" s="277"/>
      <c r="M193" s="278" t="b">
        <v>0</v>
      </c>
      <c r="N193" s="278" t="b">
        <v>0</v>
      </c>
      <c r="O193" s="278" t="b">
        <v>0</v>
      </c>
      <c r="P193" s="278" t="b">
        <v>0</v>
      </c>
      <c r="Q193" s="278" t="b">
        <v>0</v>
      </c>
      <c r="R193" s="278" t="b">
        <v>0</v>
      </c>
      <c r="S193" s="278" t="b">
        <v>0</v>
      </c>
      <c r="T193" s="25"/>
      <c r="U193" s="25"/>
      <c r="V193" s="25"/>
      <c r="W193" s="25"/>
      <c r="Y193" s="25"/>
      <c r="Z193" s="25" t="b">
        <v>0</v>
      </c>
      <c r="AA193" s="25" t="b">
        <v>0</v>
      </c>
      <c r="AB193" s="25"/>
      <c r="AC193" s="25"/>
      <c r="AD193" s="278" t="b">
        <v>0</v>
      </c>
      <c r="AE193" s="272" t="b">
        <v>0</v>
      </c>
      <c r="AF193" s="273"/>
      <c r="AG193" s="25"/>
      <c r="AH193" s="25"/>
    </row>
    <row r="194" ht="14.25" customHeight="1">
      <c r="A194" s="25"/>
      <c r="D194" s="25"/>
      <c r="G194" s="276"/>
      <c r="I194" s="25"/>
      <c r="L194" s="277"/>
      <c r="M194" s="278" t="b">
        <v>0</v>
      </c>
      <c r="N194" s="278" t="b">
        <v>0</v>
      </c>
      <c r="O194" s="278" t="b">
        <v>0</v>
      </c>
      <c r="P194" s="278" t="b">
        <v>0</v>
      </c>
      <c r="Q194" s="278" t="b">
        <v>0</v>
      </c>
      <c r="R194" s="278" t="b">
        <v>0</v>
      </c>
      <c r="S194" s="278" t="b">
        <v>0</v>
      </c>
      <c r="T194" s="25"/>
      <c r="U194" s="25"/>
      <c r="V194" s="25"/>
      <c r="W194" s="25"/>
      <c r="Y194" s="25"/>
      <c r="Z194" s="25" t="b">
        <v>0</v>
      </c>
      <c r="AA194" s="25" t="b">
        <v>0</v>
      </c>
      <c r="AB194" s="25"/>
      <c r="AC194" s="25"/>
      <c r="AD194" s="278" t="b">
        <v>0</v>
      </c>
      <c r="AE194" s="272" t="b">
        <v>0</v>
      </c>
      <c r="AF194" s="273"/>
      <c r="AG194" s="25"/>
      <c r="AH194" s="25"/>
    </row>
    <row r="195" ht="14.25" customHeight="1">
      <c r="A195" s="25"/>
      <c r="D195" s="25"/>
      <c r="G195" s="276"/>
      <c r="I195" s="25"/>
      <c r="L195" s="277"/>
      <c r="M195" s="278" t="b">
        <v>0</v>
      </c>
      <c r="N195" s="278" t="b">
        <v>0</v>
      </c>
      <c r="O195" s="278" t="b">
        <v>0</v>
      </c>
      <c r="P195" s="278" t="b">
        <v>0</v>
      </c>
      <c r="Q195" s="278" t="b">
        <v>0</v>
      </c>
      <c r="R195" s="278" t="b">
        <v>0</v>
      </c>
      <c r="S195" s="278" t="b">
        <v>0</v>
      </c>
      <c r="T195" s="25"/>
      <c r="U195" s="25"/>
      <c r="V195" s="25"/>
      <c r="W195" s="25"/>
      <c r="Y195" s="25"/>
      <c r="Z195" s="25" t="b">
        <v>0</v>
      </c>
      <c r="AA195" s="25" t="b">
        <v>0</v>
      </c>
      <c r="AB195" s="25"/>
      <c r="AC195" s="25"/>
      <c r="AD195" s="278" t="b">
        <v>0</v>
      </c>
      <c r="AE195" s="272" t="b">
        <v>0</v>
      </c>
      <c r="AF195" s="273"/>
      <c r="AG195" s="25"/>
      <c r="AH195" s="25"/>
    </row>
    <row r="196" ht="14.25" customHeight="1">
      <c r="A196" s="25"/>
      <c r="D196" s="25"/>
      <c r="G196" s="276"/>
      <c r="I196" s="25"/>
      <c r="L196" s="277"/>
      <c r="M196" s="278" t="b">
        <v>0</v>
      </c>
      <c r="N196" s="278" t="b">
        <v>0</v>
      </c>
      <c r="O196" s="278" t="b">
        <v>0</v>
      </c>
      <c r="P196" s="278" t="b">
        <v>0</v>
      </c>
      <c r="Q196" s="278" t="b">
        <v>0</v>
      </c>
      <c r="R196" s="278" t="b">
        <v>0</v>
      </c>
      <c r="S196" s="278" t="b">
        <v>0</v>
      </c>
      <c r="T196" s="25"/>
      <c r="U196" s="25"/>
      <c r="V196" s="25"/>
      <c r="W196" s="25"/>
      <c r="Y196" s="25"/>
      <c r="Z196" s="25" t="b">
        <v>0</v>
      </c>
      <c r="AA196" s="25" t="b">
        <v>0</v>
      </c>
      <c r="AB196" s="25"/>
      <c r="AC196" s="25"/>
      <c r="AD196" s="278" t="b">
        <v>0</v>
      </c>
      <c r="AE196" s="272" t="b">
        <v>0</v>
      </c>
      <c r="AF196" s="273"/>
      <c r="AG196" s="25"/>
      <c r="AH196" s="25"/>
    </row>
    <row r="197" ht="14.25" customHeight="1">
      <c r="A197" s="25"/>
      <c r="D197" s="25"/>
      <c r="G197" s="276"/>
      <c r="I197" s="25"/>
      <c r="L197" s="277"/>
      <c r="M197" s="278" t="b">
        <v>0</v>
      </c>
      <c r="N197" s="278" t="b">
        <v>0</v>
      </c>
      <c r="O197" s="278" t="b">
        <v>0</v>
      </c>
      <c r="P197" s="278" t="b">
        <v>0</v>
      </c>
      <c r="Q197" s="278" t="b">
        <v>0</v>
      </c>
      <c r="R197" s="278" t="b">
        <v>0</v>
      </c>
      <c r="S197" s="278" t="b">
        <v>0</v>
      </c>
      <c r="T197" s="25"/>
      <c r="U197" s="25"/>
      <c r="V197" s="25"/>
      <c r="W197" s="25"/>
      <c r="Y197" s="25"/>
      <c r="Z197" s="25" t="b">
        <v>0</v>
      </c>
      <c r="AA197" s="25" t="b">
        <v>0</v>
      </c>
      <c r="AB197" s="25"/>
      <c r="AC197" s="25"/>
      <c r="AD197" s="278" t="b">
        <v>0</v>
      </c>
      <c r="AE197" s="272" t="b">
        <v>0</v>
      </c>
      <c r="AF197" s="273"/>
      <c r="AG197" s="25"/>
      <c r="AH197" s="25"/>
    </row>
    <row r="198" ht="14.25" customHeight="1">
      <c r="A198" s="25"/>
      <c r="D198" s="25"/>
      <c r="G198" s="276"/>
      <c r="I198" s="25"/>
      <c r="L198" s="277"/>
      <c r="M198" s="278" t="b">
        <v>0</v>
      </c>
      <c r="N198" s="278" t="b">
        <v>0</v>
      </c>
      <c r="O198" s="278" t="b">
        <v>0</v>
      </c>
      <c r="P198" s="278" t="b">
        <v>0</v>
      </c>
      <c r="Q198" s="278" t="b">
        <v>0</v>
      </c>
      <c r="R198" s="278" t="b">
        <v>0</v>
      </c>
      <c r="S198" s="278" t="b">
        <v>0</v>
      </c>
      <c r="T198" s="25"/>
      <c r="U198" s="25"/>
      <c r="V198" s="25"/>
      <c r="W198" s="25"/>
      <c r="Y198" s="25"/>
      <c r="Z198" s="25" t="b">
        <v>0</v>
      </c>
      <c r="AA198" s="25" t="b">
        <v>0</v>
      </c>
      <c r="AB198" s="25"/>
      <c r="AC198" s="25"/>
      <c r="AD198" s="278" t="b">
        <v>0</v>
      </c>
      <c r="AE198" s="272" t="b">
        <v>0</v>
      </c>
      <c r="AF198" s="273"/>
      <c r="AG198" s="25"/>
      <c r="AH198" s="25"/>
    </row>
    <row r="199" ht="14.25" customHeight="1">
      <c r="A199" s="25"/>
      <c r="D199" s="25"/>
      <c r="G199" s="276"/>
      <c r="I199" s="25"/>
      <c r="L199" s="277"/>
      <c r="M199" s="278" t="b">
        <v>0</v>
      </c>
      <c r="N199" s="278" t="b">
        <v>0</v>
      </c>
      <c r="O199" s="278" t="b">
        <v>0</v>
      </c>
      <c r="P199" s="278" t="b">
        <v>0</v>
      </c>
      <c r="Q199" s="278" t="b">
        <v>0</v>
      </c>
      <c r="R199" s="278" t="b">
        <v>0</v>
      </c>
      <c r="S199" s="278" t="b">
        <v>0</v>
      </c>
      <c r="T199" s="25"/>
      <c r="U199" s="25"/>
      <c r="V199" s="25"/>
      <c r="W199" s="25"/>
      <c r="Y199" s="25"/>
      <c r="Z199" s="25" t="b">
        <v>0</v>
      </c>
      <c r="AA199" s="25" t="b">
        <v>0</v>
      </c>
      <c r="AB199" s="25"/>
      <c r="AC199" s="25"/>
      <c r="AD199" s="278" t="b">
        <v>0</v>
      </c>
      <c r="AE199" s="272" t="b">
        <v>0</v>
      </c>
      <c r="AF199" s="273"/>
      <c r="AG199" s="25"/>
      <c r="AH199" s="25"/>
    </row>
    <row r="200" ht="14.25" customHeight="1">
      <c r="A200" s="25"/>
      <c r="D200" s="25"/>
      <c r="G200" s="276"/>
      <c r="I200" s="25"/>
      <c r="L200" s="277"/>
      <c r="M200" s="278" t="b">
        <v>0</v>
      </c>
      <c r="N200" s="278" t="b">
        <v>0</v>
      </c>
      <c r="O200" s="278" t="b">
        <v>0</v>
      </c>
      <c r="P200" s="278" t="b">
        <v>0</v>
      </c>
      <c r="Q200" s="278" t="b">
        <v>0</v>
      </c>
      <c r="R200" s="278" t="b">
        <v>0</v>
      </c>
      <c r="S200" s="278" t="b">
        <v>0</v>
      </c>
      <c r="T200" s="25"/>
      <c r="U200" s="25"/>
      <c r="V200" s="25"/>
      <c r="W200" s="25"/>
      <c r="Y200" s="25"/>
      <c r="Z200" s="25" t="b">
        <v>0</v>
      </c>
      <c r="AA200" s="25" t="b">
        <v>0</v>
      </c>
      <c r="AB200" s="25"/>
      <c r="AC200" s="25"/>
      <c r="AD200" s="278" t="b">
        <v>0</v>
      </c>
      <c r="AE200" s="272" t="b">
        <v>0</v>
      </c>
      <c r="AF200" s="273"/>
      <c r="AG200" s="25"/>
      <c r="AH200" s="25"/>
    </row>
    <row r="201" ht="14.25" customHeight="1">
      <c r="A201" s="25"/>
      <c r="D201" s="25"/>
      <c r="G201" s="276"/>
      <c r="I201" s="25"/>
      <c r="L201" s="277"/>
      <c r="M201" s="278" t="b">
        <v>0</v>
      </c>
      <c r="N201" s="278" t="b">
        <v>0</v>
      </c>
      <c r="O201" s="278" t="b">
        <v>0</v>
      </c>
      <c r="P201" s="278" t="b">
        <v>0</v>
      </c>
      <c r="Q201" s="278" t="b">
        <v>0</v>
      </c>
      <c r="R201" s="278" t="b">
        <v>0</v>
      </c>
      <c r="S201" s="278" t="b">
        <v>0</v>
      </c>
      <c r="T201" s="25"/>
      <c r="U201" s="25"/>
      <c r="V201" s="25"/>
      <c r="W201" s="25"/>
      <c r="Y201" s="25"/>
      <c r="Z201" s="25" t="b">
        <v>0</v>
      </c>
      <c r="AA201" s="25" t="b">
        <v>0</v>
      </c>
      <c r="AB201" s="25"/>
      <c r="AC201" s="25"/>
      <c r="AD201" s="278" t="b">
        <v>0</v>
      </c>
      <c r="AE201" s="272" t="b">
        <v>0</v>
      </c>
      <c r="AF201" s="273"/>
      <c r="AG201" s="25"/>
      <c r="AH201" s="25"/>
    </row>
    <row r="202" ht="14.25" customHeight="1">
      <c r="A202" s="25"/>
      <c r="D202" s="25"/>
      <c r="G202" s="276"/>
      <c r="I202" s="25"/>
      <c r="L202" s="277"/>
      <c r="M202" s="278" t="b">
        <v>0</v>
      </c>
      <c r="N202" s="278" t="b">
        <v>0</v>
      </c>
      <c r="O202" s="278" t="b">
        <v>0</v>
      </c>
      <c r="P202" s="278" t="b">
        <v>0</v>
      </c>
      <c r="Q202" s="278" t="b">
        <v>0</v>
      </c>
      <c r="R202" s="278" t="b">
        <v>0</v>
      </c>
      <c r="S202" s="278" t="b">
        <v>0</v>
      </c>
      <c r="T202" s="25"/>
      <c r="U202" s="25"/>
      <c r="V202" s="25"/>
      <c r="W202" s="25"/>
      <c r="Y202" s="25"/>
      <c r="Z202" s="25" t="b">
        <v>0</v>
      </c>
      <c r="AA202" s="25" t="b">
        <v>0</v>
      </c>
      <c r="AB202" s="25"/>
      <c r="AC202" s="25"/>
      <c r="AD202" s="278" t="b">
        <v>0</v>
      </c>
      <c r="AE202" s="272" t="b">
        <v>0</v>
      </c>
      <c r="AF202" s="273"/>
      <c r="AG202" s="25"/>
      <c r="AH202" s="25"/>
    </row>
    <row r="203" ht="14.25" customHeight="1">
      <c r="A203" s="25"/>
      <c r="D203" s="25"/>
      <c r="G203" s="276"/>
      <c r="I203" s="25"/>
      <c r="L203" s="277"/>
      <c r="M203" s="278" t="b">
        <v>0</v>
      </c>
      <c r="N203" s="278" t="b">
        <v>0</v>
      </c>
      <c r="O203" s="278" t="b">
        <v>0</v>
      </c>
      <c r="P203" s="278" t="b">
        <v>0</v>
      </c>
      <c r="Q203" s="278" t="b">
        <v>0</v>
      </c>
      <c r="R203" s="278" t="b">
        <v>0</v>
      </c>
      <c r="S203" s="278" t="b">
        <v>0</v>
      </c>
      <c r="T203" s="25"/>
      <c r="U203" s="25"/>
      <c r="V203" s="25"/>
      <c r="W203" s="25"/>
      <c r="Y203" s="25"/>
      <c r="Z203" s="25" t="b">
        <v>0</v>
      </c>
      <c r="AA203" s="25" t="b">
        <v>0</v>
      </c>
      <c r="AB203" s="25"/>
      <c r="AC203" s="25"/>
      <c r="AD203" s="278" t="b">
        <v>0</v>
      </c>
      <c r="AE203" s="272" t="b">
        <v>0</v>
      </c>
      <c r="AF203" s="273"/>
      <c r="AG203" s="25"/>
      <c r="AH203" s="25"/>
    </row>
    <row r="204" ht="14.25" customHeight="1">
      <c r="A204" s="25"/>
      <c r="D204" s="25"/>
      <c r="G204" s="276"/>
      <c r="I204" s="25"/>
      <c r="L204" s="277"/>
      <c r="M204" s="278" t="b">
        <v>0</v>
      </c>
      <c r="N204" s="278" t="b">
        <v>0</v>
      </c>
      <c r="O204" s="278" t="b">
        <v>0</v>
      </c>
      <c r="P204" s="278" t="b">
        <v>0</v>
      </c>
      <c r="Q204" s="278" t="b">
        <v>0</v>
      </c>
      <c r="R204" s="278" t="b">
        <v>0</v>
      </c>
      <c r="S204" s="278" t="b">
        <v>0</v>
      </c>
      <c r="T204" s="25"/>
      <c r="U204" s="25"/>
      <c r="V204" s="25"/>
      <c r="W204" s="25"/>
      <c r="Y204" s="25"/>
      <c r="Z204" s="25" t="b">
        <v>0</v>
      </c>
      <c r="AA204" s="25" t="b">
        <v>0</v>
      </c>
      <c r="AB204" s="25"/>
      <c r="AC204" s="25"/>
      <c r="AD204" s="278" t="b">
        <v>0</v>
      </c>
      <c r="AE204" s="272" t="b">
        <v>0</v>
      </c>
      <c r="AF204" s="273"/>
      <c r="AG204" s="25"/>
      <c r="AH204" s="25"/>
    </row>
    <row r="205" ht="14.25" customHeight="1">
      <c r="A205" s="25"/>
      <c r="D205" s="25"/>
      <c r="G205" s="276"/>
      <c r="I205" s="25"/>
      <c r="L205" s="277"/>
      <c r="M205" s="278" t="b">
        <v>0</v>
      </c>
      <c r="N205" s="278" t="b">
        <v>0</v>
      </c>
      <c r="O205" s="278" t="b">
        <v>0</v>
      </c>
      <c r="P205" s="278" t="b">
        <v>0</v>
      </c>
      <c r="Q205" s="278" t="b">
        <v>0</v>
      </c>
      <c r="R205" s="278" t="b">
        <v>0</v>
      </c>
      <c r="S205" s="278" t="b">
        <v>0</v>
      </c>
      <c r="T205" s="25"/>
      <c r="U205" s="25"/>
      <c r="V205" s="25"/>
      <c r="W205" s="25"/>
      <c r="Y205" s="25"/>
      <c r="Z205" s="25" t="b">
        <v>0</v>
      </c>
      <c r="AA205" s="25" t="b">
        <v>0</v>
      </c>
      <c r="AB205" s="25"/>
      <c r="AC205" s="25"/>
      <c r="AD205" s="278" t="b">
        <v>0</v>
      </c>
      <c r="AE205" s="272" t="b">
        <v>0</v>
      </c>
      <c r="AF205" s="273"/>
      <c r="AG205" s="25"/>
      <c r="AH205" s="25"/>
    </row>
    <row r="206" ht="14.25" customHeight="1">
      <c r="A206" s="25"/>
      <c r="D206" s="25"/>
      <c r="G206" s="276"/>
      <c r="I206" s="25"/>
      <c r="L206" s="277"/>
      <c r="M206" s="278" t="b">
        <v>0</v>
      </c>
      <c r="N206" s="278" t="b">
        <v>0</v>
      </c>
      <c r="O206" s="278" t="b">
        <v>0</v>
      </c>
      <c r="P206" s="278" t="b">
        <v>0</v>
      </c>
      <c r="Q206" s="278" t="b">
        <v>0</v>
      </c>
      <c r="R206" s="278" t="b">
        <v>0</v>
      </c>
      <c r="S206" s="278" t="b">
        <v>0</v>
      </c>
      <c r="T206" s="25"/>
      <c r="U206" s="25"/>
      <c r="V206" s="25"/>
      <c r="W206" s="25"/>
      <c r="Y206" s="25"/>
      <c r="Z206" s="25" t="b">
        <v>0</v>
      </c>
      <c r="AA206" s="25" t="b">
        <v>0</v>
      </c>
      <c r="AB206" s="25"/>
      <c r="AC206" s="25"/>
      <c r="AD206" s="278" t="b">
        <v>0</v>
      </c>
      <c r="AE206" s="272" t="b">
        <v>0</v>
      </c>
      <c r="AF206" s="273"/>
      <c r="AG206" s="25"/>
      <c r="AH206" s="25"/>
    </row>
    <row r="207" ht="14.25" customHeight="1">
      <c r="A207" s="25"/>
      <c r="D207" s="25"/>
      <c r="G207" s="276"/>
      <c r="I207" s="25"/>
      <c r="L207" s="277"/>
      <c r="M207" s="278" t="b">
        <v>0</v>
      </c>
      <c r="N207" s="278" t="b">
        <v>0</v>
      </c>
      <c r="O207" s="278" t="b">
        <v>0</v>
      </c>
      <c r="P207" s="278" t="b">
        <v>0</v>
      </c>
      <c r="Q207" s="278" t="b">
        <v>0</v>
      </c>
      <c r="R207" s="278" t="b">
        <v>0</v>
      </c>
      <c r="S207" s="278" t="b">
        <v>0</v>
      </c>
      <c r="T207" s="25"/>
      <c r="U207" s="25"/>
      <c r="V207" s="25"/>
      <c r="W207" s="25"/>
      <c r="Y207" s="25"/>
      <c r="Z207" s="25" t="b">
        <v>0</v>
      </c>
      <c r="AA207" s="25" t="b">
        <v>0</v>
      </c>
      <c r="AB207" s="25"/>
      <c r="AC207" s="25"/>
      <c r="AD207" s="278" t="b">
        <v>0</v>
      </c>
      <c r="AE207" s="272" t="b">
        <v>0</v>
      </c>
      <c r="AF207" s="273"/>
      <c r="AG207" s="25"/>
      <c r="AH207" s="25"/>
    </row>
    <row r="208" ht="14.25" customHeight="1">
      <c r="A208" s="25"/>
      <c r="D208" s="25"/>
      <c r="G208" s="276"/>
      <c r="I208" s="25"/>
      <c r="L208" s="277"/>
      <c r="M208" s="278" t="b">
        <v>0</v>
      </c>
      <c r="N208" s="278" t="b">
        <v>0</v>
      </c>
      <c r="O208" s="278" t="b">
        <v>0</v>
      </c>
      <c r="P208" s="278" t="b">
        <v>0</v>
      </c>
      <c r="Q208" s="278" t="b">
        <v>0</v>
      </c>
      <c r="R208" s="278" t="b">
        <v>0</v>
      </c>
      <c r="S208" s="278" t="b">
        <v>0</v>
      </c>
      <c r="T208" s="25"/>
      <c r="U208" s="25"/>
      <c r="V208" s="25"/>
      <c r="W208" s="25"/>
      <c r="Y208" s="25"/>
      <c r="Z208" s="25" t="b">
        <v>0</v>
      </c>
      <c r="AA208" s="25" t="b">
        <v>0</v>
      </c>
      <c r="AB208" s="25"/>
      <c r="AC208" s="25"/>
      <c r="AD208" s="278" t="b">
        <v>0</v>
      </c>
      <c r="AE208" s="272" t="b">
        <v>0</v>
      </c>
      <c r="AF208" s="273"/>
      <c r="AG208" s="25"/>
      <c r="AH208" s="25"/>
    </row>
    <row r="209" ht="14.25" customHeight="1">
      <c r="A209" s="25"/>
      <c r="D209" s="25"/>
      <c r="G209" s="276"/>
      <c r="I209" s="25"/>
      <c r="L209" s="277"/>
      <c r="M209" s="278" t="b">
        <v>0</v>
      </c>
      <c r="N209" s="278" t="b">
        <v>0</v>
      </c>
      <c r="O209" s="278" t="b">
        <v>0</v>
      </c>
      <c r="P209" s="278" t="b">
        <v>0</v>
      </c>
      <c r="Q209" s="278" t="b">
        <v>0</v>
      </c>
      <c r="R209" s="278" t="b">
        <v>0</v>
      </c>
      <c r="S209" s="278" t="b">
        <v>0</v>
      </c>
      <c r="T209" s="25"/>
      <c r="U209" s="25"/>
      <c r="V209" s="25"/>
      <c r="W209" s="25"/>
      <c r="Y209" s="25"/>
      <c r="Z209" s="25" t="b">
        <v>0</v>
      </c>
      <c r="AA209" s="25" t="b">
        <v>0</v>
      </c>
      <c r="AB209" s="25"/>
      <c r="AC209" s="25"/>
      <c r="AD209" s="278" t="b">
        <v>0</v>
      </c>
      <c r="AE209" s="272" t="b">
        <v>0</v>
      </c>
      <c r="AF209" s="273"/>
      <c r="AG209" s="25"/>
      <c r="AH209" s="25"/>
    </row>
    <row r="210" ht="14.25" customHeight="1">
      <c r="A210" s="25"/>
      <c r="D210" s="25"/>
      <c r="G210" s="276"/>
      <c r="I210" s="25"/>
      <c r="L210" s="277"/>
      <c r="M210" s="278" t="b">
        <v>0</v>
      </c>
      <c r="N210" s="278" t="b">
        <v>0</v>
      </c>
      <c r="O210" s="278" t="b">
        <v>0</v>
      </c>
      <c r="P210" s="278" t="b">
        <v>0</v>
      </c>
      <c r="Q210" s="278" t="b">
        <v>0</v>
      </c>
      <c r="R210" s="278" t="b">
        <v>0</v>
      </c>
      <c r="S210" s="278" t="b">
        <v>0</v>
      </c>
      <c r="T210" s="25"/>
      <c r="U210" s="25"/>
      <c r="V210" s="25"/>
      <c r="W210" s="25"/>
      <c r="Y210" s="25"/>
      <c r="Z210" s="25" t="b">
        <v>0</v>
      </c>
      <c r="AA210" s="25" t="b">
        <v>0</v>
      </c>
      <c r="AB210" s="25"/>
      <c r="AC210" s="25"/>
      <c r="AD210" s="278" t="b">
        <v>0</v>
      </c>
      <c r="AE210" s="272" t="b">
        <v>0</v>
      </c>
      <c r="AF210" s="273"/>
      <c r="AG210" s="25"/>
      <c r="AH210" s="25"/>
    </row>
    <row r="211" ht="14.25" customHeight="1">
      <c r="A211" s="25"/>
      <c r="D211" s="25"/>
      <c r="G211" s="276"/>
      <c r="I211" s="25"/>
      <c r="L211" s="277"/>
      <c r="M211" s="278" t="b">
        <v>0</v>
      </c>
      <c r="N211" s="278" t="b">
        <v>0</v>
      </c>
      <c r="O211" s="278" t="b">
        <v>0</v>
      </c>
      <c r="P211" s="278" t="b">
        <v>0</v>
      </c>
      <c r="Q211" s="278" t="b">
        <v>0</v>
      </c>
      <c r="R211" s="278" t="b">
        <v>0</v>
      </c>
      <c r="S211" s="278" t="b">
        <v>0</v>
      </c>
      <c r="T211" s="25"/>
      <c r="U211" s="25"/>
      <c r="V211" s="25"/>
      <c r="W211" s="25"/>
      <c r="Y211" s="25"/>
      <c r="Z211" s="25" t="b">
        <v>0</v>
      </c>
      <c r="AA211" s="25" t="b">
        <v>0</v>
      </c>
      <c r="AB211" s="25"/>
      <c r="AC211" s="25"/>
      <c r="AD211" s="278" t="b">
        <v>0</v>
      </c>
      <c r="AE211" s="272" t="b">
        <v>0</v>
      </c>
      <c r="AF211" s="273"/>
      <c r="AG211" s="25"/>
      <c r="AH211" s="25"/>
    </row>
    <row r="212" ht="14.25" customHeight="1">
      <c r="A212" s="25"/>
      <c r="D212" s="25"/>
      <c r="G212" s="276"/>
      <c r="I212" s="25"/>
      <c r="L212" s="277"/>
      <c r="M212" s="278" t="b">
        <v>0</v>
      </c>
      <c r="N212" s="278" t="b">
        <v>0</v>
      </c>
      <c r="O212" s="278" t="b">
        <v>0</v>
      </c>
      <c r="P212" s="278" t="b">
        <v>0</v>
      </c>
      <c r="Q212" s="278" t="b">
        <v>0</v>
      </c>
      <c r="R212" s="278" t="b">
        <v>0</v>
      </c>
      <c r="S212" s="278" t="b">
        <v>0</v>
      </c>
      <c r="T212" s="25"/>
      <c r="U212" s="25"/>
      <c r="V212" s="25"/>
      <c r="W212" s="25"/>
      <c r="Y212" s="25"/>
      <c r="Z212" s="25" t="b">
        <v>0</v>
      </c>
      <c r="AA212" s="25" t="b">
        <v>0</v>
      </c>
      <c r="AB212" s="25"/>
      <c r="AC212" s="25"/>
      <c r="AD212" s="278" t="b">
        <v>0</v>
      </c>
      <c r="AE212" s="272" t="b">
        <v>0</v>
      </c>
      <c r="AF212" s="273"/>
      <c r="AG212" s="25"/>
      <c r="AH212" s="25"/>
    </row>
    <row r="213" ht="14.25" customHeight="1">
      <c r="A213" s="25"/>
      <c r="D213" s="25"/>
      <c r="G213" s="276"/>
      <c r="I213" s="25"/>
      <c r="L213" s="277"/>
      <c r="M213" s="278" t="b">
        <v>0</v>
      </c>
      <c r="N213" s="278" t="b">
        <v>0</v>
      </c>
      <c r="O213" s="278" t="b">
        <v>0</v>
      </c>
      <c r="P213" s="278" t="b">
        <v>0</v>
      </c>
      <c r="Q213" s="278" t="b">
        <v>0</v>
      </c>
      <c r="R213" s="278" t="b">
        <v>0</v>
      </c>
      <c r="S213" s="278" t="b">
        <v>0</v>
      </c>
      <c r="T213" s="25"/>
      <c r="U213" s="25"/>
      <c r="V213" s="25"/>
      <c r="W213" s="25"/>
      <c r="Y213" s="25"/>
      <c r="Z213" s="25" t="b">
        <v>0</v>
      </c>
      <c r="AA213" s="25" t="b">
        <v>0</v>
      </c>
      <c r="AB213" s="25"/>
      <c r="AC213" s="25"/>
      <c r="AD213" s="278" t="b">
        <v>0</v>
      </c>
      <c r="AE213" s="272" t="b">
        <v>0</v>
      </c>
      <c r="AF213" s="273"/>
      <c r="AG213" s="25"/>
      <c r="AH213" s="25"/>
    </row>
    <row r="214" ht="14.25" customHeight="1">
      <c r="A214" s="25"/>
      <c r="D214" s="25"/>
      <c r="G214" s="276"/>
      <c r="I214" s="25"/>
      <c r="L214" s="277"/>
      <c r="M214" s="278" t="b">
        <v>0</v>
      </c>
      <c r="N214" s="278" t="b">
        <v>0</v>
      </c>
      <c r="O214" s="278" t="b">
        <v>0</v>
      </c>
      <c r="P214" s="278" t="b">
        <v>0</v>
      </c>
      <c r="Q214" s="278" t="b">
        <v>0</v>
      </c>
      <c r="R214" s="278" t="b">
        <v>0</v>
      </c>
      <c r="S214" s="278" t="b">
        <v>0</v>
      </c>
      <c r="T214" s="25"/>
      <c r="U214" s="25"/>
      <c r="V214" s="25"/>
      <c r="W214" s="25"/>
      <c r="Y214" s="25"/>
      <c r="Z214" s="25" t="b">
        <v>0</v>
      </c>
      <c r="AA214" s="25" t="b">
        <v>0</v>
      </c>
      <c r="AB214" s="25"/>
      <c r="AC214" s="25"/>
      <c r="AD214" s="278" t="b">
        <v>0</v>
      </c>
      <c r="AE214" s="272" t="b">
        <v>0</v>
      </c>
      <c r="AF214" s="273"/>
      <c r="AG214" s="25"/>
      <c r="AH214" s="25"/>
    </row>
    <row r="215" ht="14.25" customHeight="1">
      <c r="A215" s="25"/>
      <c r="D215" s="25"/>
      <c r="G215" s="276"/>
      <c r="I215" s="25"/>
      <c r="L215" s="277"/>
      <c r="M215" s="278" t="b">
        <v>0</v>
      </c>
      <c r="N215" s="278" t="b">
        <v>0</v>
      </c>
      <c r="O215" s="278" t="b">
        <v>0</v>
      </c>
      <c r="P215" s="278" t="b">
        <v>0</v>
      </c>
      <c r="Q215" s="278" t="b">
        <v>0</v>
      </c>
      <c r="R215" s="278" t="b">
        <v>0</v>
      </c>
      <c r="S215" s="278" t="b">
        <v>0</v>
      </c>
      <c r="T215" s="25"/>
      <c r="U215" s="25"/>
      <c r="V215" s="25"/>
      <c r="W215" s="25"/>
      <c r="Y215" s="25"/>
      <c r="Z215" s="25" t="b">
        <v>0</v>
      </c>
      <c r="AA215" s="25" t="b">
        <v>0</v>
      </c>
      <c r="AB215" s="25"/>
      <c r="AC215" s="25"/>
      <c r="AD215" s="278" t="b">
        <v>0</v>
      </c>
      <c r="AE215" s="272" t="b">
        <v>0</v>
      </c>
      <c r="AF215" s="273"/>
      <c r="AG215" s="25"/>
      <c r="AH215" s="25"/>
    </row>
    <row r="216" ht="14.25" customHeight="1">
      <c r="A216" s="25"/>
      <c r="D216" s="25"/>
      <c r="G216" s="276"/>
      <c r="I216" s="25"/>
      <c r="L216" s="277"/>
      <c r="M216" s="278" t="b">
        <v>0</v>
      </c>
      <c r="N216" s="278" t="b">
        <v>0</v>
      </c>
      <c r="O216" s="278" t="b">
        <v>0</v>
      </c>
      <c r="P216" s="278" t="b">
        <v>0</v>
      </c>
      <c r="Q216" s="278" t="b">
        <v>0</v>
      </c>
      <c r="R216" s="278" t="b">
        <v>0</v>
      </c>
      <c r="S216" s="278" t="b">
        <v>0</v>
      </c>
      <c r="T216" s="25"/>
      <c r="U216" s="25"/>
      <c r="V216" s="25"/>
      <c r="W216" s="25"/>
      <c r="Y216" s="25"/>
      <c r="Z216" s="25" t="b">
        <v>0</v>
      </c>
      <c r="AA216" s="25" t="b">
        <v>0</v>
      </c>
      <c r="AB216" s="25"/>
      <c r="AC216" s="25"/>
      <c r="AD216" s="278" t="b">
        <v>0</v>
      </c>
      <c r="AE216" s="272" t="b">
        <v>0</v>
      </c>
      <c r="AF216" s="273"/>
      <c r="AG216" s="25"/>
      <c r="AH216" s="25"/>
    </row>
    <row r="217" ht="14.25" customHeight="1">
      <c r="A217" s="25"/>
      <c r="D217" s="25"/>
      <c r="G217" s="276"/>
      <c r="I217" s="25"/>
      <c r="L217" s="277"/>
      <c r="M217" s="278" t="b">
        <v>0</v>
      </c>
      <c r="N217" s="278" t="b">
        <v>0</v>
      </c>
      <c r="O217" s="278" t="b">
        <v>0</v>
      </c>
      <c r="P217" s="278" t="b">
        <v>0</v>
      </c>
      <c r="Q217" s="278" t="b">
        <v>0</v>
      </c>
      <c r="R217" s="278" t="b">
        <v>0</v>
      </c>
      <c r="S217" s="278" t="b">
        <v>0</v>
      </c>
      <c r="T217" s="25"/>
      <c r="U217" s="25"/>
      <c r="V217" s="25"/>
      <c r="W217" s="25"/>
      <c r="Y217" s="25"/>
      <c r="Z217" s="25" t="b">
        <v>0</v>
      </c>
      <c r="AA217" s="25" t="b">
        <v>0</v>
      </c>
      <c r="AB217" s="25"/>
      <c r="AC217" s="25"/>
      <c r="AD217" s="278" t="b">
        <v>0</v>
      </c>
      <c r="AE217" s="272" t="b">
        <v>0</v>
      </c>
      <c r="AF217" s="273"/>
      <c r="AG217" s="25"/>
      <c r="AH217" s="25"/>
    </row>
    <row r="218" ht="14.25" customHeight="1">
      <c r="A218" s="25"/>
      <c r="D218" s="25"/>
      <c r="G218" s="276"/>
      <c r="I218" s="25"/>
      <c r="L218" s="277"/>
      <c r="M218" s="278" t="b">
        <v>0</v>
      </c>
      <c r="N218" s="278" t="b">
        <v>0</v>
      </c>
      <c r="O218" s="278" t="b">
        <v>0</v>
      </c>
      <c r="P218" s="278" t="b">
        <v>0</v>
      </c>
      <c r="Q218" s="278" t="b">
        <v>0</v>
      </c>
      <c r="R218" s="278" t="b">
        <v>0</v>
      </c>
      <c r="S218" s="278" t="b">
        <v>0</v>
      </c>
      <c r="T218" s="25"/>
      <c r="U218" s="25"/>
      <c r="V218" s="25"/>
      <c r="W218" s="25"/>
      <c r="Y218" s="25"/>
      <c r="Z218" s="25" t="b">
        <v>0</v>
      </c>
      <c r="AA218" s="25" t="b">
        <v>0</v>
      </c>
      <c r="AB218" s="25"/>
      <c r="AC218" s="25"/>
      <c r="AD218" s="278" t="b">
        <v>0</v>
      </c>
      <c r="AE218" s="272" t="b">
        <v>0</v>
      </c>
      <c r="AF218" s="273"/>
      <c r="AG218" s="25"/>
      <c r="AH218" s="25"/>
    </row>
    <row r="219" ht="14.25" customHeight="1">
      <c r="A219" s="25"/>
      <c r="D219" s="25"/>
      <c r="G219" s="276"/>
      <c r="I219" s="25"/>
      <c r="L219" s="277"/>
      <c r="M219" s="278" t="b">
        <v>0</v>
      </c>
      <c r="N219" s="278" t="b">
        <v>0</v>
      </c>
      <c r="O219" s="278" t="b">
        <v>0</v>
      </c>
      <c r="P219" s="278" t="b">
        <v>0</v>
      </c>
      <c r="Q219" s="278" t="b">
        <v>0</v>
      </c>
      <c r="R219" s="278" t="b">
        <v>0</v>
      </c>
      <c r="S219" s="278" t="b">
        <v>0</v>
      </c>
      <c r="T219" s="25"/>
      <c r="U219" s="25"/>
      <c r="V219" s="25"/>
      <c r="W219" s="25"/>
      <c r="Y219" s="25"/>
      <c r="Z219" s="25" t="b">
        <v>0</v>
      </c>
      <c r="AA219" s="25" t="b">
        <v>0</v>
      </c>
      <c r="AB219" s="25"/>
      <c r="AC219" s="25"/>
      <c r="AD219" s="278" t="b">
        <v>0</v>
      </c>
      <c r="AE219" s="272" t="b">
        <v>0</v>
      </c>
      <c r="AF219" s="273"/>
      <c r="AG219" s="25"/>
      <c r="AH219" s="25"/>
    </row>
    <row r="220" ht="14.25" customHeight="1">
      <c r="A220" s="25"/>
      <c r="D220" s="25"/>
      <c r="G220" s="276"/>
      <c r="I220" s="25"/>
      <c r="L220" s="277"/>
      <c r="M220" s="278" t="b">
        <v>0</v>
      </c>
      <c r="N220" s="278" t="b">
        <v>0</v>
      </c>
      <c r="O220" s="278" t="b">
        <v>0</v>
      </c>
      <c r="P220" s="278" t="b">
        <v>0</v>
      </c>
      <c r="Q220" s="278" t="b">
        <v>0</v>
      </c>
      <c r="R220" s="278" t="b">
        <v>0</v>
      </c>
      <c r="S220" s="278" t="b">
        <v>0</v>
      </c>
      <c r="T220" s="25"/>
      <c r="U220" s="25"/>
      <c r="V220" s="25"/>
      <c r="W220" s="25"/>
      <c r="Y220" s="25"/>
      <c r="Z220" s="25" t="b">
        <v>0</v>
      </c>
      <c r="AA220" s="25" t="b">
        <v>0</v>
      </c>
      <c r="AB220" s="25"/>
      <c r="AC220" s="25"/>
      <c r="AD220" s="278" t="b">
        <v>0</v>
      </c>
      <c r="AE220" s="272" t="b">
        <v>0</v>
      </c>
      <c r="AF220" s="273"/>
      <c r="AG220" s="25"/>
      <c r="AH220" s="25"/>
    </row>
    <row r="221" ht="14.25" customHeight="1">
      <c r="A221" s="25"/>
      <c r="D221" s="25"/>
      <c r="G221" s="276"/>
      <c r="I221" s="25"/>
      <c r="L221" s="277"/>
      <c r="M221" s="278" t="b">
        <v>0</v>
      </c>
      <c r="N221" s="278" t="b">
        <v>0</v>
      </c>
      <c r="O221" s="278" t="b">
        <v>0</v>
      </c>
      <c r="P221" s="278" t="b">
        <v>0</v>
      </c>
      <c r="Q221" s="278" t="b">
        <v>0</v>
      </c>
      <c r="R221" s="278" t="b">
        <v>0</v>
      </c>
      <c r="S221" s="278" t="b">
        <v>0</v>
      </c>
      <c r="T221" s="25"/>
      <c r="U221" s="25"/>
      <c r="V221" s="25"/>
      <c r="W221" s="25"/>
      <c r="Y221" s="25"/>
      <c r="Z221" s="25" t="b">
        <v>0</v>
      </c>
      <c r="AA221" s="25" t="b">
        <v>0</v>
      </c>
      <c r="AB221" s="25"/>
      <c r="AC221" s="25"/>
      <c r="AD221" s="278" t="b">
        <v>0</v>
      </c>
      <c r="AE221" s="272" t="b">
        <v>0</v>
      </c>
      <c r="AF221" s="273"/>
      <c r="AG221" s="25"/>
      <c r="AH221" s="25"/>
    </row>
    <row r="222" ht="14.25" customHeight="1">
      <c r="A222" s="25"/>
      <c r="D222" s="25"/>
      <c r="G222" s="276"/>
      <c r="I222" s="25"/>
      <c r="L222" s="277"/>
      <c r="M222" s="278" t="b">
        <v>0</v>
      </c>
      <c r="N222" s="278" t="b">
        <v>0</v>
      </c>
      <c r="O222" s="278" t="b">
        <v>0</v>
      </c>
      <c r="P222" s="278" t="b">
        <v>0</v>
      </c>
      <c r="Q222" s="278" t="b">
        <v>0</v>
      </c>
      <c r="R222" s="278" t="b">
        <v>0</v>
      </c>
      <c r="S222" s="278" t="b">
        <v>0</v>
      </c>
      <c r="T222" s="25"/>
      <c r="U222" s="25"/>
      <c r="V222" s="25"/>
      <c r="W222" s="25"/>
      <c r="Y222" s="25"/>
      <c r="Z222" s="25" t="b">
        <v>0</v>
      </c>
      <c r="AA222" s="25" t="b">
        <v>0</v>
      </c>
      <c r="AB222" s="25"/>
      <c r="AC222" s="25"/>
      <c r="AD222" s="278" t="b">
        <v>0</v>
      </c>
      <c r="AE222" s="272" t="b">
        <v>0</v>
      </c>
      <c r="AF222" s="273"/>
      <c r="AG222" s="25"/>
      <c r="AH222" s="25"/>
    </row>
    <row r="223" ht="14.25" customHeight="1">
      <c r="A223" s="25"/>
      <c r="D223" s="25"/>
      <c r="G223" s="276"/>
      <c r="I223" s="25"/>
      <c r="L223" s="277"/>
      <c r="M223" s="278" t="b">
        <v>0</v>
      </c>
      <c r="N223" s="278" t="b">
        <v>0</v>
      </c>
      <c r="O223" s="278" t="b">
        <v>0</v>
      </c>
      <c r="P223" s="278" t="b">
        <v>0</v>
      </c>
      <c r="Q223" s="278" t="b">
        <v>0</v>
      </c>
      <c r="R223" s="278" t="b">
        <v>0</v>
      </c>
      <c r="S223" s="278" t="b">
        <v>0</v>
      </c>
      <c r="T223" s="25"/>
      <c r="U223" s="25"/>
      <c r="V223" s="25"/>
      <c r="W223" s="25"/>
      <c r="Y223" s="25"/>
      <c r="Z223" s="25" t="b">
        <v>0</v>
      </c>
      <c r="AA223" s="25" t="b">
        <v>0</v>
      </c>
      <c r="AB223" s="25"/>
      <c r="AC223" s="25"/>
      <c r="AD223" s="278" t="b">
        <v>0</v>
      </c>
      <c r="AE223" s="272" t="b">
        <v>0</v>
      </c>
      <c r="AF223" s="273"/>
      <c r="AG223" s="25"/>
      <c r="AH223" s="25"/>
    </row>
    <row r="224" ht="14.25" customHeight="1">
      <c r="A224" s="25"/>
      <c r="D224" s="25"/>
      <c r="G224" s="276"/>
      <c r="I224" s="25"/>
      <c r="L224" s="277"/>
      <c r="M224" s="278" t="b">
        <v>0</v>
      </c>
      <c r="N224" s="278" t="b">
        <v>0</v>
      </c>
      <c r="O224" s="278" t="b">
        <v>0</v>
      </c>
      <c r="P224" s="278" t="b">
        <v>0</v>
      </c>
      <c r="Q224" s="278" t="b">
        <v>0</v>
      </c>
      <c r="R224" s="278" t="b">
        <v>0</v>
      </c>
      <c r="S224" s="278" t="b">
        <v>0</v>
      </c>
      <c r="T224" s="25"/>
      <c r="U224" s="25"/>
      <c r="V224" s="25"/>
      <c r="W224" s="25"/>
      <c r="Y224" s="25"/>
      <c r="Z224" s="25" t="b">
        <v>0</v>
      </c>
      <c r="AA224" s="25" t="b">
        <v>0</v>
      </c>
      <c r="AB224" s="25"/>
      <c r="AC224" s="25"/>
      <c r="AD224" s="278" t="b">
        <v>0</v>
      </c>
      <c r="AE224" s="272" t="b">
        <v>0</v>
      </c>
      <c r="AF224" s="273"/>
      <c r="AG224" s="25"/>
      <c r="AH224" s="25"/>
    </row>
    <row r="225" ht="14.25" customHeight="1">
      <c r="A225" s="25"/>
      <c r="D225" s="25"/>
      <c r="G225" s="276"/>
      <c r="I225" s="25"/>
      <c r="L225" s="277"/>
      <c r="M225" s="278" t="b">
        <v>0</v>
      </c>
      <c r="N225" s="278" t="b">
        <v>0</v>
      </c>
      <c r="O225" s="278" t="b">
        <v>0</v>
      </c>
      <c r="P225" s="278" t="b">
        <v>0</v>
      </c>
      <c r="Q225" s="278" t="b">
        <v>0</v>
      </c>
      <c r="R225" s="278" t="b">
        <v>0</v>
      </c>
      <c r="S225" s="278" t="b">
        <v>0</v>
      </c>
      <c r="T225" s="25"/>
      <c r="U225" s="25"/>
      <c r="V225" s="25"/>
      <c r="W225" s="25"/>
      <c r="Y225" s="25"/>
      <c r="Z225" s="25" t="b">
        <v>0</v>
      </c>
      <c r="AA225" s="25" t="b">
        <v>0</v>
      </c>
      <c r="AB225" s="25"/>
      <c r="AC225" s="25"/>
      <c r="AD225" s="278" t="b">
        <v>0</v>
      </c>
      <c r="AE225" s="272" t="b">
        <v>0</v>
      </c>
      <c r="AF225" s="273"/>
      <c r="AG225" s="25"/>
      <c r="AH225" s="25"/>
    </row>
    <row r="226" ht="14.25" customHeight="1">
      <c r="A226" s="25"/>
      <c r="D226" s="25"/>
      <c r="G226" s="276"/>
      <c r="I226" s="25"/>
      <c r="L226" s="277"/>
      <c r="M226" s="278" t="b">
        <v>0</v>
      </c>
      <c r="N226" s="278" t="b">
        <v>0</v>
      </c>
      <c r="O226" s="278" t="b">
        <v>0</v>
      </c>
      <c r="P226" s="278" t="b">
        <v>0</v>
      </c>
      <c r="Q226" s="278" t="b">
        <v>0</v>
      </c>
      <c r="R226" s="278" t="b">
        <v>0</v>
      </c>
      <c r="S226" s="278" t="b">
        <v>0</v>
      </c>
      <c r="T226" s="25"/>
      <c r="U226" s="25"/>
      <c r="V226" s="25"/>
      <c r="W226" s="25"/>
      <c r="Y226" s="25"/>
      <c r="Z226" s="25" t="b">
        <v>0</v>
      </c>
      <c r="AA226" s="25" t="b">
        <v>0</v>
      </c>
      <c r="AB226" s="25"/>
      <c r="AC226" s="25"/>
      <c r="AD226" s="278" t="b">
        <v>0</v>
      </c>
      <c r="AE226" s="272" t="b">
        <v>0</v>
      </c>
      <c r="AF226" s="273"/>
      <c r="AG226" s="25"/>
      <c r="AH226" s="25"/>
    </row>
    <row r="227" ht="14.25" customHeight="1">
      <c r="A227" s="25"/>
      <c r="D227" s="25"/>
      <c r="G227" s="276"/>
      <c r="I227" s="25"/>
      <c r="L227" s="277"/>
      <c r="M227" s="278" t="b">
        <v>0</v>
      </c>
      <c r="N227" s="278" t="b">
        <v>0</v>
      </c>
      <c r="O227" s="278" t="b">
        <v>0</v>
      </c>
      <c r="P227" s="278" t="b">
        <v>0</v>
      </c>
      <c r="Q227" s="278" t="b">
        <v>0</v>
      </c>
      <c r="R227" s="278" t="b">
        <v>0</v>
      </c>
      <c r="S227" s="278" t="b">
        <v>0</v>
      </c>
      <c r="T227" s="25"/>
      <c r="U227" s="25"/>
      <c r="V227" s="25"/>
      <c r="W227" s="25"/>
      <c r="Y227" s="25"/>
      <c r="Z227" s="25" t="b">
        <v>0</v>
      </c>
      <c r="AA227" s="25" t="b">
        <v>0</v>
      </c>
      <c r="AB227" s="25"/>
      <c r="AC227" s="25"/>
      <c r="AD227" s="278" t="b">
        <v>0</v>
      </c>
      <c r="AE227" s="272" t="b">
        <v>0</v>
      </c>
      <c r="AF227" s="273"/>
      <c r="AG227" s="25"/>
      <c r="AH227" s="25"/>
    </row>
    <row r="228" ht="14.25" customHeight="1">
      <c r="A228" s="25"/>
      <c r="D228" s="25"/>
      <c r="G228" s="276"/>
      <c r="I228" s="25"/>
      <c r="L228" s="277"/>
      <c r="M228" s="278" t="b">
        <v>0</v>
      </c>
      <c r="N228" s="278" t="b">
        <v>0</v>
      </c>
      <c r="O228" s="278" t="b">
        <v>0</v>
      </c>
      <c r="P228" s="278" t="b">
        <v>0</v>
      </c>
      <c r="Q228" s="278" t="b">
        <v>0</v>
      </c>
      <c r="R228" s="278" t="b">
        <v>0</v>
      </c>
      <c r="S228" s="278" t="b">
        <v>0</v>
      </c>
      <c r="T228" s="25"/>
      <c r="U228" s="25"/>
      <c r="V228" s="25"/>
      <c r="W228" s="25"/>
      <c r="Y228" s="25"/>
      <c r="Z228" s="25" t="b">
        <v>0</v>
      </c>
      <c r="AA228" s="25" t="b">
        <v>0</v>
      </c>
      <c r="AB228" s="25"/>
      <c r="AC228" s="25"/>
      <c r="AD228" s="278" t="b">
        <v>0</v>
      </c>
      <c r="AE228" s="272" t="b">
        <v>0</v>
      </c>
      <c r="AF228" s="273"/>
      <c r="AG228" s="25"/>
      <c r="AH228" s="25"/>
    </row>
    <row r="229" ht="14.25" customHeight="1">
      <c r="A229" s="25"/>
      <c r="D229" s="25"/>
      <c r="G229" s="276"/>
      <c r="I229" s="25"/>
      <c r="L229" s="277"/>
      <c r="M229" s="278" t="b">
        <v>0</v>
      </c>
      <c r="N229" s="278" t="b">
        <v>0</v>
      </c>
      <c r="O229" s="278" t="b">
        <v>0</v>
      </c>
      <c r="P229" s="278" t="b">
        <v>0</v>
      </c>
      <c r="Q229" s="278" t="b">
        <v>0</v>
      </c>
      <c r="R229" s="278" t="b">
        <v>0</v>
      </c>
      <c r="S229" s="278" t="b">
        <v>0</v>
      </c>
      <c r="T229" s="25"/>
      <c r="U229" s="25"/>
      <c r="V229" s="25"/>
      <c r="W229" s="25"/>
      <c r="Y229" s="25"/>
      <c r="Z229" s="25" t="b">
        <v>0</v>
      </c>
      <c r="AA229" s="25" t="b">
        <v>0</v>
      </c>
      <c r="AB229" s="25"/>
      <c r="AC229" s="25"/>
      <c r="AD229" s="278" t="b">
        <v>0</v>
      </c>
      <c r="AE229" s="272" t="b">
        <v>0</v>
      </c>
      <c r="AF229" s="273"/>
      <c r="AG229" s="25"/>
      <c r="AH229" s="25"/>
    </row>
    <row r="230" ht="14.25" customHeight="1">
      <c r="A230" s="25"/>
      <c r="D230" s="25"/>
      <c r="G230" s="276"/>
      <c r="I230" s="25"/>
      <c r="L230" s="277"/>
      <c r="M230" s="278" t="b">
        <v>0</v>
      </c>
      <c r="N230" s="278" t="b">
        <v>0</v>
      </c>
      <c r="O230" s="278" t="b">
        <v>0</v>
      </c>
      <c r="P230" s="278" t="b">
        <v>0</v>
      </c>
      <c r="Q230" s="278" t="b">
        <v>0</v>
      </c>
      <c r="R230" s="278" t="b">
        <v>0</v>
      </c>
      <c r="S230" s="278" t="b">
        <v>0</v>
      </c>
      <c r="T230" s="25"/>
      <c r="U230" s="25"/>
      <c r="V230" s="25"/>
      <c r="W230" s="25"/>
      <c r="Y230" s="25"/>
      <c r="Z230" s="25" t="b">
        <v>0</v>
      </c>
      <c r="AA230" s="25" t="b">
        <v>0</v>
      </c>
      <c r="AB230" s="25"/>
      <c r="AC230" s="25"/>
      <c r="AD230" s="278" t="b">
        <v>0</v>
      </c>
      <c r="AE230" s="272" t="b">
        <v>0</v>
      </c>
      <c r="AF230" s="273"/>
      <c r="AG230" s="25"/>
      <c r="AH230" s="25"/>
    </row>
    <row r="231" ht="14.25" customHeight="1">
      <c r="A231" s="25"/>
      <c r="D231" s="25"/>
      <c r="G231" s="276"/>
      <c r="I231" s="25"/>
      <c r="L231" s="277"/>
      <c r="M231" s="278" t="b">
        <v>0</v>
      </c>
      <c r="N231" s="278" t="b">
        <v>0</v>
      </c>
      <c r="O231" s="278" t="b">
        <v>0</v>
      </c>
      <c r="P231" s="278" t="b">
        <v>0</v>
      </c>
      <c r="Q231" s="278" t="b">
        <v>0</v>
      </c>
      <c r="R231" s="278" t="b">
        <v>0</v>
      </c>
      <c r="S231" s="278" t="b">
        <v>0</v>
      </c>
      <c r="T231" s="25"/>
      <c r="U231" s="25"/>
      <c r="V231" s="25"/>
      <c r="W231" s="25"/>
      <c r="Y231" s="25"/>
      <c r="Z231" s="25" t="b">
        <v>0</v>
      </c>
      <c r="AA231" s="25" t="b">
        <v>0</v>
      </c>
      <c r="AB231" s="25"/>
      <c r="AC231" s="25"/>
      <c r="AD231" s="278" t="b">
        <v>0</v>
      </c>
      <c r="AE231" s="272" t="b">
        <v>0</v>
      </c>
      <c r="AF231" s="273"/>
      <c r="AG231" s="25"/>
      <c r="AH231" s="25"/>
    </row>
    <row r="232" ht="14.25" customHeight="1">
      <c r="A232" s="25"/>
      <c r="D232" s="25"/>
      <c r="G232" s="276"/>
      <c r="I232" s="25"/>
      <c r="L232" s="277"/>
      <c r="M232" s="278" t="b">
        <v>0</v>
      </c>
      <c r="N232" s="278" t="b">
        <v>0</v>
      </c>
      <c r="O232" s="278" t="b">
        <v>0</v>
      </c>
      <c r="P232" s="278" t="b">
        <v>0</v>
      </c>
      <c r="Q232" s="278" t="b">
        <v>0</v>
      </c>
      <c r="R232" s="278" t="b">
        <v>0</v>
      </c>
      <c r="S232" s="278" t="b">
        <v>0</v>
      </c>
      <c r="T232" s="25"/>
      <c r="U232" s="25"/>
      <c r="V232" s="25"/>
      <c r="W232" s="25"/>
      <c r="Y232" s="25"/>
      <c r="Z232" s="25" t="b">
        <v>0</v>
      </c>
      <c r="AA232" s="25" t="b">
        <v>0</v>
      </c>
      <c r="AB232" s="25"/>
      <c r="AC232" s="25"/>
      <c r="AD232" s="278" t="b">
        <v>0</v>
      </c>
      <c r="AE232" s="272" t="b">
        <v>0</v>
      </c>
      <c r="AF232" s="273"/>
      <c r="AG232" s="25"/>
      <c r="AH232" s="25"/>
    </row>
    <row r="233" ht="14.25" customHeight="1">
      <c r="A233" s="25"/>
      <c r="D233" s="25"/>
      <c r="G233" s="276"/>
      <c r="I233" s="25"/>
      <c r="L233" s="277"/>
      <c r="M233" s="278" t="b">
        <v>0</v>
      </c>
      <c r="N233" s="278" t="b">
        <v>0</v>
      </c>
      <c r="O233" s="278" t="b">
        <v>0</v>
      </c>
      <c r="P233" s="278" t="b">
        <v>0</v>
      </c>
      <c r="Q233" s="278" t="b">
        <v>0</v>
      </c>
      <c r="R233" s="278" t="b">
        <v>0</v>
      </c>
      <c r="S233" s="278" t="b">
        <v>0</v>
      </c>
      <c r="T233" s="25"/>
      <c r="U233" s="25"/>
      <c r="V233" s="25"/>
      <c r="W233" s="25"/>
      <c r="Y233" s="25"/>
      <c r="Z233" s="25" t="b">
        <v>0</v>
      </c>
      <c r="AA233" s="25" t="b">
        <v>0</v>
      </c>
      <c r="AB233" s="25"/>
      <c r="AC233" s="25"/>
      <c r="AD233" s="278" t="b">
        <v>0</v>
      </c>
      <c r="AE233" s="272" t="b">
        <v>0</v>
      </c>
      <c r="AF233" s="273"/>
      <c r="AG233" s="25"/>
      <c r="AH233" s="25"/>
    </row>
    <row r="234" ht="14.25" customHeight="1">
      <c r="A234" s="25"/>
      <c r="D234" s="25"/>
      <c r="G234" s="276"/>
      <c r="I234" s="25"/>
      <c r="L234" s="277"/>
      <c r="M234" s="278" t="b">
        <v>0</v>
      </c>
      <c r="N234" s="278" t="b">
        <v>0</v>
      </c>
      <c r="O234" s="278" t="b">
        <v>0</v>
      </c>
      <c r="P234" s="278" t="b">
        <v>0</v>
      </c>
      <c r="Q234" s="278" t="b">
        <v>0</v>
      </c>
      <c r="R234" s="278" t="b">
        <v>0</v>
      </c>
      <c r="S234" s="278" t="b">
        <v>0</v>
      </c>
      <c r="T234" s="25"/>
      <c r="U234" s="25"/>
      <c r="V234" s="25"/>
      <c r="W234" s="25"/>
      <c r="Y234" s="25"/>
      <c r="Z234" s="25" t="b">
        <v>0</v>
      </c>
      <c r="AA234" s="25" t="b">
        <v>0</v>
      </c>
      <c r="AB234" s="25"/>
      <c r="AC234" s="25"/>
      <c r="AD234" s="278" t="b">
        <v>0</v>
      </c>
      <c r="AE234" s="272" t="b">
        <v>0</v>
      </c>
      <c r="AF234" s="273"/>
      <c r="AG234" s="25"/>
      <c r="AH234" s="25"/>
    </row>
    <row r="235" ht="14.25" customHeight="1">
      <c r="A235" s="25"/>
      <c r="D235" s="25"/>
      <c r="G235" s="276"/>
      <c r="I235" s="25"/>
      <c r="L235" s="277"/>
      <c r="M235" s="278" t="b">
        <v>0</v>
      </c>
      <c r="N235" s="278" t="b">
        <v>0</v>
      </c>
      <c r="O235" s="278" t="b">
        <v>0</v>
      </c>
      <c r="P235" s="278" t="b">
        <v>0</v>
      </c>
      <c r="Q235" s="278" t="b">
        <v>0</v>
      </c>
      <c r="R235" s="278" t="b">
        <v>0</v>
      </c>
      <c r="S235" s="278" t="b">
        <v>0</v>
      </c>
      <c r="T235" s="25"/>
      <c r="U235" s="25"/>
      <c r="V235" s="25"/>
      <c r="W235" s="25"/>
      <c r="Y235" s="25"/>
      <c r="Z235" s="25" t="b">
        <v>0</v>
      </c>
      <c r="AA235" s="25" t="b">
        <v>0</v>
      </c>
      <c r="AB235" s="25"/>
      <c r="AC235" s="25"/>
      <c r="AD235" s="278" t="b">
        <v>0</v>
      </c>
      <c r="AE235" s="272" t="b">
        <v>0</v>
      </c>
      <c r="AF235" s="273"/>
      <c r="AG235" s="25"/>
      <c r="AH235" s="25"/>
    </row>
    <row r="236" ht="14.25" customHeight="1">
      <c r="A236" s="25"/>
      <c r="D236" s="25"/>
      <c r="G236" s="276"/>
      <c r="I236" s="25"/>
      <c r="L236" s="277"/>
      <c r="M236" s="278" t="b">
        <v>0</v>
      </c>
      <c r="N236" s="278" t="b">
        <v>0</v>
      </c>
      <c r="O236" s="278" t="b">
        <v>0</v>
      </c>
      <c r="P236" s="278" t="b">
        <v>0</v>
      </c>
      <c r="Q236" s="278" t="b">
        <v>0</v>
      </c>
      <c r="R236" s="278" t="b">
        <v>0</v>
      </c>
      <c r="S236" s="278" t="b">
        <v>0</v>
      </c>
      <c r="T236" s="25"/>
      <c r="U236" s="25"/>
      <c r="V236" s="25"/>
      <c r="W236" s="25"/>
      <c r="Y236" s="25"/>
      <c r="Z236" s="25" t="b">
        <v>0</v>
      </c>
      <c r="AA236" s="25" t="b">
        <v>0</v>
      </c>
      <c r="AB236" s="25"/>
      <c r="AC236" s="25"/>
      <c r="AD236" s="278" t="b">
        <v>0</v>
      </c>
      <c r="AE236" s="272" t="b">
        <v>0</v>
      </c>
      <c r="AF236" s="273"/>
      <c r="AG236" s="25"/>
      <c r="AH236" s="25"/>
    </row>
    <row r="237" ht="14.25" customHeight="1">
      <c r="A237" s="25"/>
      <c r="D237" s="25"/>
      <c r="G237" s="276"/>
      <c r="I237" s="25"/>
      <c r="L237" s="277"/>
      <c r="M237" s="278" t="b">
        <v>0</v>
      </c>
      <c r="N237" s="278" t="b">
        <v>0</v>
      </c>
      <c r="O237" s="278" t="b">
        <v>0</v>
      </c>
      <c r="P237" s="278" t="b">
        <v>0</v>
      </c>
      <c r="Q237" s="278" t="b">
        <v>0</v>
      </c>
      <c r="R237" s="278" t="b">
        <v>0</v>
      </c>
      <c r="S237" s="278" t="b">
        <v>0</v>
      </c>
      <c r="T237" s="25"/>
      <c r="U237" s="25"/>
      <c r="V237" s="25"/>
      <c r="W237" s="25"/>
      <c r="Y237" s="25"/>
      <c r="Z237" s="25" t="b">
        <v>0</v>
      </c>
      <c r="AA237" s="25" t="b">
        <v>0</v>
      </c>
      <c r="AB237" s="25"/>
      <c r="AC237" s="25"/>
      <c r="AD237" s="278" t="b">
        <v>0</v>
      </c>
      <c r="AE237" s="272" t="b">
        <v>0</v>
      </c>
      <c r="AF237" s="273"/>
      <c r="AG237" s="25"/>
      <c r="AH237" s="25"/>
    </row>
    <row r="238" ht="14.25" customHeight="1">
      <c r="A238" s="25"/>
      <c r="D238" s="25"/>
      <c r="G238" s="276"/>
      <c r="I238" s="25"/>
      <c r="L238" s="277"/>
      <c r="M238" s="278" t="b">
        <v>0</v>
      </c>
      <c r="N238" s="278" t="b">
        <v>0</v>
      </c>
      <c r="O238" s="278" t="b">
        <v>0</v>
      </c>
      <c r="P238" s="278" t="b">
        <v>0</v>
      </c>
      <c r="Q238" s="278" t="b">
        <v>0</v>
      </c>
      <c r="R238" s="278" t="b">
        <v>0</v>
      </c>
      <c r="S238" s="278" t="b">
        <v>0</v>
      </c>
      <c r="T238" s="25"/>
      <c r="U238" s="25"/>
      <c r="V238" s="25"/>
      <c r="W238" s="25"/>
      <c r="Y238" s="25"/>
      <c r="Z238" s="25" t="b">
        <v>0</v>
      </c>
      <c r="AA238" s="25" t="b">
        <v>0</v>
      </c>
      <c r="AB238" s="25"/>
      <c r="AC238" s="25"/>
      <c r="AD238" s="278" t="b">
        <v>0</v>
      </c>
      <c r="AE238" s="272" t="b">
        <v>0</v>
      </c>
      <c r="AF238" s="273"/>
      <c r="AG238" s="25"/>
      <c r="AH238" s="25"/>
    </row>
    <row r="239" ht="14.25" customHeight="1">
      <c r="A239" s="25"/>
      <c r="D239" s="25"/>
      <c r="G239" s="276"/>
      <c r="I239" s="25"/>
      <c r="L239" s="277"/>
      <c r="M239" s="278" t="b">
        <v>0</v>
      </c>
      <c r="N239" s="278" t="b">
        <v>0</v>
      </c>
      <c r="O239" s="278" t="b">
        <v>0</v>
      </c>
      <c r="P239" s="278" t="b">
        <v>0</v>
      </c>
      <c r="Q239" s="278" t="b">
        <v>0</v>
      </c>
      <c r="R239" s="278" t="b">
        <v>0</v>
      </c>
      <c r="S239" s="278" t="b">
        <v>0</v>
      </c>
      <c r="T239" s="25"/>
      <c r="U239" s="25"/>
      <c r="V239" s="25"/>
      <c r="W239" s="25"/>
      <c r="Y239" s="25"/>
      <c r="Z239" s="25" t="b">
        <v>0</v>
      </c>
      <c r="AA239" s="25" t="b">
        <v>0</v>
      </c>
      <c r="AB239" s="25"/>
      <c r="AC239" s="25"/>
      <c r="AD239" s="278" t="b">
        <v>0</v>
      </c>
      <c r="AE239" s="272" t="b">
        <v>0</v>
      </c>
      <c r="AF239" s="273"/>
      <c r="AG239" s="25"/>
      <c r="AH239" s="25"/>
    </row>
    <row r="240" ht="14.25" customHeight="1">
      <c r="A240" s="25"/>
      <c r="D240" s="25"/>
      <c r="G240" s="276"/>
      <c r="I240" s="25"/>
      <c r="L240" s="277"/>
      <c r="M240" s="278" t="b">
        <v>0</v>
      </c>
      <c r="N240" s="278" t="b">
        <v>0</v>
      </c>
      <c r="O240" s="278" t="b">
        <v>0</v>
      </c>
      <c r="P240" s="278" t="b">
        <v>0</v>
      </c>
      <c r="Q240" s="278" t="b">
        <v>0</v>
      </c>
      <c r="R240" s="278" t="b">
        <v>0</v>
      </c>
      <c r="S240" s="278" t="b">
        <v>0</v>
      </c>
      <c r="T240" s="25"/>
      <c r="U240" s="25"/>
      <c r="V240" s="25"/>
      <c r="W240" s="25"/>
      <c r="Y240" s="25"/>
      <c r="Z240" s="25" t="b">
        <v>0</v>
      </c>
      <c r="AA240" s="25" t="b">
        <v>0</v>
      </c>
      <c r="AB240" s="25"/>
      <c r="AC240" s="25"/>
      <c r="AD240" s="278" t="b">
        <v>0</v>
      </c>
      <c r="AE240" s="272" t="b">
        <v>0</v>
      </c>
      <c r="AF240" s="273"/>
      <c r="AG240" s="25"/>
      <c r="AH240" s="25"/>
    </row>
    <row r="241" ht="14.25" customHeight="1">
      <c r="A241" s="25"/>
      <c r="D241" s="25"/>
      <c r="G241" s="276"/>
      <c r="I241" s="25"/>
      <c r="L241" s="277"/>
      <c r="M241" s="278" t="b">
        <v>0</v>
      </c>
      <c r="N241" s="278" t="b">
        <v>0</v>
      </c>
      <c r="O241" s="278" t="b">
        <v>0</v>
      </c>
      <c r="P241" s="278" t="b">
        <v>0</v>
      </c>
      <c r="Q241" s="278" t="b">
        <v>0</v>
      </c>
      <c r="R241" s="278" t="b">
        <v>0</v>
      </c>
      <c r="S241" s="278" t="b">
        <v>0</v>
      </c>
      <c r="T241" s="25"/>
      <c r="U241" s="25"/>
      <c r="V241" s="25"/>
      <c r="W241" s="25"/>
      <c r="Y241" s="25"/>
      <c r="Z241" s="25" t="b">
        <v>0</v>
      </c>
      <c r="AA241" s="25" t="b">
        <v>0</v>
      </c>
      <c r="AB241" s="25"/>
      <c r="AC241" s="25"/>
      <c r="AD241" s="278" t="b">
        <v>0</v>
      </c>
      <c r="AE241" s="272" t="b">
        <v>0</v>
      </c>
      <c r="AF241" s="273"/>
      <c r="AG241" s="25"/>
      <c r="AH241" s="25"/>
    </row>
    <row r="242" ht="14.25" customHeight="1">
      <c r="A242" s="25"/>
      <c r="D242" s="25"/>
      <c r="G242" s="276"/>
      <c r="I242" s="25"/>
      <c r="L242" s="277"/>
      <c r="M242" s="278" t="b">
        <v>0</v>
      </c>
      <c r="N242" s="278" t="b">
        <v>0</v>
      </c>
      <c r="O242" s="278" t="b">
        <v>0</v>
      </c>
      <c r="P242" s="278" t="b">
        <v>0</v>
      </c>
      <c r="Q242" s="278" t="b">
        <v>0</v>
      </c>
      <c r="R242" s="278" t="b">
        <v>0</v>
      </c>
      <c r="S242" s="278" t="b">
        <v>0</v>
      </c>
      <c r="T242" s="25"/>
      <c r="U242" s="25"/>
      <c r="V242" s="25"/>
      <c r="W242" s="25"/>
      <c r="Y242" s="25"/>
      <c r="Z242" s="25" t="b">
        <v>0</v>
      </c>
      <c r="AA242" s="25" t="b">
        <v>0</v>
      </c>
      <c r="AB242" s="25"/>
      <c r="AC242" s="25"/>
      <c r="AD242" s="278" t="b">
        <v>0</v>
      </c>
      <c r="AE242" s="272" t="b">
        <v>0</v>
      </c>
      <c r="AF242" s="273"/>
      <c r="AG242" s="25"/>
      <c r="AH242" s="25"/>
    </row>
    <row r="243" ht="14.25" customHeight="1">
      <c r="A243" s="25"/>
      <c r="D243" s="25"/>
      <c r="G243" s="276"/>
      <c r="I243" s="25"/>
      <c r="L243" s="277"/>
      <c r="M243" s="278" t="b">
        <v>0</v>
      </c>
      <c r="N243" s="278" t="b">
        <v>0</v>
      </c>
      <c r="O243" s="278" t="b">
        <v>0</v>
      </c>
      <c r="P243" s="278" t="b">
        <v>0</v>
      </c>
      <c r="Q243" s="278" t="b">
        <v>0</v>
      </c>
      <c r="R243" s="278" t="b">
        <v>0</v>
      </c>
      <c r="S243" s="278" t="b">
        <v>0</v>
      </c>
      <c r="T243" s="25"/>
      <c r="U243" s="25"/>
      <c r="V243" s="25"/>
      <c r="W243" s="25"/>
      <c r="Y243" s="25"/>
      <c r="Z243" s="25" t="b">
        <v>0</v>
      </c>
      <c r="AA243" s="25" t="b">
        <v>0</v>
      </c>
      <c r="AB243" s="25"/>
      <c r="AC243" s="25"/>
      <c r="AD243" s="278" t="b">
        <v>0</v>
      </c>
      <c r="AE243" s="272" t="b">
        <v>0</v>
      </c>
      <c r="AF243" s="273"/>
      <c r="AG243" s="25"/>
      <c r="AH243" s="25"/>
    </row>
    <row r="244" ht="14.25" customHeight="1">
      <c r="A244" s="25"/>
      <c r="D244" s="25"/>
      <c r="G244" s="276"/>
      <c r="I244" s="25"/>
      <c r="L244" s="277"/>
      <c r="M244" s="278" t="b">
        <v>0</v>
      </c>
      <c r="N244" s="278" t="b">
        <v>0</v>
      </c>
      <c r="O244" s="278" t="b">
        <v>0</v>
      </c>
      <c r="P244" s="278" t="b">
        <v>0</v>
      </c>
      <c r="Q244" s="278" t="b">
        <v>0</v>
      </c>
      <c r="R244" s="278" t="b">
        <v>0</v>
      </c>
      <c r="S244" s="278" t="b">
        <v>0</v>
      </c>
      <c r="T244" s="25"/>
      <c r="U244" s="25"/>
      <c r="V244" s="25"/>
      <c r="W244" s="25"/>
      <c r="Y244" s="25"/>
      <c r="Z244" s="25" t="b">
        <v>0</v>
      </c>
      <c r="AA244" s="25" t="b">
        <v>0</v>
      </c>
      <c r="AB244" s="25"/>
      <c r="AC244" s="25"/>
      <c r="AD244" s="278" t="b">
        <v>0</v>
      </c>
      <c r="AE244" s="272" t="b">
        <v>0</v>
      </c>
      <c r="AF244" s="273"/>
      <c r="AG244" s="25"/>
      <c r="AH244" s="25"/>
    </row>
    <row r="245" ht="14.25" customHeight="1">
      <c r="A245" s="25"/>
      <c r="D245" s="25"/>
      <c r="G245" s="276"/>
      <c r="I245" s="25"/>
      <c r="L245" s="277"/>
      <c r="M245" s="278" t="b">
        <v>0</v>
      </c>
      <c r="N245" s="278" t="b">
        <v>0</v>
      </c>
      <c r="O245" s="278" t="b">
        <v>0</v>
      </c>
      <c r="P245" s="278" t="b">
        <v>0</v>
      </c>
      <c r="Q245" s="278" t="b">
        <v>0</v>
      </c>
      <c r="R245" s="278" t="b">
        <v>0</v>
      </c>
      <c r="S245" s="278" t="b">
        <v>0</v>
      </c>
      <c r="T245" s="25"/>
      <c r="U245" s="25"/>
      <c r="V245" s="25"/>
      <c r="W245" s="25"/>
      <c r="Y245" s="25"/>
      <c r="Z245" s="25" t="b">
        <v>0</v>
      </c>
      <c r="AA245" s="25" t="b">
        <v>0</v>
      </c>
      <c r="AB245" s="25"/>
      <c r="AC245" s="25"/>
      <c r="AD245" s="278" t="b">
        <v>0</v>
      </c>
      <c r="AE245" s="272" t="b">
        <v>0</v>
      </c>
      <c r="AF245" s="273"/>
      <c r="AG245" s="25"/>
      <c r="AH245" s="25"/>
    </row>
    <row r="246" ht="14.25" customHeight="1">
      <c r="A246" s="25"/>
      <c r="D246" s="25"/>
      <c r="G246" s="276"/>
      <c r="I246" s="25"/>
      <c r="L246" s="277"/>
      <c r="M246" s="278" t="b">
        <v>0</v>
      </c>
      <c r="N246" s="278" t="b">
        <v>0</v>
      </c>
      <c r="O246" s="278" t="b">
        <v>0</v>
      </c>
      <c r="P246" s="278" t="b">
        <v>0</v>
      </c>
      <c r="Q246" s="278" t="b">
        <v>0</v>
      </c>
      <c r="R246" s="278" t="b">
        <v>0</v>
      </c>
      <c r="S246" s="278" t="b">
        <v>0</v>
      </c>
      <c r="T246" s="25"/>
      <c r="U246" s="25"/>
      <c r="V246" s="25"/>
      <c r="W246" s="25"/>
      <c r="Y246" s="25"/>
      <c r="Z246" s="25" t="b">
        <v>0</v>
      </c>
      <c r="AA246" s="25" t="b">
        <v>0</v>
      </c>
      <c r="AB246" s="25"/>
      <c r="AC246" s="25"/>
      <c r="AD246" s="278" t="b">
        <v>0</v>
      </c>
      <c r="AE246" s="272" t="b">
        <v>0</v>
      </c>
      <c r="AF246" s="273"/>
      <c r="AG246" s="25"/>
      <c r="AH246" s="25"/>
    </row>
    <row r="247" ht="14.25" customHeight="1">
      <c r="A247" s="25"/>
      <c r="D247" s="25"/>
      <c r="G247" s="276"/>
      <c r="I247" s="25"/>
      <c r="L247" s="277"/>
      <c r="M247" s="278" t="b">
        <v>0</v>
      </c>
      <c r="N247" s="278" t="b">
        <v>0</v>
      </c>
      <c r="O247" s="278" t="b">
        <v>0</v>
      </c>
      <c r="P247" s="278" t="b">
        <v>0</v>
      </c>
      <c r="Q247" s="278" t="b">
        <v>0</v>
      </c>
      <c r="R247" s="278" t="b">
        <v>0</v>
      </c>
      <c r="S247" s="278" t="b">
        <v>0</v>
      </c>
      <c r="T247" s="25"/>
      <c r="U247" s="25"/>
      <c r="V247" s="25"/>
      <c r="W247" s="25"/>
      <c r="Y247" s="25"/>
      <c r="Z247" s="25" t="b">
        <v>0</v>
      </c>
      <c r="AA247" s="25" t="b">
        <v>0</v>
      </c>
      <c r="AB247" s="25"/>
      <c r="AC247" s="25"/>
      <c r="AD247" s="278" t="b">
        <v>0</v>
      </c>
      <c r="AE247" s="272" t="b">
        <v>0</v>
      </c>
      <c r="AF247" s="273"/>
      <c r="AG247" s="25"/>
      <c r="AH247" s="25"/>
    </row>
    <row r="248" ht="14.25" customHeight="1">
      <c r="A248" s="25"/>
      <c r="D248" s="25"/>
      <c r="G248" s="276"/>
      <c r="I248" s="25"/>
      <c r="L248" s="277"/>
      <c r="M248" s="278" t="b">
        <v>0</v>
      </c>
      <c r="N248" s="278" t="b">
        <v>0</v>
      </c>
      <c r="O248" s="278" t="b">
        <v>0</v>
      </c>
      <c r="P248" s="278" t="b">
        <v>0</v>
      </c>
      <c r="Q248" s="278" t="b">
        <v>0</v>
      </c>
      <c r="R248" s="278" t="b">
        <v>0</v>
      </c>
      <c r="S248" s="278" t="b">
        <v>0</v>
      </c>
      <c r="T248" s="25"/>
      <c r="U248" s="25"/>
      <c r="V248" s="25"/>
      <c r="W248" s="25"/>
      <c r="Y248" s="25"/>
      <c r="Z248" s="25" t="b">
        <v>0</v>
      </c>
      <c r="AA248" s="25" t="b">
        <v>0</v>
      </c>
      <c r="AB248" s="25"/>
      <c r="AC248" s="25"/>
      <c r="AD248" s="278" t="b">
        <v>0</v>
      </c>
      <c r="AE248" s="272" t="b">
        <v>0</v>
      </c>
      <c r="AF248" s="273"/>
      <c r="AG248" s="25"/>
      <c r="AH248" s="25"/>
    </row>
    <row r="249" ht="14.25" customHeight="1">
      <c r="A249" s="25"/>
      <c r="D249" s="25"/>
      <c r="G249" s="276"/>
      <c r="I249" s="25"/>
      <c r="L249" s="277"/>
      <c r="M249" s="278" t="b">
        <v>0</v>
      </c>
      <c r="N249" s="278" t="b">
        <v>0</v>
      </c>
      <c r="O249" s="278" t="b">
        <v>0</v>
      </c>
      <c r="P249" s="278" t="b">
        <v>0</v>
      </c>
      <c r="Q249" s="278" t="b">
        <v>0</v>
      </c>
      <c r="R249" s="278" t="b">
        <v>0</v>
      </c>
      <c r="S249" s="278" t="b">
        <v>0</v>
      </c>
      <c r="T249" s="25"/>
      <c r="U249" s="25"/>
      <c r="V249" s="25"/>
      <c r="W249" s="25"/>
      <c r="Y249" s="25"/>
      <c r="Z249" s="25" t="b">
        <v>0</v>
      </c>
      <c r="AA249" s="25" t="b">
        <v>0</v>
      </c>
      <c r="AB249" s="25"/>
      <c r="AC249" s="25"/>
      <c r="AD249" s="278" t="b">
        <v>0</v>
      </c>
      <c r="AE249" s="272" t="b">
        <v>0</v>
      </c>
      <c r="AF249" s="273"/>
      <c r="AG249" s="25"/>
      <c r="AH249" s="25"/>
    </row>
    <row r="250" ht="14.25" customHeight="1">
      <c r="A250" s="25"/>
      <c r="D250" s="25"/>
      <c r="G250" s="276"/>
      <c r="I250" s="25"/>
      <c r="L250" s="277"/>
      <c r="M250" s="278" t="b">
        <v>0</v>
      </c>
      <c r="N250" s="278" t="b">
        <v>0</v>
      </c>
      <c r="O250" s="278" t="b">
        <v>0</v>
      </c>
      <c r="P250" s="278" t="b">
        <v>0</v>
      </c>
      <c r="Q250" s="278" t="b">
        <v>0</v>
      </c>
      <c r="R250" s="278" t="b">
        <v>0</v>
      </c>
      <c r="S250" s="278" t="b">
        <v>0</v>
      </c>
      <c r="T250" s="25"/>
      <c r="U250" s="25"/>
      <c r="V250" s="25"/>
      <c r="W250" s="25"/>
      <c r="Y250" s="25"/>
      <c r="Z250" s="25" t="b">
        <v>0</v>
      </c>
      <c r="AA250" s="25" t="b">
        <v>0</v>
      </c>
      <c r="AB250" s="25"/>
      <c r="AC250" s="25"/>
      <c r="AD250" s="278" t="b">
        <v>0</v>
      </c>
      <c r="AE250" s="272" t="b">
        <v>0</v>
      </c>
      <c r="AF250" s="273"/>
      <c r="AG250" s="25"/>
      <c r="AH250" s="25"/>
    </row>
    <row r="251" ht="14.25" customHeight="1">
      <c r="A251" s="25"/>
      <c r="D251" s="25"/>
      <c r="G251" s="276"/>
      <c r="I251" s="25"/>
      <c r="L251" s="277"/>
      <c r="M251" s="278" t="b">
        <v>0</v>
      </c>
      <c r="N251" s="278" t="b">
        <v>0</v>
      </c>
      <c r="O251" s="278" t="b">
        <v>0</v>
      </c>
      <c r="P251" s="278" t="b">
        <v>0</v>
      </c>
      <c r="Q251" s="278" t="b">
        <v>0</v>
      </c>
      <c r="R251" s="278" t="b">
        <v>0</v>
      </c>
      <c r="S251" s="278" t="b">
        <v>0</v>
      </c>
      <c r="T251" s="25"/>
      <c r="U251" s="25"/>
      <c r="V251" s="25"/>
      <c r="W251" s="25"/>
      <c r="Y251" s="25"/>
      <c r="Z251" s="25" t="b">
        <v>0</v>
      </c>
      <c r="AA251" s="25" t="b">
        <v>0</v>
      </c>
      <c r="AB251" s="25"/>
      <c r="AC251" s="25"/>
      <c r="AD251" s="278" t="b">
        <v>0</v>
      </c>
      <c r="AE251" s="272" t="b">
        <v>0</v>
      </c>
      <c r="AF251" s="273"/>
      <c r="AG251" s="25"/>
      <c r="AH251" s="25"/>
    </row>
    <row r="252" ht="14.25" customHeight="1">
      <c r="A252" s="25"/>
      <c r="D252" s="25"/>
      <c r="G252" s="276"/>
      <c r="I252" s="25"/>
      <c r="L252" s="277"/>
      <c r="M252" s="278" t="b">
        <v>0</v>
      </c>
      <c r="N252" s="278" t="b">
        <v>0</v>
      </c>
      <c r="O252" s="278" t="b">
        <v>0</v>
      </c>
      <c r="P252" s="278" t="b">
        <v>0</v>
      </c>
      <c r="Q252" s="278" t="b">
        <v>0</v>
      </c>
      <c r="R252" s="278" t="b">
        <v>0</v>
      </c>
      <c r="S252" s="278" t="b">
        <v>0</v>
      </c>
      <c r="T252" s="25"/>
      <c r="U252" s="25"/>
      <c r="V252" s="25"/>
      <c r="W252" s="25"/>
      <c r="Y252" s="25"/>
      <c r="Z252" s="25" t="b">
        <v>0</v>
      </c>
      <c r="AA252" s="25" t="b">
        <v>0</v>
      </c>
      <c r="AB252" s="25"/>
      <c r="AC252" s="25"/>
      <c r="AD252" s="278" t="b">
        <v>0</v>
      </c>
      <c r="AE252" s="272" t="b">
        <v>0</v>
      </c>
      <c r="AF252" s="273"/>
      <c r="AG252" s="25"/>
      <c r="AH252" s="25"/>
    </row>
    <row r="253" ht="14.25" customHeight="1">
      <c r="A253" s="25"/>
      <c r="D253" s="25"/>
      <c r="G253" s="276"/>
      <c r="I253" s="25"/>
      <c r="L253" s="277"/>
      <c r="M253" s="278" t="b">
        <v>0</v>
      </c>
      <c r="N253" s="278" t="b">
        <v>0</v>
      </c>
      <c r="O253" s="278" t="b">
        <v>0</v>
      </c>
      <c r="P253" s="278" t="b">
        <v>0</v>
      </c>
      <c r="Q253" s="278" t="b">
        <v>0</v>
      </c>
      <c r="R253" s="278" t="b">
        <v>0</v>
      </c>
      <c r="S253" s="278" t="b">
        <v>0</v>
      </c>
      <c r="T253" s="25"/>
      <c r="U253" s="25"/>
      <c r="V253" s="25"/>
      <c r="W253" s="25"/>
      <c r="Y253" s="25"/>
      <c r="Z253" s="25" t="b">
        <v>0</v>
      </c>
      <c r="AA253" s="25" t="b">
        <v>0</v>
      </c>
      <c r="AB253" s="25"/>
      <c r="AC253" s="25"/>
      <c r="AD253" s="278" t="b">
        <v>0</v>
      </c>
      <c r="AE253" s="272" t="b">
        <v>0</v>
      </c>
      <c r="AF253" s="273"/>
      <c r="AG253" s="25"/>
      <c r="AH253" s="25"/>
    </row>
    <row r="254" ht="14.25" customHeight="1">
      <c r="A254" s="25"/>
      <c r="D254" s="25"/>
      <c r="G254" s="276"/>
      <c r="I254" s="25"/>
      <c r="L254" s="277"/>
      <c r="M254" s="278" t="b">
        <v>0</v>
      </c>
      <c r="N254" s="278" t="b">
        <v>0</v>
      </c>
      <c r="O254" s="278" t="b">
        <v>0</v>
      </c>
      <c r="P254" s="278" t="b">
        <v>0</v>
      </c>
      <c r="Q254" s="278" t="b">
        <v>0</v>
      </c>
      <c r="R254" s="278" t="b">
        <v>0</v>
      </c>
      <c r="S254" s="278" t="b">
        <v>0</v>
      </c>
      <c r="T254" s="25"/>
      <c r="U254" s="25"/>
      <c r="V254" s="25"/>
      <c r="W254" s="25"/>
      <c r="Y254" s="25"/>
      <c r="Z254" s="25" t="b">
        <v>0</v>
      </c>
      <c r="AA254" s="25" t="b">
        <v>0</v>
      </c>
      <c r="AB254" s="25"/>
      <c r="AC254" s="25"/>
      <c r="AD254" s="278" t="b">
        <v>0</v>
      </c>
      <c r="AE254" s="272" t="b">
        <v>0</v>
      </c>
      <c r="AF254" s="273"/>
      <c r="AG254" s="25"/>
      <c r="AH254" s="25"/>
    </row>
    <row r="255" ht="14.25" customHeight="1">
      <c r="A255" s="25"/>
      <c r="D255" s="25"/>
      <c r="G255" s="276"/>
      <c r="I255" s="25"/>
      <c r="L255" s="277"/>
      <c r="M255" s="278" t="b">
        <v>0</v>
      </c>
      <c r="N255" s="278" t="b">
        <v>0</v>
      </c>
      <c r="O255" s="278" t="b">
        <v>0</v>
      </c>
      <c r="P255" s="278" t="b">
        <v>0</v>
      </c>
      <c r="Q255" s="278" t="b">
        <v>0</v>
      </c>
      <c r="R255" s="278" t="b">
        <v>0</v>
      </c>
      <c r="S255" s="278" t="b">
        <v>0</v>
      </c>
      <c r="T255" s="25"/>
      <c r="U255" s="25"/>
      <c r="V255" s="25"/>
      <c r="W255" s="25"/>
      <c r="Y255" s="25"/>
      <c r="Z255" s="25" t="b">
        <v>0</v>
      </c>
      <c r="AA255" s="25" t="b">
        <v>0</v>
      </c>
      <c r="AB255" s="25"/>
      <c r="AC255" s="25"/>
      <c r="AD255" s="278" t="b">
        <v>0</v>
      </c>
      <c r="AE255" s="272" t="b">
        <v>0</v>
      </c>
      <c r="AF255" s="273"/>
      <c r="AG255" s="25"/>
      <c r="AH255" s="25"/>
    </row>
    <row r="256" ht="14.25" customHeight="1">
      <c r="A256" s="25"/>
      <c r="D256" s="25"/>
      <c r="G256" s="276"/>
      <c r="I256" s="25"/>
      <c r="L256" s="277"/>
      <c r="M256" s="278" t="b">
        <v>0</v>
      </c>
      <c r="N256" s="278" t="b">
        <v>0</v>
      </c>
      <c r="O256" s="278" t="b">
        <v>0</v>
      </c>
      <c r="P256" s="278" t="b">
        <v>0</v>
      </c>
      <c r="Q256" s="278" t="b">
        <v>0</v>
      </c>
      <c r="R256" s="278" t="b">
        <v>0</v>
      </c>
      <c r="S256" s="278" t="b">
        <v>0</v>
      </c>
      <c r="T256" s="25"/>
      <c r="U256" s="25"/>
      <c r="V256" s="25"/>
      <c r="W256" s="25"/>
      <c r="Y256" s="25"/>
      <c r="Z256" s="25" t="b">
        <v>0</v>
      </c>
      <c r="AA256" s="25" t="b">
        <v>0</v>
      </c>
      <c r="AB256" s="25"/>
      <c r="AC256" s="25"/>
      <c r="AD256" s="278" t="b">
        <v>0</v>
      </c>
      <c r="AE256" s="272" t="b">
        <v>0</v>
      </c>
      <c r="AF256" s="273"/>
      <c r="AG256" s="25"/>
      <c r="AH256" s="25"/>
    </row>
    <row r="257" ht="14.25" customHeight="1">
      <c r="A257" s="25"/>
      <c r="D257" s="25"/>
      <c r="G257" s="276"/>
      <c r="I257" s="25"/>
      <c r="L257" s="277"/>
      <c r="M257" s="278" t="b">
        <v>0</v>
      </c>
      <c r="N257" s="278" t="b">
        <v>0</v>
      </c>
      <c r="O257" s="278" t="b">
        <v>0</v>
      </c>
      <c r="P257" s="278" t="b">
        <v>0</v>
      </c>
      <c r="Q257" s="278" t="b">
        <v>0</v>
      </c>
      <c r="R257" s="278" t="b">
        <v>0</v>
      </c>
      <c r="S257" s="278" t="b">
        <v>0</v>
      </c>
      <c r="T257" s="25"/>
      <c r="U257" s="25"/>
      <c r="V257" s="25"/>
      <c r="W257" s="25"/>
      <c r="Y257" s="25"/>
      <c r="Z257" s="25" t="b">
        <v>0</v>
      </c>
      <c r="AA257" s="25" t="b">
        <v>0</v>
      </c>
      <c r="AB257" s="25"/>
      <c r="AC257" s="25"/>
      <c r="AD257" s="278" t="b">
        <v>0</v>
      </c>
      <c r="AE257" s="272" t="b">
        <v>0</v>
      </c>
      <c r="AF257" s="273"/>
      <c r="AG257" s="25"/>
      <c r="AH257" s="25"/>
    </row>
    <row r="258" ht="14.25" customHeight="1">
      <c r="A258" s="25"/>
      <c r="D258" s="25"/>
      <c r="G258" s="276"/>
      <c r="I258" s="25"/>
      <c r="L258" s="277"/>
      <c r="M258" s="278" t="b">
        <v>0</v>
      </c>
      <c r="N258" s="278" t="b">
        <v>0</v>
      </c>
      <c r="O258" s="278" t="b">
        <v>0</v>
      </c>
      <c r="P258" s="278" t="b">
        <v>0</v>
      </c>
      <c r="Q258" s="278" t="b">
        <v>0</v>
      </c>
      <c r="R258" s="278" t="b">
        <v>0</v>
      </c>
      <c r="S258" s="278" t="b">
        <v>0</v>
      </c>
      <c r="T258" s="25"/>
      <c r="U258" s="25"/>
      <c r="V258" s="25"/>
      <c r="W258" s="25"/>
      <c r="Y258" s="25"/>
      <c r="Z258" s="25" t="b">
        <v>0</v>
      </c>
      <c r="AA258" s="25" t="b">
        <v>0</v>
      </c>
      <c r="AB258" s="25"/>
      <c r="AC258" s="25"/>
      <c r="AD258" s="278" t="b">
        <v>0</v>
      </c>
      <c r="AE258" s="272" t="b">
        <v>0</v>
      </c>
      <c r="AF258" s="273"/>
      <c r="AG258" s="25"/>
      <c r="AH258" s="25"/>
    </row>
    <row r="259" ht="14.25" customHeight="1">
      <c r="A259" s="25"/>
      <c r="D259" s="25"/>
      <c r="G259" s="276"/>
      <c r="I259" s="25"/>
      <c r="L259" s="277"/>
      <c r="M259" s="278" t="b">
        <v>0</v>
      </c>
      <c r="N259" s="278" t="b">
        <v>0</v>
      </c>
      <c r="O259" s="278" t="b">
        <v>0</v>
      </c>
      <c r="P259" s="278" t="b">
        <v>0</v>
      </c>
      <c r="Q259" s="278" t="b">
        <v>0</v>
      </c>
      <c r="R259" s="278" t="b">
        <v>0</v>
      </c>
      <c r="S259" s="278" t="b">
        <v>0</v>
      </c>
      <c r="T259" s="25"/>
      <c r="U259" s="25"/>
      <c r="V259" s="25"/>
      <c r="W259" s="25"/>
      <c r="Y259" s="25"/>
      <c r="Z259" s="25" t="b">
        <v>0</v>
      </c>
      <c r="AA259" s="25" t="b">
        <v>0</v>
      </c>
      <c r="AB259" s="25"/>
      <c r="AC259" s="25"/>
      <c r="AD259" s="278" t="b">
        <v>0</v>
      </c>
      <c r="AE259" s="272" t="b">
        <v>0</v>
      </c>
      <c r="AF259" s="273"/>
      <c r="AG259" s="25"/>
      <c r="AH259" s="25"/>
    </row>
    <row r="260" ht="14.25" customHeight="1">
      <c r="A260" s="25"/>
      <c r="D260" s="25"/>
      <c r="G260" s="276"/>
      <c r="I260" s="25"/>
      <c r="L260" s="277"/>
      <c r="M260" s="278" t="b">
        <v>0</v>
      </c>
      <c r="N260" s="278" t="b">
        <v>0</v>
      </c>
      <c r="O260" s="278" t="b">
        <v>0</v>
      </c>
      <c r="P260" s="278" t="b">
        <v>0</v>
      </c>
      <c r="Q260" s="278" t="b">
        <v>0</v>
      </c>
      <c r="R260" s="278" t="b">
        <v>0</v>
      </c>
      <c r="S260" s="278" t="b">
        <v>0</v>
      </c>
      <c r="T260" s="25"/>
      <c r="U260" s="25"/>
      <c r="V260" s="25"/>
      <c r="W260" s="25"/>
      <c r="Y260" s="25"/>
      <c r="Z260" s="25" t="b">
        <v>0</v>
      </c>
      <c r="AA260" s="25" t="b">
        <v>0</v>
      </c>
      <c r="AB260" s="25"/>
      <c r="AC260" s="25"/>
      <c r="AD260" s="278" t="b">
        <v>0</v>
      </c>
      <c r="AE260" s="272" t="b">
        <v>0</v>
      </c>
      <c r="AF260" s="273"/>
      <c r="AG260" s="25"/>
      <c r="AH260" s="25"/>
    </row>
    <row r="261" ht="14.25" customHeight="1">
      <c r="A261" s="25"/>
      <c r="D261" s="25"/>
      <c r="G261" s="276"/>
      <c r="I261" s="25"/>
      <c r="L261" s="277"/>
      <c r="M261" s="278" t="b">
        <v>0</v>
      </c>
      <c r="N261" s="278" t="b">
        <v>0</v>
      </c>
      <c r="O261" s="278" t="b">
        <v>0</v>
      </c>
      <c r="P261" s="278" t="b">
        <v>0</v>
      </c>
      <c r="Q261" s="278" t="b">
        <v>0</v>
      </c>
      <c r="R261" s="278" t="b">
        <v>0</v>
      </c>
      <c r="S261" s="278" t="b">
        <v>0</v>
      </c>
      <c r="T261" s="25"/>
      <c r="U261" s="25"/>
      <c r="V261" s="25"/>
      <c r="W261" s="25"/>
      <c r="Y261" s="25"/>
      <c r="Z261" s="25" t="b">
        <v>0</v>
      </c>
      <c r="AA261" s="25" t="b">
        <v>0</v>
      </c>
      <c r="AB261" s="25"/>
      <c r="AC261" s="25"/>
      <c r="AD261" s="278" t="b">
        <v>0</v>
      </c>
      <c r="AE261" s="272" t="b">
        <v>0</v>
      </c>
      <c r="AF261" s="273"/>
      <c r="AG261" s="25"/>
      <c r="AH261" s="25"/>
    </row>
    <row r="262" ht="14.25" customHeight="1">
      <c r="A262" s="25"/>
      <c r="D262" s="25"/>
      <c r="G262" s="276"/>
      <c r="I262" s="25"/>
      <c r="L262" s="277"/>
      <c r="M262" s="278" t="b">
        <v>0</v>
      </c>
      <c r="N262" s="278" t="b">
        <v>0</v>
      </c>
      <c r="O262" s="278" t="b">
        <v>0</v>
      </c>
      <c r="P262" s="278" t="b">
        <v>0</v>
      </c>
      <c r="Q262" s="278" t="b">
        <v>0</v>
      </c>
      <c r="R262" s="278" t="b">
        <v>0</v>
      </c>
      <c r="S262" s="278" t="b">
        <v>0</v>
      </c>
      <c r="T262" s="25"/>
      <c r="U262" s="25"/>
      <c r="V262" s="25"/>
      <c r="W262" s="25"/>
      <c r="Y262" s="25"/>
      <c r="Z262" s="25" t="b">
        <v>0</v>
      </c>
      <c r="AA262" s="25" t="b">
        <v>0</v>
      </c>
      <c r="AB262" s="25"/>
      <c r="AC262" s="25"/>
      <c r="AD262" s="278" t="b">
        <v>0</v>
      </c>
      <c r="AE262" s="272" t="b">
        <v>0</v>
      </c>
      <c r="AF262" s="273"/>
      <c r="AG262" s="25"/>
      <c r="AH262" s="25"/>
    </row>
    <row r="263" ht="14.25" customHeight="1">
      <c r="A263" s="25"/>
      <c r="D263" s="25"/>
      <c r="G263" s="276"/>
      <c r="I263" s="25"/>
      <c r="L263" s="277"/>
      <c r="M263" s="278" t="b">
        <v>0</v>
      </c>
      <c r="N263" s="278" t="b">
        <v>0</v>
      </c>
      <c r="O263" s="278" t="b">
        <v>0</v>
      </c>
      <c r="P263" s="278" t="b">
        <v>0</v>
      </c>
      <c r="Q263" s="278" t="b">
        <v>0</v>
      </c>
      <c r="R263" s="278" t="b">
        <v>0</v>
      </c>
      <c r="S263" s="278" t="b">
        <v>0</v>
      </c>
      <c r="T263" s="25"/>
      <c r="U263" s="25"/>
      <c r="V263" s="25"/>
      <c r="W263" s="25"/>
      <c r="Y263" s="25"/>
      <c r="Z263" s="25" t="b">
        <v>0</v>
      </c>
      <c r="AA263" s="25" t="b">
        <v>0</v>
      </c>
      <c r="AB263" s="25"/>
      <c r="AC263" s="25"/>
      <c r="AD263" s="278" t="b">
        <v>0</v>
      </c>
      <c r="AE263" s="272" t="b">
        <v>0</v>
      </c>
      <c r="AF263" s="273"/>
      <c r="AG263" s="25"/>
      <c r="AH263" s="25"/>
    </row>
    <row r="264" ht="14.25" customHeight="1">
      <c r="A264" s="25"/>
      <c r="D264" s="25"/>
      <c r="G264" s="276"/>
      <c r="I264" s="25"/>
      <c r="L264" s="277"/>
      <c r="M264" s="278" t="b">
        <v>0</v>
      </c>
      <c r="N264" s="278" t="b">
        <v>0</v>
      </c>
      <c r="O264" s="278" t="b">
        <v>0</v>
      </c>
      <c r="P264" s="278" t="b">
        <v>0</v>
      </c>
      <c r="Q264" s="278" t="b">
        <v>0</v>
      </c>
      <c r="R264" s="278" t="b">
        <v>0</v>
      </c>
      <c r="S264" s="278" t="b">
        <v>0</v>
      </c>
      <c r="T264" s="25"/>
      <c r="U264" s="25"/>
      <c r="V264" s="25"/>
      <c r="W264" s="25"/>
      <c r="Y264" s="25"/>
      <c r="Z264" s="25" t="b">
        <v>0</v>
      </c>
      <c r="AA264" s="25" t="b">
        <v>0</v>
      </c>
      <c r="AB264" s="25"/>
      <c r="AC264" s="25"/>
      <c r="AD264" s="278" t="b">
        <v>0</v>
      </c>
      <c r="AE264" s="272" t="b">
        <v>0</v>
      </c>
      <c r="AF264" s="273"/>
      <c r="AG264" s="25"/>
      <c r="AH264" s="25"/>
    </row>
    <row r="265" ht="14.25" customHeight="1">
      <c r="A265" s="25"/>
      <c r="D265" s="25"/>
      <c r="G265" s="276"/>
      <c r="I265" s="25"/>
      <c r="L265" s="277"/>
      <c r="M265" s="278" t="b">
        <v>0</v>
      </c>
      <c r="N265" s="278" t="b">
        <v>0</v>
      </c>
      <c r="O265" s="278" t="b">
        <v>0</v>
      </c>
      <c r="P265" s="278" t="b">
        <v>0</v>
      </c>
      <c r="Q265" s="278" t="b">
        <v>0</v>
      </c>
      <c r="R265" s="278" t="b">
        <v>0</v>
      </c>
      <c r="S265" s="278" t="b">
        <v>0</v>
      </c>
      <c r="T265" s="25"/>
      <c r="U265" s="25"/>
      <c r="V265" s="25"/>
      <c r="W265" s="25"/>
      <c r="Y265" s="25"/>
      <c r="Z265" s="25" t="b">
        <v>0</v>
      </c>
      <c r="AA265" s="25" t="b">
        <v>0</v>
      </c>
      <c r="AB265" s="25"/>
      <c r="AC265" s="25"/>
      <c r="AD265" s="278" t="b">
        <v>0</v>
      </c>
      <c r="AE265" s="272" t="b">
        <v>0</v>
      </c>
      <c r="AF265" s="273"/>
      <c r="AG265" s="25"/>
      <c r="AH265" s="25"/>
    </row>
    <row r="266" ht="14.25" customHeight="1">
      <c r="A266" s="25"/>
      <c r="D266" s="25"/>
      <c r="G266" s="276"/>
      <c r="I266" s="25"/>
      <c r="L266" s="277"/>
      <c r="M266" s="278" t="b">
        <v>0</v>
      </c>
      <c r="N266" s="278" t="b">
        <v>0</v>
      </c>
      <c r="O266" s="278" t="b">
        <v>0</v>
      </c>
      <c r="P266" s="278" t="b">
        <v>0</v>
      </c>
      <c r="Q266" s="278" t="b">
        <v>0</v>
      </c>
      <c r="R266" s="278" t="b">
        <v>0</v>
      </c>
      <c r="S266" s="278" t="b">
        <v>0</v>
      </c>
      <c r="T266" s="25"/>
      <c r="U266" s="25"/>
      <c r="V266" s="25"/>
      <c r="W266" s="25"/>
      <c r="Y266" s="25"/>
      <c r="Z266" s="25" t="b">
        <v>0</v>
      </c>
      <c r="AA266" s="25" t="b">
        <v>0</v>
      </c>
      <c r="AB266" s="25"/>
      <c r="AC266" s="25"/>
      <c r="AD266" s="278" t="b">
        <v>0</v>
      </c>
      <c r="AE266" s="272" t="b">
        <v>0</v>
      </c>
      <c r="AF266" s="273"/>
      <c r="AG266" s="25"/>
      <c r="AH266" s="25"/>
    </row>
    <row r="267" ht="14.25" customHeight="1">
      <c r="A267" s="25"/>
      <c r="D267" s="25"/>
      <c r="G267" s="276"/>
      <c r="I267" s="25"/>
      <c r="L267" s="277"/>
      <c r="M267" s="278" t="b">
        <v>0</v>
      </c>
      <c r="N267" s="278" t="b">
        <v>0</v>
      </c>
      <c r="O267" s="278" t="b">
        <v>0</v>
      </c>
      <c r="P267" s="278" t="b">
        <v>0</v>
      </c>
      <c r="Q267" s="278" t="b">
        <v>0</v>
      </c>
      <c r="R267" s="278" t="b">
        <v>0</v>
      </c>
      <c r="S267" s="278" t="b">
        <v>0</v>
      </c>
      <c r="T267" s="25"/>
      <c r="U267" s="25"/>
      <c r="V267" s="25"/>
      <c r="W267" s="25"/>
      <c r="Y267" s="25"/>
      <c r="Z267" s="25" t="b">
        <v>0</v>
      </c>
      <c r="AA267" s="25" t="b">
        <v>0</v>
      </c>
      <c r="AB267" s="25"/>
      <c r="AC267" s="25"/>
      <c r="AD267" s="278" t="b">
        <v>0</v>
      </c>
      <c r="AE267" s="272" t="b">
        <v>0</v>
      </c>
      <c r="AF267" s="273"/>
      <c r="AG267" s="25"/>
      <c r="AH267" s="25"/>
    </row>
    <row r="268" ht="14.25" customHeight="1">
      <c r="A268" s="25"/>
      <c r="D268" s="25"/>
      <c r="G268" s="276"/>
      <c r="I268" s="25"/>
      <c r="L268" s="277"/>
      <c r="M268" s="278" t="b">
        <v>0</v>
      </c>
      <c r="N268" s="278" t="b">
        <v>0</v>
      </c>
      <c r="O268" s="278" t="b">
        <v>0</v>
      </c>
      <c r="P268" s="278" t="b">
        <v>0</v>
      </c>
      <c r="Q268" s="278" t="b">
        <v>0</v>
      </c>
      <c r="R268" s="278" t="b">
        <v>0</v>
      </c>
      <c r="S268" s="278" t="b">
        <v>0</v>
      </c>
      <c r="T268" s="25"/>
      <c r="U268" s="25"/>
      <c r="V268" s="25"/>
      <c r="W268" s="25"/>
      <c r="Y268" s="25"/>
      <c r="Z268" s="25" t="b">
        <v>0</v>
      </c>
      <c r="AA268" s="25" t="b">
        <v>0</v>
      </c>
      <c r="AB268" s="25"/>
      <c r="AC268" s="25"/>
      <c r="AD268" s="278" t="b">
        <v>0</v>
      </c>
      <c r="AE268" s="272" t="b">
        <v>0</v>
      </c>
      <c r="AF268" s="273"/>
      <c r="AG268" s="25"/>
      <c r="AH268" s="25"/>
    </row>
    <row r="269" ht="14.25" customHeight="1">
      <c r="A269" s="25"/>
      <c r="D269" s="25"/>
      <c r="G269" s="276"/>
      <c r="I269" s="25"/>
      <c r="L269" s="277"/>
      <c r="M269" s="278" t="b">
        <v>0</v>
      </c>
      <c r="N269" s="278" t="b">
        <v>0</v>
      </c>
      <c r="O269" s="278" t="b">
        <v>0</v>
      </c>
      <c r="P269" s="278" t="b">
        <v>0</v>
      </c>
      <c r="Q269" s="278" t="b">
        <v>0</v>
      </c>
      <c r="R269" s="278" t="b">
        <v>0</v>
      </c>
      <c r="S269" s="278" t="b">
        <v>0</v>
      </c>
      <c r="T269" s="25"/>
      <c r="U269" s="25"/>
      <c r="V269" s="25"/>
      <c r="W269" s="25"/>
      <c r="Y269" s="25"/>
      <c r="Z269" s="25" t="b">
        <v>0</v>
      </c>
      <c r="AA269" s="25" t="b">
        <v>0</v>
      </c>
      <c r="AB269" s="25"/>
      <c r="AC269" s="25"/>
      <c r="AD269" s="278" t="b">
        <v>0</v>
      </c>
      <c r="AE269" s="272" t="b">
        <v>0</v>
      </c>
      <c r="AF269" s="273"/>
      <c r="AG269" s="25"/>
      <c r="AH269" s="25"/>
    </row>
    <row r="270" ht="14.25" customHeight="1">
      <c r="A270" s="25"/>
      <c r="D270" s="25"/>
      <c r="G270" s="276"/>
      <c r="I270" s="25"/>
      <c r="L270" s="277"/>
      <c r="M270" s="278" t="b">
        <v>0</v>
      </c>
      <c r="N270" s="278" t="b">
        <v>0</v>
      </c>
      <c r="O270" s="278" t="b">
        <v>0</v>
      </c>
      <c r="P270" s="278" t="b">
        <v>0</v>
      </c>
      <c r="Q270" s="278" t="b">
        <v>0</v>
      </c>
      <c r="R270" s="278" t="b">
        <v>0</v>
      </c>
      <c r="S270" s="278" t="b">
        <v>0</v>
      </c>
      <c r="T270" s="25"/>
      <c r="U270" s="25"/>
      <c r="V270" s="25"/>
      <c r="W270" s="25"/>
      <c r="Y270" s="25"/>
      <c r="Z270" s="25" t="b">
        <v>0</v>
      </c>
      <c r="AA270" s="25" t="b">
        <v>0</v>
      </c>
      <c r="AB270" s="25"/>
      <c r="AC270" s="25"/>
      <c r="AD270" s="278" t="b">
        <v>0</v>
      </c>
      <c r="AE270" s="272" t="b">
        <v>0</v>
      </c>
      <c r="AF270" s="273"/>
      <c r="AG270" s="25"/>
      <c r="AH270" s="25"/>
    </row>
    <row r="271" ht="14.25" customHeight="1">
      <c r="A271" s="25"/>
      <c r="D271" s="25"/>
      <c r="G271" s="276"/>
      <c r="I271" s="25"/>
      <c r="L271" s="277"/>
      <c r="M271" s="278" t="b">
        <v>0</v>
      </c>
      <c r="N271" s="278" t="b">
        <v>0</v>
      </c>
      <c r="O271" s="278" t="b">
        <v>0</v>
      </c>
      <c r="P271" s="278" t="b">
        <v>0</v>
      </c>
      <c r="Q271" s="278" t="b">
        <v>0</v>
      </c>
      <c r="R271" s="278" t="b">
        <v>0</v>
      </c>
      <c r="S271" s="278" t="b">
        <v>0</v>
      </c>
      <c r="T271" s="25"/>
      <c r="U271" s="25"/>
      <c r="V271" s="25"/>
      <c r="W271" s="25"/>
      <c r="Y271" s="25"/>
      <c r="Z271" s="25" t="b">
        <v>0</v>
      </c>
      <c r="AA271" s="25" t="b">
        <v>0</v>
      </c>
      <c r="AB271" s="25"/>
      <c r="AC271" s="25"/>
      <c r="AD271" s="278" t="b">
        <v>0</v>
      </c>
      <c r="AE271" s="272" t="b">
        <v>0</v>
      </c>
      <c r="AF271" s="273"/>
      <c r="AG271" s="25"/>
      <c r="AH271" s="25"/>
    </row>
    <row r="272" ht="14.25" customHeight="1">
      <c r="A272" s="25"/>
      <c r="D272" s="25"/>
      <c r="G272" s="276"/>
      <c r="I272" s="25"/>
      <c r="L272" s="277"/>
      <c r="M272" s="278" t="b">
        <v>0</v>
      </c>
      <c r="N272" s="278" t="b">
        <v>0</v>
      </c>
      <c r="O272" s="278" t="b">
        <v>0</v>
      </c>
      <c r="P272" s="278" t="b">
        <v>0</v>
      </c>
      <c r="Q272" s="278" t="b">
        <v>0</v>
      </c>
      <c r="R272" s="278" t="b">
        <v>0</v>
      </c>
      <c r="S272" s="278" t="b">
        <v>0</v>
      </c>
      <c r="T272" s="25"/>
      <c r="U272" s="25"/>
      <c r="V272" s="25"/>
      <c r="W272" s="25"/>
      <c r="Y272" s="25"/>
      <c r="Z272" s="25" t="b">
        <v>0</v>
      </c>
      <c r="AA272" s="25" t="b">
        <v>0</v>
      </c>
      <c r="AB272" s="25"/>
      <c r="AC272" s="25"/>
      <c r="AD272" s="278" t="b">
        <v>0</v>
      </c>
      <c r="AE272" s="272" t="b">
        <v>0</v>
      </c>
      <c r="AF272" s="273"/>
      <c r="AG272" s="25"/>
      <c r="AH272" s="25"/>
    </row>
    <row r="273" ht="14.25" customHeight="1">
      <c r="A273" s="25"/>
      <c r="D273" s="25"/>
      <c r="G273" s="276"/>
      <c r="I273" s="25"/>
      <c r="L273" s="277"/>
      <c r="M273" s="278" t="b">
        <v>0</v>
      </c>
      <c r="N273" s="278" t="b">
        <v>0</v>
      </c>
      <c r="O273" s="278" t="b">
        <v>0</v>
      </c>
      <c r="P273" s="278" t="b">
        <v>0</v>
      </c>
      <c r="Q273" s="278" t="b">
        <v>0</v>
      </c>
      <c r="R273" s="278" t="b">
        <v>0</v>
      </c>
      <c r="S273" s="278" t="b">
        <v>0</v>
      </c>
      <c r="T273" s="25"/>
      <c r="U273" s="25"/>
      <c r="V273" s="25"/>
      <c r="W273" s="25"/>
      <c r="Y273" s="25"/>
      <c r="Z273" s="25" t="b">
        <v>0</v>
      </c>
      <c r="AA273" s="25" t="b">
        <v>0</v>
      </c>
      <c r="AB273" s="25"/>
      <c r="AC273" s="25"/>
      <c r="AD273" s="278" t="b">
        <v>0</v>
      </c>
      <c r="AE273" s="272" t="b">
        <v>0</v>
      </c>
      <c r="AF273" s="273"/>
      <c r="AG273" s="25"/>
      <c r="AH273" s="25"/>
    </row>
    <row r="274" ht="14.25" customHeight="1">
      <c r="A274" s="25"/>
      <c r="D274" s="25"/>
      <c r="G274" s="276"/>
      <c r="I274" s="25"/>
      <c r="L274" s="277"/>
      <c r="M274" s="278" t="b">
        <v>0</v>
      </c>
      <c r="N274" s="278" t="b">
        <v>0</v>
      </c>
      <c r="O274" s="278" t="b">
        <v>0</v>
      </c>
      <c r="P274" s="278" t="b">
        <v>0</v>
      </c>
      <c r="Q274" s="278" t="b">
        <v>0</v>
      </c>
      <c r="R274" s="278" t="b">
        <v>0</v>
      </c>
      <c r="S274" s="278" t="b">
        <v>0</v>
      </c>
      <c r="T274" s="25"/>
      <c r="U274" s="25"/>
      <c r="V274" s="25"/>
      <c r="W274" s="25"/>
      <c r="Y274" s="25"/>
      <c r="Z274" s="25" t="b">
        <v>0</v>
      </c>
      <c r="AA274" s="25" t="b">
        <v>0</v>
      </c>
      <c r="AB274" s="25"/>
      <c r="AC274" s="25"/>
      <c r="AD274" s="278" t="b">
        <v>0</v>
      </c>
      <c r="AE274" s="272" t="b">
        <v>0</v>
      </c>
      <c r="AF274" s="273"/>
      <c r="AG274" s="25"/>
      <c r="AH274" s="25"/>
    </row>
    <row r="275" ht="14.25" customHeight="1">
      <c r="A275" s="25"/>
      <c r="D275" s="25"/>
      <c r="G275" s="276"/>
      <c r="I275" s="25"/>
      <c r="L275" s="277"/>
      <c r="M275" s="278" t="b">
        <v>0</v>
      </c>
      <c r="N275" s="278" t="b">
        <v>0</v>
      </c>
      <c r="O275" s="278" t="b">
        <v>0</v>
      </c>
      <c r="P275" s="278" t="b">
        <v>0</v>
      </c>
      <c r="Q275" s="278" t="b">
        <v>0</v>
      </c>
      <c r="R275" s="278" t="b">
        <v>0</v>
      </c>
      <c r="S275" s="278" t="b">
        <v>0</v>
      </c>
      <c r="T275" s="25"/>
      <c r="U275" s="25"/>
      <c r="V275" s="25"/>
      <c r="W275" s="25"/>
      <c r="Y275" s="25"/>
      <c r="Z275" s="25" t="b">
        <v>0</v>
      </c>
      <c r="AA275" s="25" t="b">
        <v>0</v>
      </c>
      <c r="AB275" s="25"/>
      <c r="AC275" s="25"/>
      <c r="AD275" s="278" t="b">
        <v>0</v>
      </c>
      <c r="AE275" s="272" t="b">
        <v>0</v>
      </c>
      <c r="AF275" s="273"/>
      <c r="AG275" s="25"/>
      <c r="AH275" s="25"/>
    </row>
    <row r="276" ht="14.25" customHeight="1">
      <c r="A276" s="25"/>
      <c r="D276" s="25"/>
      <c r="G276" s="276"/>
      <c r="I276" s="25"/>
      <c r="L276" s="277"/>
      <c r="M276" s="278" t="b">
        <v>0</v>
      </c>
      <c r="N276" s="278" t="b">
        <v>0</v>
      </c>
      <c r="O276" s="278" t="b">
        <v>0</v>
      </c>
      <c r="P276" s="278" t="b">
        <v>0</v>
      </c>
      <c r="Q276" s="278" t="b">
        <v>0</v>
      </c>
      <c r="R276" s="278" t="b">
        <v>0</v>
      </c>
      <c r="S276" s="278" t="b">
        <v>0</v>
      </c>
      <c r="T276" s="25"/>
      <c r="U276" s="25"/>
      <c r="V276" s="25"/>
      <c r="W276" s="25"/>
      <c r="Y276" s="25"/>
      <c r="Z276" s="25" t="b">
        <v>0</v>
      </c>
      <c r="AA276" s="25" t="b">
        <v>0</v>
      </c>
      <c r="AB276" s="25"/>
      <c r="AC276" s="25"/>
      <c r="AD276" s="278" t="b">
        <v>0</v>
      </c>
      <c r="AE276" s="272" t="b">
        <v>0</v>
      </c>
      <c r="AF276" s="273"/>
      <c r="AG276" s="25"/>
      <c r="AH276" s="25"/>
    </row>
    <row r="277" ht="14.25" customHeight="1">
      <c r="A277" s="25"/>
      <c r="D277" s="25"/>
      <c r="G277" s="276"/>
      <c r="I277" s="25"/>
      <c r="L277" s="277"/>
      <c r="M277" s="278" t="b">
        <v>0</v>
      </c>
      <c r="N277" s="278" t="b">
        <v>0</v>
      </c>
      <c r="O277" s="278" t="b">
        <v>0</v>
      </c>
      <c r="P277" s="278" t="b">
        <v>0</v>
      </c>
      <c r="Q277" s="278" t="b">
        <v>0</v>
      </c>
      <c r="R277" s="278" t="b">
        <v>0</v>
      </c>
      <c r="S277" s="278" t="b">
        <v>0</v>
      </c>
      <c r="T277" s="25"/>
      <c r="U277" s="25"/>
      <c r="V277" s="25"/>
      <c r="W277" s="25"/>
      <c r="Y277" s="25"/>
      <c r="Z277" s="25" t="b">
        <v>0</v>
      </c>
      <c r="AA277" s="25" t="b">
        <v>0</v>
      </c>
      <c r="AB277" s="25"/>
      <c r="AC277" s="25"/>
      <c r="AD277" s="278" t="b">
        <v>0</v>
      </c>
      <c r="AE277" s="272" t="b">
        <v>0</v>
      </c>
      <c r="AF277" s="273"/>
      <c r="AG277" s="25"/>
      <c r="AH277" s="25"/>
    </row>
    <row r="278" ht="14.25" customHeight="1">
      <c r="A278" s="25"/>
      <c r="D278" s="25"/>
      <c r="G278" s="276"/>
      <c r="I278" s="25"/>
      <c r="L278" s="277"/>
      <c r="M278" s="278" t="b">
        <v>0</v>
      </c>
      <c r="N278" s="278" t="b">
        <v>0</v>
      </c>
      <c r="O278" s="278" t="b">
        <v>0</v>
      </c>
      <c r="P278" s="278" t="b">
        <v>0</v>
      </c>
      <c r="Q278" s="278" t="b">
        <v>0</v>
      </c>
      <c r="R278" s="278" t="b">
        <v>0</v>
      </c>
      <c r="S278" s="278" t="b">
        <v>0</v>
      </c>
      <c r="T278" s="25"/>
      <c r="U278" s="25"/>
      <c r="V278" s="25"/>
      <c r="W278" s="25"/>
      <c r="Y278" s="25"/>
      <c r="Z278" s="25" t="b">
        <v>0</v>
      </c>
      <c r="AA278" s="25" t="b">
        <v>0</v>
      </c>
      <c r="AB278" s="25"/>
      <c r="AC278" s="25"/>
      <c r="AD278" s="278" t="b">
        <v>0</v>
      </c>
      <c r="AE278" s="272" t="b">
        <v>0</v>
      </c>
      <c r="AF278" s="273"/>
      <c r="AG278" s="25"/>
      <c r="AH278" s="25"/>
    </row>
    <row r="279" ht="14.25" customHeight="1">
      <c r="A279" s="25"/>
      <c r="D279" s="25"/>
      <c r="G279" s="276"/>
      <c r="I279" s="25"/>
      <c r="L279" s="277"/>
      <c r="M279" s="278" t="b">
        <v>0</v>
      </c>
      <c r="N279" s="278" t="b">
        <v>0</v>
      </c>
      <c r="O279" s="278" t="b">
        <v>0</v>
      </c>
      <c r="P279" s="278" t="b">
        <v>0</v>
      </c>
      <c r="Q279" s="278" t="b">
        <v>0</v>
      </c>
      <c r="R279" s="278" t="b">
        <v>0</v>
      </c>
      <c r="S279" s="278" t="b">
        <v>0</v>
      </c>
      <c r="T279" s="25"/>
      <c r="U279" s="25"/>
      <c r="V279" s="25"/>
      <c r="W279" s="25"/>
      <c r="Y279" s="25"/>
      <c r="Z279" s="25" t="b">
        <v>0</v>
      </c>
      <c r="AA279" s="25" t="b">
        <v>0</v>
      </c>
      <c r="AB279" s="25"/>
      <c r="AC279" s="25"/>
      <c r="AD279" s="278" t="b">
        <v>0</v>
      </c>
      <c r="AE279" s="272" t="b">
        <v>0</v>
      </c>
      <c r="AF279" s="273"/>
      <c r="AG279" s="25"/>
      <c r="AH279" s="25"/>
    </row>
    <row r="280" ht="14.25" customHeight="1">
      <c r="A280" s="25"/>
      <c r="D280" s="25"/>
      <c r="G280" s="276"/>
      <c r="I280" s="25"/>
      <c r="L280" s="277"/>
      <c r="M280" s="278" t="b">
        <v>0</v>
      </c>
      <c r="N280" s="278" t="b">
        <v>0</v>
      </c>
      <c r="O280" s="278" t="b">
        <v>0</v>
      </c>
      <c r="P280" s="278" t="b">
        <v>0</v>
      </c>
      <c r="Q280" s="278" t="b">
        <v>0</v>
      </c>
      <c r="R280" s="278" t="b">
        <v>0</v>
      </c>
      <c r="S280" s="278" t="b">
        <v>0</v>
      </c>
      <c r="T280" s="25"/>
      <c r="U280" s="25"/>
      <c r="V280" s="25"/>
      <c r="W280" s="25"/>
      <c r="Y280" s="25"/>
      <c r="Z280" s="25" t="b">
        <v>0</v>
      </c>
      <c r="AA280" s="25" t="b">
        <v>0</v>
      </c>
      <c r="AB280" s="25"/>
      <c r="AC280" s="25"/>
      <c r="AD280" s="278" t="b">
        <v>0</v>
      </c>
      <c r="AE280" s="272" t="b">
        <v>0</v>
      </c>
      <c r="AF280" s="273"/>
      <c r="AG280" s="25"/>
      <c r="AH280" s="25"/>
    </row>
    <row r="281" ht="14.25" customHeight="1">
      <c r="A281" s="25"/>
      <c r="D281" s="25"/>
      <c r="G281" s="276"/>
      <c r="I281" s="25"/>
      <c r="L281" s="277"/>
      <c r="M281" s="278" t="b">
        <v>0</v>
      </c>
      <c r="N281" s="278" t="b">
        <v>0</v>
      </c>
      <c r="O281" s="278" t="b">
        <v>0</v>
      </c>
      <c r="P281" s="278" t="b">
        <v>0</v>
      </c>
      <c r="Q281" s="278" t="b">
        <v>0</v>
      </c>
      <c r="R281" s="278" t="b">
        <v>0</v>
      </c>
      <c r="S281" s="278" t="b">
        <v>0</v>
      </c>
      <c r="T281" s="25"/>
      <c r="U281" s="25"/>
      <c r="V281" s="25"/>
      <c r="W281" s="25"/>
      <c r="Y281" s="25"/>
      <c r="Z281" s="25" t="b">
        <v>0</v>
      </c>
      <c r="AA281" s="25" t="b">
        <v>0</v>
      </c>
      <c r="AB281" s="25"/>
      <c r="AC281" s="25"/>
      <c r="AD281" s="278" t="b">
        <v>0</v>
      </c>
      <c r="AE281" s="272" t="b">
        <v>0</v>
      </c>
      <c r="AF281" s="273"/>
      <c r="AG281" s="25"/>
      <c r="AH281" s="25"/>
    </row>
    <row r="282" ht="14.25" customHeight="1">
      <c r="A282" s="25"/>
      <c r="D282" s="25"/>
      <c r="G282" s="276"/>
      <c r="I282" s="25"/>
      <c r="L282" s="277"/>
      <c r="M282" s="278" t="b">
        <v>0</v>
      </c>
      <c r="N282" s="278" t="b">
        <v>0</v>
      </c>
      <c r="O282" s="278" t="b">
        <v>0</v>
      </c>
      <c r="P282" s="278" t="b">
        <v>0</v>
      </c>
      <c r="Q282" s="278" t="b">
        <v>0</v>
      </c>
      <c r="R282" s="278" t="b">
        <v>0</v>
      </c>
      <c r="S282" s="278" t="b">
        <v>0</v>
      </c>
      <c r="T282" s="25"/>
      <c r="U282" s="25"/>
      <c r="V282" s="25"/>
      <c r="W282" s="25"/>
      <c r="Y282" s="25"/>
      <c r="Z282" s="25" t="b">
        <v>0</v>
      </c>
      <c r="AA282" s="25" t="b">
        <v>0</v>
      </c>
      <c r="AB282" s="25"/>
      <c r="AC282" s="25"/>
      <c r="AD282" s="278" t="b">
        <v>0</v>
      </c>
      <c r="AE282" s="272" t="b">
        <v>0</v>
      </c>
      <c r="AF282" s="273"/>
      <c r="AG282" s="25"/>
      <c r="AH282" s="25"/>
    </row>
    <row r="283" ht="14.25" customHeight="1">
      <c r="A283" s="25"/>
      <c r="D283" s="25"/>
      <c r="G283" s="276"/>
      <c r="I283" s="25"/>
      <c r="L283" s="277"/>
      <c r="M283" s="278" t="b">
        <v>0</v>
      </c>
      <c r="N283" s="278" t="b">
        <v>0</v>
      </c>
      <c r="O283" s="278" t="b">
        <v>0</v>
      </c>
      <c r="P283" s="278" t="b">
        <v>0</v>
      </c>
      <c r="Q283" s="278" t="b">
        <v>0</v>
      </c>
      <c r="R283" s="278" t="b">
        <v>0</v>
      </c>
      <c r="S283" s="278" t="b">
        <v>0</v>
      </c>
      <c r="T283" s="25"/>
      <c r="U283" s="25"/>
      <c r="V283" s="25"/>
      <c r="W283" s="25"/>
      <c r="Y283" s="25"/>
      <c r="Z283" s="25" t="b">
        <v>0</v>
      </c>
      <c r="AA283" s="25" t="b">
        <v>0</v>
      </c>
      <c r="AB283" s="25"/>
      <c r="AC283" s="25"/>
      <c r="AD283" s="278" t="b">
        <v>0</v>
      </c>
      <c r="AE283" s="272" t="b">
        <v>0</v>
      </c>
      <c r="AF283" s="273"/>
      <c r="AG283" s="25"/>
      <c r="AH283" s="25"/>
    </row>
    <row r="284" ht="14.25" customHeight="1">
      <c r="A284" s="25"/>
      <c r="D284" s="25"/>
      <c r="G284" s="276"/>
      <c r="I284" s="25"/>
      <c r="L284" s="277"/>
      <c r="M284" s="278" t="b">
        <v>0</v>
      </c>
      <c r="N284" s="278" t="b">
        <v>0</v>
      </c>
      <c r="O284" s="278" t="b">
        <v>0</v>
      </c>
      <c r="P284" s="278" t="b">
        <v>0</v>
      </c>
      <c r="Q284" s="278" t="b">
        <v>0</v>
      </c>
      <c r="R284" s="278" t="b">
        <v>0</v>
      </c>
      <c r="S284" s="278" t="b">
        <v>0</v>
      </c>
      <c r="T284" s="25"/>
      <c r="U284" s="25"/>
      <c r="V284" s="25"/>
      <c r="W284" s="25"/>
      <c r="Y284" s="25"/>
      <c r="Z284" s="25" t="b">
        <v>0</v>
      </c>
      <c r="AA284" s="25" t="b">
        <v>0</v>
      </c>
      <c r="AB284" s="25"/>
      <c r="AC284" s="25"/>
      <c r="AD284" s="278" t="b">
        <v>0</v>
      </c>
      <c r="AE284" s="272" t="b">
        <v>0</v>
      </c>
      <c r="AF284" s="273"/>
      <c r="AG284" s="25"/>
      <c r="AH284" s="25"/>
    </row>
    <row r="285" ht="14.25" customHeight="1">
      <c r="A285" s="25"/>
      <c r="D285" s="25"/>
      <c r="G285" s="276"/>
      <c r="I285" s="25"/>
      <c r="L285" s="277"/>
      <c r="M285" s="278" t="b">
        <v>0</v>
      </c>
      <c r="N285" s="278" t="b">
        <v>0</v>
      </c>
      <c r="O285" s="278" t="b">
        <v>0</v>
      </c>
      <c r="P285" s="278" t="b">
        <v>0</v>
      </c>
      <c r="Q285" s="278" t="b">
        <v>0</v>
      </c>
      <c r="R285" s="278" t="b">
        <v>0</v>
      </c>
      <c r="S285" s="278" t="b">
        <v>0</v>
      </c>
      <c r="T285" s="25"/>
      <c r="U285" s="25"/>
      <c r="V285" s="25"/>
      <c r="W285" s="25"/>
      <c r="Y285" s="25"/>
      <c r="Z285" s="25" t="b">
        <v>0</v>
      </c>
      <c r="AA285" s="25" t="b">
        <v>0</v>
      </c>
      <c r="AB285" s="25"/>
      <c r="AC285" s="25"/>
      <c r="AD285" s="278" t="b">
        <v>0</v>
      </c>
      <c r="AE285" s="272" t="b">
        <v>0</v>
      </c>
      <c r="AF285" s="273"/>
      <c r="AG285" s="25"/>
      <c r="AH285" s="25"/>
    </row>
    <row r="286" ht="14.25" customHeight="1">
      <c r="A286" s="25"/>
      <c r="D286" s="25"/>
      <c r="G286" s="276"/>
      <c r="I286" s="25"/>
      <c r="L286" s="277"/>
      <c r="M286" s="278" t="b">
        <v>0</v>
      </c>
      <c r="N286" s="278" t="b">
        <v>0</v>
      </c>
      <c r="O286" s="278" t="b">
        <v>0</v>
      </c>
      <c r="P286" s="278" t="b">
        <v>0</v>
      </c>
      <c r="Q286" s="278" t="b">
        <v>0</v>
      </c>
      <c r="R286" s="278" t="b">
        <v>0</v>
      </c>
      <c r="S286" s="278" t="b">
        <v>0</v>
      </c>
      <c r="T286" s="25"/>
      <c r="U286" s="25"/>
      <c r="V286" s="25"/>
      <c r="W286" s="25"/>
      <c r="Y286" s="25"/>
      <c r="Z286" s="25" t="b">
        <v>0</v>
      </c>
      <c r="AA286" s="25" t="b">
        <v>0</v>
      </c>
      <c r="AB286" s="25"/>
      <c r="AC286" s="25"/>
      <c r="AD286" s="278" t="b">
        <v>0</v>
      </c>
      <c r="AE286" s="272" t="b">
        <v>0</v>
      </c>
      <c r="AF286" s="273"/>
      <c r="AG286" s="25"/>
      <c r="AH286" s="25"/>
    </row>
    <row r="287" ht="14.25" customHeight="1">
      <c r="A287" s="25"/>
      <c r="D287" s="25"/>
      <c r="G287" s="276"/>
      <c r="I287" s="25"/>
      <c r="L287" s="277"/>
      <c r="M287" s="278" t="b">
        <v>0</v>
      </c>
      <c r="N287" s="278" t="b">
        <v>0</v>
      </c>
      <c r="O287" s="278" t="b">
        <v>0</v>
      </c>
      <c r="P287" s="278" t="b">
        <v>0</v>
      </c>
      <c r="Q287" s="278" t="b">
        <v>0</v>
      </c>
      <c r="R287" s="278" t="b">
        <v>0</v>
      </c>
      <c r="S287" s="278" t="b">
        <v>0</v>
      </c>
      <c r="T287" s="25"/>
      <c r="U287" s="25"/>
      <c r="V287" s="25"/>
      <c r="W287" s="25"/>
      <c r="Y287" s="25"/>
      <c r="Z287" s="25" t="b">
        <v>0</v>
      </c>
      <c r="AA287" s="25" t="b">
        <v>0</v>
      </c>
      <c r="AB287" s="25"/>
      <c r="AC287" s="25"/>
      <c r="AD287" s="278" t="b">
        <v>0</v>
      </c>
      <c r="AE287" s="272" t="b">
        <v>0</v>
      </c>
      <c r="AF287" s="273"/>
      <c r="AG287" s="25"/>
      <c r="AH287" s="25"/>
    </row>
    <row r="288" ht="14.25" customHeight="1">
      <c r="A288" s="25"/>
      <c r="D288" s="25"/>
      <c r="G288" s="276"/>
      <c r="I288" s="25"/>
      <c r="L288" s="277"/>
      <c r="M288" s="278" t="b">
        <v>0</v>
      </c>
      <c r="N288" s="278" t="b">
        <v>0</v>
      </c>
      <c r="O288" s="278" t="b">
        <v>0</v>
      </c>
      <c r="P288" s="278" t="b">
        <v>0</v>
      </c>
      <c r="Q288" s="278" t="b">
        <v>0</v>
      </c>
      <c r="R288" s="278" t="b">
        <v>0</v>
      </c>
      <c r="S288" s="278" t="b">
        <v>0</v>
      </c>
      <c r="T288" s="25"/>
      <c r="U288" s="25"/>
      <c r="V288" s="25"/>
      <c r="W288" s="25"/>
      <c r="Y288" s="25"/>
      <c r="Z288" s="25" t="b">
        <v>0</v>
      </c>
      <c r="AA288" s="25" t="b">
        <v>0</v>
      </c>
      <c r="AB288" s="25"/>
      <c r="AC288" s="25"/>
      <c r="AD288" s="278" t="b">
        <v>0</v>
      </c>
      <c r="AE288" s="272" t="b">
        <v>0</v>
      </c>
      <c r="AF288" s="273"/>
      <c r="AG288" s="25"/>
      <c r="AH288" s="25"/>
    </row>
    <row r="289" ht="14.25" customHeight="1">
      <c r="A289" s="25"/>
      <c r="D289" s="25"/>
      <c r="G289" s="276"/>
      <c r="I289" s="25"/>
      <c r="L289" s="277"/>
      <c r="M289" s="278" t="b">
        <v>0</v>
      </c>
      <c r="N289" s="278" t="b">
        <v>0</v>
      </c>
      <c r="O289" s="278" t="b">
        <v>0</v>
      </c>
      <c r="P289" s="278" t="b">
        <v>0</v>
      </c>
      <c r="Q289" s="278" t="b">
        <v>0</v>
      </c>
      <c r="R289" s="278" t="b">
        <v>0</v>
      </c>
      <c r="S289" s="278" t="b">
        <v>0</v>
      </c>
      <c r="T289" s="25"/>
      <c r="U289" s="25"/>
      <c r="V289" s="25"/>
      <c r="W289" s="25"/>
      <c r="Y289" s="25"/>
      <c r="Z289" s="25" t="b">
        <v>0</v>
      </c>
      <c r="AA289" s="25" t="b">
        <v>0</v>
      </c>
      <c r="AB289" s="25"/>
      <c r="AC289" s="25"/>
      <c r="AD289" s="278" t="b">
        <v>0</v>
      </c>
      <c r="AE289" s="272" t="b">
        <v>0</v>
      </c>
      <c r="AF289" s="273"/>
      <c r="AG289" s="25"/>
      <c r="AH289" s="25"/>
    </row>
    <row r="290" ht="14.25" customHeight="1">
      <c r="A290" s="25"/>
      <c r="D290" s="25"/>
      <c r="G290" s="276"/>
      <c r="I290" s="25"/>
      <c r="L290" s="277"/>
      <c r="M290" s="278" t="b">
        <v>0</v>
      </c>
      <c r="N290" s="278" t="b">
        <v>0</v>
      </c>
      <c r="O290" s="278" t="b">
        <v>0</v>
      </c>
      <c r="P290" s="278" t="b">
        <v>0</v>
      </c>
      <c r="Q290" s="278" t="b">
        <v>0</v>
      </c>
      <c r="R290" s="278" t="b">
        <v>0</v>
      </c>
      <c r="S290" s="278" t="b">
        <v>0</v>
      </c>
      <c r="T290" s="25"/>
      <c r="U290" s="25"/>
      <c r="V290" s="25"/>
      <c r="W290" s="25"/>
      <c r="Y290" s="25"/>
      <c r="Z290" s="25" t="b">
        <v>0</v>
      </c>
      <c r="AA290" s="25" t="b">
        <v>0</v>
      </c>
      <c r="AB290" s="25"/>
      <c r="AC290" s="25"/>
      <c r="AD290" s="278" t="b">
        <v>0</v>
      </c>
      <c r="AE290" s="272" t="b">
        <v>0</v>
      </c>
      <c r="AF290" s="273"/>
      <c r="AG290" s="25"/>
      <c r="AH290" s="25"/>
    </row>
    <row r="291" ht="14.25" customHeight="1">
      <c r="A291" s="25"/>
      <c r="D291" s="25"/>
      <c r="G291" s="276"/>
      <c r="I291" s="25"/>
      <c r="L291" s="277"/>
      <c r="M291" s="278" t="b">
        <v>0</v>
      </c>
      <c r="N291" s="278" t="b">
        <v>0</v>
      </c>
      <c r="O291" s="278" t="b">
        <v>0</v>
      </c>
      <c r="P291" s="278" t="b">
        <v>0</v>
      </c>
      <c r="Q291" s="278" t="b">
        <v>0</v>
      </c>
      <c r="R291" s="278" t="b">
        <v>0</v>
      </c>
      <c r="S291" s="278" t="b">
        <v>0</v>
      </c>
      <c r="T291" s="25"/>
      <c r="U291" s="25"/>
      <c r="V291" s="25"/>
      <c r="W291" s="25"/>
      <c r="Y291" s="25"/>
      <c r="Z291" s="25" t="b">
        <v>0</v>
      </c>
      <c r="AA291" s="25" t="b">
        <v>0</v>
      </c>
      <c r="AB291" s="25"/>
      <c r="AC291" s="25"/>
      <c r="AD291" s="278" t="b">
        <v>0</v>
      </c>
      <c r="AE291" s="272" t="b">
        <v>0</v>
      </c>
      <c r="AF291" s="273"/>
      <c r="AG291" s="25"/>
      <c r="AH291" s="25"/>
    </row>
    <row r="292" ht="14.25" customHeight="1">
      <c r="A292" s="25"/>
      <c r="D292" s="25"/>
      <c r="G292" s="276"/>
      <c r="I292" s="25"/>
      <c r="L292" s="277"/>
      <c r="M292" s="278" t="b">
        <v>0</v>
      </c>
      <c r="N292" s="278" t="b">
        <v>0</v>
      </c>
      <c r="O292" s="278" t="b">
        <v>0</v>
      </c>
      <c r="P292" s="278" t="b">
        <v>0</v>
      </c>
      <c r="Q292" s="278" t="b">
        <v>0</v>
      </c>
      <c r="R292" s="278" t="b">
        <v>0</v>
      </c>
      <c r="S292" s="278" t="b">
        <v>0</v>
      </c>
      <c r="T292" s="25"/>
      <c r="U292" s="25"/>
      <c r="V292" s="25"/>
      <c r="W292" s="25"/>
      <c r="Y292" s="25"/>
      <c r="Z292" s="25" t="b">
        <v>0</v>
      </c>
      <c r="AA292" s="25" t="b">
        <v>0</v>
      </c>
      <c r="AB292" s="25"/>
      <c r="AC292" s="25"/>
      <c r="AD292" s="278" t="b">
        <v>0</v>
      </c>
      <c r="AE292" s="272" t="b">
        <v>0</v>
      </c>
      <c r="AF292" s="273"/>
      <c r="AG292" s="25"/>
      <c r="AH292" s="25"/>
    </row>
    <row r="293" ht="14.25" customHeight="1">
      <c r="A293" s="25"/>
      <c r="D293" s="25"/>
      <c r="G293" s="276"/>
      <c r="I293" s="25"/>
      <c r="L293" s="277"/>
      <c r="M293" s="278" t="b">
        <v>0</v>
      </c>
      <c r="N293" s="278" t="b">
        <v>0</v>
      </c>
      <c r="O293" s="278" t="b">
        <v>0</v>
      </c>
      <c r="P293" s="278" t="b">
        <v>0</v>
      </c>
      <c r="Q293" s="278" t="b">
        <v>0</v>
      </c>
      <c r="R293" s="278" t="b">
        <v>0</v>
      </c>
      <c r="S293" s="278" t="b">
        <v>0</v>
      </c>
      <c r="T293" s="25"/>
      <c r="U293" s="25"/>
      <c r="V293" s="25"/>
      <c r="W293" s="25"/>
      <c r="Y293" s="25"/>
      <c r="Z293" s="25" t="b">
        <v>0</v>
      </c>
      <c r="AA293" s="25" t="b">
        <v>0</v>
      </c>
      <c r="AB293" s="25"/>
      <c r="AC293" s="25"/>
      <c r="AD293" s="278" t="b">
        <v>0</v>
      </c>
      <c r="AE293" s="272" t="b">
        <v>0</v>
      </c>
      <c r="AF293" s="273"/>
      <c r="AG293" s="25"/>
      <c r="AH293" s="25"/>
    </row>
    <row r="294" ht="14.25" customHeight="1">
      <c r="A294" s="25"/>
      <c r="D294" s="25"/>
      <c r="G294" s="276"/>
      <c r="I294" s="25"/>
      <c r="L294" s="277"/>
      <c r="M294" s="278" t="b">
        <v>0</v>
      </c>
      <c r="N294" s="278" t="b">
        <v>0</v>
      </c>
      <c r="O294" s="278" t="b">
        <v>0</v>
      </c>
      <c r="P294" s="278" t="b">
        <v>0</v>
      </c>
      <c r="Q294" s="278" t="b">
        <v>0</v>
      </c>
      <c r="R294" s="278" t="b">
        <v>0</v>
      </c>
      <c r="S294" s="278" t="b">
        <v>0</v>
      </c>
      <c r="T294" s="25"/>
      <c r="U294" s="25"/>
      <c r="V294" s="25"/>
      <c r="W294" s="25"/>
      <c r="Y294" s="25"/>
      <c r="Z294" s="25" t="b">
        <v>0</v>
      </c>
      <c r="AA294" s="25" t="b">
        <v>0</v>
      </c>
      <c r="AB294" s="25"/>
      <c r="AC294" s="25"/>
      <c r="AD294" s="278" t="b">
        <v>0</v>
      </c>
      <c r="AE294" s="272" t="b">
        <v>0</v>
      </c>
      <c r="AF294" s="273"/>
      <c r="AG294" s="25"/>
      <c r="AH294" s="25"/>
    </row>
    <row r="295" ht="14.25" customHeight="1">
      <c r="A295" s="25"/>
      <c r="D295" s="25"/>
      <c r="G295" s="276"/>
      <c r="I295" s="25"/>
      <c r="L295" s="277"/>
      <c r="M295" s="278" t="b">
        <v>0</v>
      </c>
      <c r="N295" s="278" t="b">
        <v>0</v>
      </c>
      <c r="O295" s="278" t="b">
        <v>0</v>
      </c>
      <c r="P295" s="278" t="b">
        <v>0</v>
      </c>
      <c r="Q295" s="278" t="b">
        <v>0</v>
      </c>
      <c r="R295" s="278" t="b">
        <v>0</v>
      </c>
      <c r="S295" s="278" t="b">
        <v>0</v>
      </c>
      <c r="T295" s="25"/>
      <c r="U295" s="25"/>
      <c r="V295" s="25"/>
      <c r="W295" s="25"/>
      <c r="Y295" s="25"/>
      <c r="Z295" s="25" t="b">
        <v>0</v>
      </c>
      <c r="AA295" s="25" t="b">
        <v>0</v>
      </c>
      <c r="AB295" s="25"/>
      <c r="AC295" s="25"/>
      <c r="AD295" s="278" t="b">
        <v>0</v>
      </c>
      <c r="AE295" s="272" t="b">
        <v>0</v>
      </c>
      <c r="AF295" s="273"/>
      <c r="AG295" s="25"/>
      <c r="AH295" s="25"/>
    </row>
    <row r="296" ht="14.25" customHeight="1">
      <c r="A296" s="25"/>
      <c r="D296" s="25"/>
      <c r="G296" s="276"/>
      <c r="I296" s="25"/>
      <c r="L296" s="277"/>
      <c r="M296" s="278" t="b">
        <v>0</v>
      </c>
      <c r="N296" s="278" t="b">
        <v>0</v>
      </c>
      <c r="O296" s="278" t="b">
        <v>0</v>
      </c>
      <c r="P296" s="278" t="b">
        <v>0</v>
      </c>
      <c r="Q296" s="278" t="b">
        <v>0</v>
      </c>
      <c r="R296" s="278" t="b">
        <v>0</v>
      </c>
      <c r="S296" s="278" t="b">
        <v>0</v>
      </c>
      <c r="T296" s="25"/>
      <c r="U296" s="25"/>
      <c r="V296" s="25"/>
      <c r="W296" s="25"/>
      <c r="Y296" s="25"/>
      <c r="Z296" s="25" t="b">
        <v>0</v>
      </c>
      <c r="AA296" s="25" t="b">
        <v>0</v>
      </c>
      <c r="AB296" s="25"/>
      <c r="AC296" s="25"/>
      <c r="AD296" s="278" t="b">
        <v>0</v>
      </c>
      <c r="AE296" s="272" t="b">
        <v>0</v>
      </c>
      <c r="AF296" s="273"/>
      <c r="AG296" s="25"/>
      <c r="AH296" s="25"/>
    </row>
    <row r="297" ht="14.25" customHeight="1">
      <c r="A297" s="25"/>
      <c r="D297" s="25"/>
      <c r="G297" s="276"/>
      <c r="I297" s="25"/>
      <c r="L297" s="277"/>
      <c r="M297" s="278" t="b">
        <v>0</v>
      </c>
      <c r="N297" s="278" t="b">
        <v>0</v>
      </c>
      <c r="O297" s="278" t="b">
        <v>0</v>
      </c>
      <c r="P297" s="278" t="b">
        <v>0</v>
      </c>
      <c r="Q297" s="278" t="b">
        <v>0</v>
      </c>
      <c r="R297" s="278" t="b">
        <v>0</v>
      </c>
      <c r="S297" s="278" t="b">
        <v>0</v>
      </c>
      <c r="T297" s="25"/>
      <c r="U297" s="25"/>
      <c r="V297" s="25"/>
      <c r="W297" s="25"/>
      <c r="Y297" s="25"/>
      <c r="Z297" s="25" t="b">
        <v>0</v>
      </c>
      <c r="AA297" s="25" t="b">
        <v>0</v>
      </c>
      <c r="AB297" s="25"/>
      <c r="AC297" s="25"/>
      <c r="AD297" s="278" t="b">
        <v>0</v>
      </c>
      <c r="AE297" s="272" t="b">
        <v>0</v>
      </c>
      <c r="AF297" s="273"/>
      <c r="AG297" s="25"/>
      <c r="AH297" s="25"/>
    </row>
    <row r="298" ht="14.25" customHeight="1">
      <c r="A298" s="25"/>
      <c r="D298" s="25"/>
      <c r="G298" s="276"/>
      <c r="I298" s="25"/>
      <c r="L298" s="277"/>
      <c r="M298" s="278" t="b">
        <v>0</v>
      </c>
      <c r="N298" s="278" t="b">
        <v>0</v>
      </c>
      <c r="O298" s="278" t="b">
        <v>0</v>
      </c>
      <c r="P298" s="278" t="b">
        <v>0</v>
      </c>
      <c r="Q298" s="278" t="b">
        <v>0</v>
      </c>
      <c r="R298" s="278" t="b">
        <v>0</v>
      </c>
      <c r="S298" s="278" t="b">
        <v>0</v>
      </c>
      <c r="T298" s="25"/>
      <c r="U298" s="25"/>
      <c r="V298" s="25"/>
      <c r="W298" s="25"/>
      <c r="Y298" s="25"/>
      <c r="Z298" s="25" t="b">
        <v>0</v>
      </c>
      <c r="AA298" s="25" t="b">
        <v>0</v>
      </c>
      <c r="AB298" s="25"/>
      <c r="AC298" s="25"/>
      <c r="AD298" s="278" t="b">
        <v>0</v>
      </c>
      <c r="AE298" s="272" t="b">
        <v>0</v>
      </c>
      <c r="AF298" s="273"/>
      <c r="AG298" s="25"/>
      <c r="AH298" s="25"/>
    </row>
    <row r="299" ht="14.25" customHeight="1">
      <c r="A299" s="25"/>
      <c r="D299" s="25"/>
      <c r="G299" s="276"/>
      <c r="I299" s="25"/>
      <c r="L299" s="277"/>
      <c r="M299" s="278" t="b">
        <v>0</v>
      </c>
      <c r="N299" s="278" t="b">
        <v>0</v>
      </c>
      <c r="O299" s="278" t="b">
        <v>0</v>
      </c>
      <c r="P299" s="278" t="b">
        <v>0</v>
      </c>
      <c r="Q299" s="278" t="b">
        <v>0</v>
      </c>
      <c r="R299" s="278" t="b">
        <v>0</v>
      </c>
      <c r="S299" s="278" t="b">
        <v>0</v>
      </c>
      <c r="T299" s="25"/>
      <c r="U299" s="25"/>
      <c r="V299" s="25"/>
      <c r="W299" s="25"/>
      <c r="Y299" s="25"/>
      <c r="Z299" s="25" t="b">
        <v>0</v>
      </c>
      <c r="AA299" s="25" t="b">
        <v>0</v>
      </c>
      <c r="AB299" s="25"/>
      <c r="AC299" s="25"/>
      <c r="AD299" s="278" t="b">
        <v>0</v>
      </c>
      <c r="AE299" s="272" t="b">
        <v>0</v>
      </c>
      <c r="AF299" s="273"/>
      <c r="AG299" s="25"/>
      <c r="AH299" s="25"/>
    </row>
    <row r="300" ht="14.25" customHeight="1">
      <c r="A300" s="25"/>
      <c r="D300" s="25"/>
      <c r="G300" s="276"/>
      <c r="I300" s="25"/>
      <c r="L300" s="277"/>
      <c r="M300" s="278" t="b">
        <v>0</v>
      </c>
      <c r="N300" s="278" t="b">
        <v>0</v>
      </c>
      <c r="O300" s="278" t="b">
        <v>0</v>
      </c>
      <c r="P300" s="278" t="b">
        <v>0</v>
      </c>
      <c r="Q300" s="278" t="b">
        <v>0</v>
      </c>
      <c r="R300" s="278" t="b">
        <v>0</v>
      </c>
      <c r="S300" s="278" t="b">
        <v>0</v>
      </c>
      <c r="T300" s="25"/>
      <c r="U300" s="25"/>
      <c r="V300" s="25"/>
      <c r="W300" s="25"/>
      <c r="Y300" s="25"/>
      <c r="Z300" s="25" t="b">
        <v>0</v>
      </c>
      <c r="AA300" s="25" t="b">
        <v>0</v>
      </c>
      <c r="AB300" s="25"/>
      <c r="AC300" s="25"/>
      <c r="AD300" s="278" t="b">
        <v>0</v>
      </c>
      <c r="AE300" s="272" t="b">
        <v>0</v>
      </c>
      <c r="AF300" s="273"/>
      <c r="AG300" s="25"/>
      <c r="AH300" s="25"/>
    </row>
    <row r="301" ht="14.25" customHeight="1">
      <c r="A301" s="25"/>
      <c r="D301" s="25"/>
      <c r="G301" s="276"/>
      <c r="I301" s="25"/>
      <c r="L301" s="277"/>
      <c r="M301" s="278" t="b">
        <v>0</v>
      </c>
      <c r="N301" s="278" t="b">
        <v>0</v>
      </c>
      <c r="O301" s="278" t="b">
        <v>0</v>
      </c>
      <c r="P301" s="278" t="b">
        <v>0</v>
      </c>
      <c r="Q301" s="278" t="b">
        <v>0</v>
      </c>
      <c r="R301" s="278" t="b">
        <v>0</v>
      </c>
      <c r="S301" s="278" t="b">
        <v>0</v>
      </c>
      <c r="T301" s="25"/>
      <c r="U301" s="25"/>
      <c r="V301" s="25"/>
      <c r="W301" s="25"/>
      <c r="Y301" s="25"/>
      <c r="Z301" s="25" t="b">
        <v>0</v>
      </c>
      <c r="AA301" s="25" t="b">
        <v>0</v>
      </c>
      <c r="AB301" s="25"/>
      <c r="AC301" s="25"/>
      <c r="AD301" s="278" t="b">
        <v>0</v>
      </c>
      <c r="AE301" s="272" t="b">
        <v>0</v>
      </c>
      <c r="AF301" s="273"/>
      <c r="AG301" s="25"/>
      <c r="AH301" s="25"/>
    </row>
    <row r="302" ht="14.25" customHeight="1">
      <c r="A302" s="25"/>
      <c r="D302" s="25"/>
      <c r="G302" s="276"/>
      <c r="I302" s="25"/>
      <c r="L302" s="277"/>
      <c r="M302" s="278" t="b">
        <v>0</v>
      </c>
      <c r="N302" s="278" t="b">
        <v>0</v>
      </c>
      <c r="O302" s="278" t="b">
        <v>0</v>
      </c>
      <c r="P302" s="278" t="b">
        <v>0</v>
      </c>
      <c r="Q302" s="278" t="b">
        <v>0</v>
      </c>
      <c r="R302" s="278" t="b">
        <v>0</v>
      </c>
      <c r="S302" s="278" t="b">
        <v>0</v>
      </c>
      <c r="T302" s="25"/>
      <c r="U302" s="25"/>
      <c r="V302" s="25"/>
      <c r="W302" s="25"/>
      <c r="Y302" s="25"/>
      <c r="Z302" s="25" t="b">
        <v>0</v>
      </c>
      <c r="AA302" s="25" t="b">
        <v>0</v>
      </c>
      <c r="AB302" s="25"/>
      <c r="AC302" s="25"/>
      <c r="AD302" s="278" t="b">
        <v>0</v>
      </c>
      <c r="AE302" s="272" t="b">
        <v>0</v>
      </c>
      <c r="AF302" s="273"/>
      <c r="AG302" s="25"/>
      <c r="AH302" s="25"/>
    </row>
    <row r="303" ht="14.25" customHeight="1">
      <c r="A303" s="25"/>
      <c r="D303" s="25"/>
      <c r="G303" s="276"/>
      <c r="I303" s="25"/>
      <c r="L303" s="277"/>
      <c r="M303" s="278" t="b">
        <v>0</v>
      </c>
      <c r="N303" s="278" t="b">
        <v>0</v>
      </c>
      <c r="O303" s="278" t="b">
        <v>0</v>
      </c>
      <c r="P303" s="278" t="b">
        <v>0</v>
      </c>
      <c r="Q303" s="278" t="b">
        <v>0</v>
      </c>
      <c r="R303" s="278" t="b">
        <v>0</v>
      </c>
      <c r="S303" s="278" t="b">
        <v>0</v>
      </c>
      <c r="T303" s="25"/>
      <c r="U303" s="25"/>
      <c r="V303" s="25"/>
      <c r="W303" s="25"/>
      <c r="Y303" s="25"/>
      <c r="Z303" s="25" t="b">
        <v>0</v>
      </c>
      <c r="AA303" s="25" t="b">
        <v>0</v>
      </c>
      <c r="AB303" s="25"/>
      <c r="AC303" s="25"/>
      <c r="AD303" s="278" t="b">
        <v>0</v>
      </c>
      <c r="AE303" s="272" t="b">
        <v>0</v>
      </c>
      <c r="AF303" s="273"/>
      <c r="AG303" s="25"/>
      <c r="AH303" s="25"/>
    </row>
    <row r="304" ht="14.25" customHeight="1">
      <c r="A304" s="25"/>
      <c r="D304" s="25"/>
      <c r="G304" s="276"/>
      <c r="I304" s="25"/>
      <c r="L304" s="277"/>
      <c r="M304" s="278" t="b">
        <v>0</v>
      </c>
      <c r="N304" s="278" t="b">
        <v>0</v>
      </c>
      <c r="O304" s="278" t="b">
        <v>0</v>
      </c>
      <c r="P304" s="278" t="b">
        <v>0</v>
      </c>
      <c r="Q304" s="278" t="b">
        <v>0</v>
      </c>
      <c r="R304" s="278" t="b">
        <v>0</v>
      </c>
      <c r="S304" s="278" t="b">
        <v>0</v>
      </c>
      <c r="T304" s="25"/>
      <c r="U304" s="25"/>
      <c r="V304" s="25"/>
      <c r="W304" s="25"/>
      <c r="Y304" s="25"/>
      <c r="Z304" s="25" t="b">
        <v>0</v>
      </c>
      <c r="AA304" s="25" t="b">
        <v>0</v>
      </c>
      <c r="AB304" s="25"/>
      <c r="AC304" s="25"/>
      <c r="AD304" s="278" t="b">
        <v>0</v>
      </c>
      <c r="AE304" s="272" t="b">
        <v>0</v>
      </c>
      <c r="AF304" s="273"/>
      <c r="AG304" s="25"/>
      <c r="AH304" s="25"/>
    </row>
    <row r="305" ht="14.25" customHeight="1">
      <c r="A305" s="25"/>
      <c r="D305" s="25"/>
      <c r="G305" s="276"/>
      <c r="I305" s="25"/>
      <c r="L305" s="277"/>
      <c r="M305" s="278" t="b">
        <v>0</v>
      </c>
      <c r="N305" s="278" t="b">
        <v>0</v>
      </c>
      <c r="O305" s="278" t="b">
        <v>0</v>
      </c>
      <c r="P305" s="278" t="b">
        <v>0</v>
      </c>
      <c r="Q305" s="278" t="b">
        <v>0</v>
      </c>
      <c r="R305" s="278" t="b">
        <v>0</v>
      </c>
      <c r="S305" s="278" t="b">
        <v>0</v>
      </c>
      <c r="T305" s="25"/>
      <c r="U305" s="25"/>
      <c r="V305" s="25"/>
      <c r="W305" s="25"/>
      <c r="Y305" s="25"/>
      <c r="Z305" s="25" t="b">
        <v>0</v>
      </c>
      <c r="AA305" s="25" t="b">
        <v>0</v>
      </c>
      <c r="AB305" s="25"/>
      <c r="AC305" s="25"/>
      <c r="AD305" s="278" t="b">
        <v>0</v>
      </c>
      <c r="AE305" s="272" t="b">
        <v>0</v>
      </c>
      <c r="AF305" s="273"/>
      <c r="AG305" s="25"/>
      <c r="AH305" s="25"/>
    </row>
    <row r="306" ht="14.25" customHeight="1">
      <c r="A306" s="25"/>
      <c r="D306" s="25"/>
      <c r="G306" s="276"/>
      <c r="I306" s="25"/>
      <c r="L306" s="277"/>
      <c r="M306" s="278" t="b">
        <v>0</v>
      </c>
      <c r="N306" s="278" t="b">
        <v>0</v>
      </c>
      <c r="O306" s="278" t="b">
        <v>0</v>
      </c>
      <c r="P306" s="278" t="b">
        <v>0</v>
      </c>
      <c r="Q306" s="278" t="b">
        <v>0</v>
      </c>
      <c r="R306" s="278" t="b">
        <v>0</v>
      </c>
      <c r="S306" s="278" t="b">
        <v>0</v>
      </c>
      <c r="T306" s="25"/>
      <c r="U306" s="25"/>
      <c r="V306" s="25"/>
      <c r="W306" s="25"/>
      <c r="Y306" s="25"/>
      <c r="Z306" s="25" t="b">
        <v>0</v>
      </c>
      <c r="AA306" s="25" t="b">
        <v>0</v>
      </c>
      <c r="AB306" s="25"/>
      <c r="AC306" s="25"/>
      <c r="AD306" s="278" t="b">
        <v>0</v>
      </c>
      <c r="AE306" s="272" t="b">
        <v>0</v>
      </c>
      <c r="AF306" s="273"/>
      <c r="AG306" s="25"/>
      <c r="AH306" s="25"/>
    </row>
    <row r="307" ht="14.25" customHeight="1">
      <c r="A307" s="25"/>
      <c r="D307" s="25"/>
      <c r="G307" s="276"/>
      <c r="I307" s="25"/>
      <c r="L307" s="277"/>
      <c r="M307" s="278" t="b">
        <v>0</v>
      </c>
      <c r="N307" s="278" t="b">
        <v>0</v>
      </c>
      <c r="O307" s="278" t="b">
        <v>0</v>
      </c>
      <c r="P307" s="278" t="b">
        <v>0</v>
      </c>
      <c r="Q307" s="278" t="b">
        <v>0</v>
      </c>
      <c r="R307" s="278" t="b">
        <v>0</v>
      </c>
      <c r="S307" s="278" t="b">
        <v>0</v>
      </c>
      <c r="T307" s="25"/>
      <c r="U307" s="25"/>
      <c r="V307" s="25"/>
      <c r="W307" s="25"/>
      <c r="Y307" s="25"/>
      <c r="Z307" s="25" t="b">
        <v>0</v>
      </c>
      <c r="AA307" s="25" t="b">
        <v>0</v>
      </c>
      <c r="AB307" s="25"/>
      <c r="AC307" s="25"/>
      <c r="AD307" s="278" t="b">
        <v>0</v>
      </c>
      <c r="AE307" s="272" t="b">
        <v>0</v>
      </c>
      <c r="AF307" s="273"/>
      <c r="AG307" s="25"/>
      <c r="AH307" s="25"/>
    </row>
    <row r="308" ht="14.25" customHeight="1">
      <c r="A308" s="25"/>
      <c r="D308" s="25"/>
      <c r="G308" s="276"/>
      <c r="I308" s="25"/>
      <c r="L308" s="277"/>
      <c r="M308" s="278" t="b">
        <v>0</v>
      </c>
      <c r="N308" s="278" t="b">
        <v>0</v>
      </c>
      <c r="O308" s="278" t="b">
        <v>0</v>
      </c>
      <c r="P308" s="278" t="b">
        <v>0</v>
      </c>
      <c r="Q308" s="278" t="b">
        <v>0</v>
      </c>
      <c r="R308" s="278" t="b">
        <v>0</v>
      </c>
      <c r="S308" s="278" t="b">
        <v>0</v>
      </c>
      <c r="T308" s="25"/>
      <c r="U308" s="25"/>
      <c r="V308" s="25"/>
      <c r="W308" s="25"/>
      <c r="Y308" s="25"/>
      <c r="Z308" s="25" t="b">
        <v>0</v>
      </c>
      <c r="AA308" s="25" t="b">
        <v>0</v>
      </c>
      <c r="AB308" s="25"/>
      <c r="AC308" s="25"/>
      <c r="AD308" s="278" t="b">
        <v>0</v>
      </c>
      <c r="AE308" s="272" t="b">
        <v>0</v>
      </c>
      <c r="AF308" s="273"/>
      <c r="AG308" s="25"/>
      <c r="AH308" s="25"/>
    </row>
    <row r="309" ht="14.25" customHeight="1">
      <c r="A309" s="25"/>
      <c r="D309" s="25"/>
      <c r="G309" s="276"/>
      <c r="I309" s="25"/>
      <c r="L309" s="277"/>
      <c r="M309" s="278" t="b">
        <v>0</v>
      </c>
      <c r="N309" s="278" t="b">
        <v>0</v>
      </c>
      <c r="O309" s="278" t="b">
        <v>0</v>
      </c>
      <c r="P309" s="278" t="b">
        <v>0</v>
      </c>
      <c r="Q309" s="278" t="b">
        <v>0</v>
      </c>
      <c r="R309" s="278" t="b">
        <v>0</v>
      </c>
      <c r="S309" s="278" t="b">
        <v>0</v>
      </c>
      <c r="T309" s="25"/>
      <c r="U309" s="25"/>
      <c r="V309" s="25"/>
      <c r="W309" s="25"/>
      <c r="Y309" s="25"/>
      <c r="Z309" s="25" t="b">
        <v>0</v>
      </c>
      <c r="AA309" s="25" t="b">
        <v>0</v>
      </c>
      <c r="AB309" s="25"/>
      <c r="AC309" s="25"/>
      <c r="AD309" s="278" t="b">
        <v>0</v>
      </c>
      <c r="AE309" s="272" t="b">
        <v>0</v>
      </c>
      <c r="AF309" s="273"/>
      <c r="AG309" s="25"/>
      <c r="AH309" s="25"/>
    </row>
    <row r="310" ht="14.25" customHeight="1">
      <c r="A310" s="25"/>
      <c r="D310" s="25"/>
      <c r="G310" s="276"/>
      <c r="I310" s="25"/>
      <c r="L310" s="277"/>
      <c r="M310" s="278" t="b">
        <v>0</v>
      </c>
      <c r="N310" s="278" t="b">
        <v>0</v>
      </c>
      <c r="O310" s="278" t="b">
        <v>0</v>
      </c>
      <c r="P310" s="278" t="b">
        <v>0</v>
      </c>
      <c r="Q310" s="278" t="b">
        <v>0</v>
      </c>
      <c r="R310" s="278" t="b">
        <v>0</v>
      </c>
      <c r="S310" s="278" t="b">
        <v>0</v>
      </c>
      <c r="T310" s="25"/>
      <c r="U310" s="25"/>
      <c r="V310" s="25"/>
      <c r="W310" s="25"/>
      <c r="Y310" s="25"/>
      <c r="Z310" s="25" t="b">
        <v>0</v>
      </c>
      <c r="AA310" s="25" t="b">
        <v>0</v>
      </c>
      <c r="AB310" s="25"/>
      <c r="AC310" s="25"/>
      <c r="AD310" s="278" t="b">
        <v>0</v>
      </c>
      <c r="AE310" s="272" t="b">
        <v>0</v>
      </c>
      <c r="AF310" s="273"/>
      <c r="AG310" s="25"/>
      <c r="AH310" s="25"/>
    </row>
    <row r="311" ht="14.25" customHeight="1">
      <c r="A311" s="25"/>
      <c r="D311" s="25"/>
      <c r="G311" s="276"/>
      <c r="I311" s="25"/>
      <c r="L311" s="277"/>
      <c r="M311" s="278" t="b">
        <v>0</v>
      </c>
      <c r="N311" s="278" t="b">
        <v>0</v>
      </c>
      <c r="O311" s="278" t="b">
        <v>0</v>
      </c>
      <c r="P311" s="278" t="b">
        <v>0</v>
      </c>
      <c r="Q311" s="278" t="b">
        <v>0</v>
      </c>
      <c r="R311" s="278" t="b">
        <v>0</v>
      </c>
      <c r="S311" s="278" t="b">
        <v>0</v>
      </c>
      <c r="T311" s="25"/>
      <c r="U311" s="25"/>
      <c r="V311" s="25"/>
      <c r="W311" s="25"/>
      <c r="Y311" s="25"/>
      <c r="Z311" s="25" t="b">
        <v>0</v>
      </c>
      <c r="AA311" s="25" t="b">
        <v>0</v>
      </c>
      <c r="AB311" s="25"/>
      <c r="AC311" s="25"/>
      <c r="AD311" s="278" t="b">
        <v>0</v>
      </c>
      <c r="AE311" s="272" t="b">
        <v>0</v>
      </c>
      <c r="AF311" s="273"/>
      <c r="AG311" s="25"/>
      <c r="AH311" s="25"/>
    </row>
    <row r="312" ht="14.25" customHeight="1">
      <c r="A312" s="25"/>
      <c r="D312" s="25"/>
      <c r="G312" s="276"/>
      <c r="I312" s="25"/>
      <c r="L312" s="277"/>
      <c r="M312" s="278" t="b">
        <v>0</v>
      </c>
      <c r="N312" s="278" t="b">
        <v>0</v>
      </c>
      <c r="O312" s="278" t="b">
        <v>0</v>
      </c>
      <c r="P312" s="278" t="b">
        <v>0</v>
      </c>
      <c r="Q312" s="278" t="b">
        <v>0</v>
      </c>
      <c r="R312" s="278" t="b">
        <v>0</v>
      </c>
      <c r="S312" s="278" t="b">
        <v>0</v>
      </c>
      <c r="T312" s="25"/>
      <c r="U312" s="25"/>
      <c r="V312" s="25"/>
      <c r="W312" s="25"/>
      <c r="Y312" s="25"/>
      <c r="Z312" s="25" t="b">
        <v>0</v>
      </c>
      <c r="AA312" s="25" t="b">
        <v>0</v>
      </c>
      <c r="AB312" s="25"/>
      <c r="AC312" s="25"/>
      <c r="AD312" s="278" t="b">
        <v>0</v>
      </c>
      <c r="AE312" s="272" t="b">
        <v>0</v>
      </c>
      <c r="AF312" s="273"/>
      <c r="AG312" s="25"/>
      <c r="AH312" s="25"/>
    </row>
    <row r="313" ht="14.25" customHeight="1">
      <c r="A313" s="25"/>
      <c r="D313" s="25"/>
      <c r="G313" s="276"/>
      <c r="I313" s="25"/>
      <c r="L313" s="277"/>
      <c r="M313" s="278" t="b">
        <v>0</v>
      </c>
      <c r="N313" s="278" t="b">
        <v>0</v>
      </c>
      <c r="O313" s="278" t="b">
        <v>0</v>
      </c>
      <c r="P313" s="278" t="b">
        <v>0</v>
      </c>
      <c r="Q313" s="278" t="b">
        <v>0</v>
      </c>
      <c r="R313" s="278" t="b">
        <v>0</v>
      </c>
      <c r="S313" s="278" t="b">
        <v>0</v>
      </c>
      <c r="T313" s="25"/>
      <c r="U313" s="25"/>
      <c r="V313" s="25"/>
      <c r="W313" s="25"/>
      <c r="Y313" s="25"/>
      <c r="Z313" s="25" t="b">
        <v>0</v>
      </c>
      <c r="AA313" s="25" t="b">
        <v>0</v>
      </c>
      <c r="AB313" s="25"/>
      <c r="AC313" s="25"/>
      <c r="AD313" s="278" t="b">
        <v>0</v>
      </c>
      <c r="AE313" s="272" t="b">
        <v>0</v>
      </c>
      <c r="AF313" s="273"/>
      <c r="AG313" s="25"/>
      <c r="AH313" s="25"/>
    </row>
    <row r="314" ht="14.25" customHeight="1">
      <c r="A314" s="25"/>
      <c r="D314" s="25"/>
      <c r="G314" s="276"/>
      <c r="I314" s="25"/>
      <c r="L314" s="277"/>
      <c r="M314" s="278" t="b">
        <v>0</v>
      </c>
      <c r="N314" s="278" t="b">
        <v>0</v>
      </c>
      <c r="O314" s="278" t="b">
        <v>0</v>
      </c>
      <c r="P314" s="278" t="b">
        <v>0</v>
      </c>
      <c r="Q314" s="278" t="b">
        <v>0</v>
      </c>
      <c r="R314" s="278" t="b">
        <v>0</v>
      </c>
      <c r="S314" s="278" t="b">
        <v>0</v>
      </c>
      <c r="T314" s="25"/>
      <c r="U314" s="25"/>
      <c r="V314" s="25"/>
      <c r="W314" s="25"/>
      <c r="Y314" s="25"/>
      <c r="Z314" s="25" t="b">
        <v>0</v>
      </c>
      <c r="AA314" s="25" t="b">
        <v>0</v>
      </c>
      <c r="AB314" s="25"/>
      <c r="AC314" s="25"/>
      <c r="AD314" s="278" t="b">
        <v>0</v>
      </c>
      <c r="AE314" s="272" t="b">
        <v>0</v>
      </c>
      <c r="AF314" s="273"/>
      <c r="AG314" s="25"/>
      <c r="AH314" s="25"/>
    </row>
    <row r="315" ht="14.25" customHeight="1">
      <c r="A315" s="25"/>
      <c r="D315" s="25"/>
      <c r="G315" s="276"/>
      <c r="I315" s="25"/>
      <c r="L315" s="277"/>
      <c r="M315" s="278" t="b">
        <v>0</v>
      </c>
      <c r="N315" s="278" t="b">
        <v>0</v>
      </c>
      <c r="O315" s="278" t="b">
        <v>0</v>
      </c>
      <c r="P315" s="278" t="b">
        <v>0</v>
      </c>
      <c r="Q315" s="278" t="b">
        <v>0</v>
      </c>
      <c r="R315" s="278" t="b">
        <v>0</v>
      </c>
      <c r="S315" s="278" t="b">
        <v>0</v>
      </c>
      <c r="T315" s="25"/>
      <c r="U315" s="25"/>
      <c r="V315" s="25"/>
      <c r="W315" s="25"/>
      <c r="Y315" s="25"/>
      <c r="Z315" s="25" t="b">
        <v>0</v>
      </c>
      <c r="AA315" s="25" t="b">
        <v>0</v>
      </c>
      <c r="AB315" s="25"/>
      <c r="AC315" s="25"/>
      <c r="AD315" s="278" t="b">
        <v>0</v>
      </c>
      <c r="AE315" s="272" t="b">
        <v>0</v>
      </c>
      <c r="AF315" s="273"/>
      <c r="AG315" s="25"/>
      <c r="AH315" s="25"/>
    </row>
    <row r="316" ht="14.25" customHeight="1">
      <c r="A316" s="25"/>
      <c r="D316" s="25"/>
      <c r="G316" s="276"/>
      <c r="I316" s="25"/>
      <c r="L316" s="277"/>
      <c r="M316" s="278" t="b">
        <v>0</v>
      </c>
      <c r="N316" s="278" t="b">
        <v>0</v>
      </c>
      <c r="O316" s="278" t="b">
        <v>0</v>
      </c>
      <c r="P316" s="278" t="b">
        <v>0</v>
      </c>
      <c r="Q316" s="278" t="b">
        <v>0</v>
      </c>
      <c r="R316" s="278" t="b">
        <v>0</v>
      </c>
      <c r="S316" s="278" t="b">
        <v>0</v>
      </c>
      <c r="T316" s="25"/>
      <c r="U316" s="25"/>
      <c r="V316" s="25"/>
      <c r="W316" s="25"/>
      <c r="Y316" s="25"/>
      <c r="Z316" s="25" t="b">
        <v>0</v>
      </c>
      <c r="AA316" s="25" t="b">
        <v>0</v>
      </c>
      <c r="AB316" s="25"/>
      <c r="AC316" s="25"/>
      <c r="AD316" s="278" t="b">
        <v>0</v>
      </c>
      <c r="AE316" s="272" t="b">
        <v>0</v>
      </c>
      <c r="AF316" s="273"/>
      <c r="AG316" s="25"/>
      <c r="AH316" s="25"/>
    </row>
    <row r="317" ht="14.25" customHeight="1">
      <c r="A317" s="25"/>
      <c r="D317" s="25"/>
      <c r="G317" s="276"/>
      <c r="I317" s="25"/>
      <c r="L317" s="277"/>
      <c r="M317" s="278" t="b">
        <v>0</v>
      </c>
      <c r="N317" s="278" t="b">
        <v>0</v>
      </c>
      <c r="O317" s="278" t="b">
        <v>0</v>
      </c>
      <c r="P317" s="278" t="b">
        <v>0</v>
      </c>
      <c r="Q317" s="278" t="b">
        <v>0</v>
      </c>
      <c r="R317" s="278" t="b">
        <v>0</v>
      </c>
      <c r="S317" s="278" t="b">
        <v>0</v>
      </c>
      <c r="T317" s="25"/>
      <c r="U317" s="25"/>
      <c r="V317" s="25"/>
      <c r="W317" s="25"/>
      <c r="Y317" s="25"/>
      <c r="Z317" s="25" t="b">
        <v>0</v>
      </c>
      <c r="AA317" s="25" t="b">
        <v>0</v>
      </c>
      <c r="AB317" s="25"/>
      <c r="AC317" s="25"/>
      <c r="AD317" s="278" t="b">
        <v>0</v>
      </c>
      <c r="AE317" s="272" t="b">
        <v>0</v>
      </c>
      <c r="AF317" s="273"/>
      <c r="AG317" s="25"/>
      <c r="AH317" s="25"/>
    </row>
    <row r="318" ht="14.25" customHeight="1">
      <c r="A318" s="25"/>
      <c r="D318" s="25"/>
      <c r="G318" s="276"/>
      <c r="I318" s="25"/>
      <c r="L318" s="277"/>
      <c r="M318" s="278" t="b">
        <v>0</v>
      </c>
      <c r="N318" s="278" t="b">
        <v>0</v>
      </c>
      <c r="O318" s="278" t="b">
        <v>0</v>
      </c>
      <c r="P318" s="278" t="b">
        <v>0</v>
      </c>
      <c r="Q318" s="278" t="b">
        <v>0</v>
      </c>
      <c r="R318" s="278" t="b">
        <v>0</v>
      </c>
      <c r="S318" s="278" t="b">
        <v>0</v>
      </c>
      <c r="T318" s="25"/>
      <c r="U318" s="25"/>
      <c r="V318" s="25"/>
      <c r="W318" s="25"/>
      <c r="Y318" s="25"/>
      <c r="Z318" s="25" t="b">
        <v>0</v>
      </c>
      <c r="AA318" s="25" t="b">
        <v>0</v>
      </c>
      <c r="AB318" s="25"/>
      <c r="AC318" s="25"/>
      <c r="AD318" s="278" t="b">
        <v>0</v>
      </c>
      <c r="AE318" s="272" t="b">
        <v>0</v>
      </c>
      <c r="AF318" s="273"/>
      <c r="AG318" s="25"/>
      <c r="AH318" s="25"/>
    </row>
    <row r="319" ht="14.25" customHeight="1">
      <c r="A319" s="25"/>
      <c r="D319" s="25"/>
      <c r="G319" s="276"/>
      <c r="I319" s="25"/>
      <c r="L319" s="277"/>
      <c r="M319" s="278" t="b">
        <v>0</v>
      </c>
      <c r="N319" s="278" t="b">
        <v>0</v>
      </c>
      <c r="O319" s="278" t="b">
        <v>0</v>
      </c>
      <c r="P319" s="278" t="b">
        <v>0</v>
      </c>
      <c r="Q319" s="278" t="b">
        <v>0</v>
      </c>
      <c r="R319" s="278" t="b">
        <v>0</v>
      </c>
      <c r="S319" s="278" t="b">
        <v>0</v>
      </c>
      <c r="T319" s="25"/>
      <c r="U319" s="25"/>
      <c r="V319" s="25"/>
      <c r="W319" s="25"/>
      <c r="Y319" s="25"/>
      <c r="Z319" s="25" t="b">
        <v>0</v>
      </c>
      <c r="AA319" s="25" t="b">
        <v>0</v>
      </c>
      <c r="AB319" s="25"/>
      <c r="AC319" s="25"/>
      <c r="AD319" s="278" t="b">
        <v>0</v>
      </c>
      <c r="AE319" s="272" t="b">
        <v>0</v>
      </c>
      <c r="AF319" s="273"/>
      <c r="AG319" s="25"/>
      <c r="AH319" s="25"/>
    </row>
    <row r="320" ht="14.25" customHeight="1">
      <c r="A320" s="25"/>
      <c r="D320" s="25"/>
      <c r="G320" s="276"/>
      <c r="I320" s="25"/>
      <c r="L320" s="277"/>
      <c r="M320" s="278" t="b">
        <v>0</v>
      </c>
      <c r="N320" s="278" t="b">
        <v>0</v>
      </c>
      <c r="O320" s="278" t="b">
        <v>0</v>
      </c>
      <c r="P320" s="278" t="b">
        <v>0</v>
      </c>
      <c r="Q320" s="278" t="b">
        <v>0</v>
      </c>
      <c r="R320" s="278" t="b">
        <v>0</v>
      </c>
      <c r="S320" s="278" t="b">
        <v>0</v>
      </c>
      <c r="T320" s="25"/>
      <c r="U320" s="25"/>
      <c r="V320" s="25"/>
      <c r="W320" s="25"/>
      <c r="Y320" s="25"/>
      <c r="Z320" s="25" t="b">
        <v>0</v>
      </c>
      <c r="AA320" s="25" t="b">
        <v>0</v>
      </c>
      <c r="AB320" s="25"/>
      <c r="AC320" s="25"/>
      <c r="AD320" s="278" t="b">
        <v>0</v>
      </c>
      <c r="AE320" s="272" t="b">
        <v>0</v>
      </c>
      <c r="AF320" s="273"/>
      <c r="AG320" s="25"/>
      <c r="AH320" s="25"/>
    </row>
    <row r="321" ht="14.25" customHeight="1">
      <c r="A321" s="25"/>
      <c r="D321" s="25"/>
      <c r="G321" s="276"/>
      <c r="I321" s="25"/>
      <c r="L321" s="277"/>
      <c r="M321" s="278" t="b">
        <v>0</v>
      </c>
      <c r="N321" s="278" t="b">
        <v>0</v>
      </c>
      <c r="O321" s="278" t="b">
        <v>0</v>
      </c>
      <c r="P321" s="278" t="b">
        <v>0</v>
      </c>
      <c r="Q321" s="278" t="b">
        <v>0</v>
      </c>
      <c r="R321" s="278" t="b">
        <v>0</v>
      </c>
      <c r="S321" s="278" t="b">
        <v>0</v>
      </c>
      <c r="T321" s="25"/>
      <c r="U321" s="25"/>
      <c r="V321" s="25"/>
      <c r="W321" s="25"/>
      <c r="Y321" s="25"/>
      <c r="Z321" s="25" t="b">
        <v>0</v>
      </c>
      <c r="AA321" s="25" t="b">
        <v>0</v>
      </c>
      <c r="AB321" s="25"/>
      <c r="AC321" s="25"/>
      <c r="AD321" s="278" t="b">
        <v>0</v>
      </c>
      <c r="AE321" s="272" t="b">
        <v>0</v>
      </c>
      <c r="AF321" s="273"/>
      <c r="AG321" s="25"/>
      <c r="AH321" s="25"/>
    </row>
    <row r="322" ht="14.25" customHeight="1">
      <c r="A322" s="25"/>
      <c r="D322" s="25"/>
      <c r="G322" s="276"/>
      <c r="I322" s="25"/>
      <c r="L322" s="277"/>
      <c r="M322" s="278" t="b">
        <v>0</v>
      </c>
      <c r="N322" s="278" t="b">
        <v>0</v>
      </c>
      <c r="O322" s="278" t="b">
        <v>0</v>
      </c>
      <c r="P322" s="278" t="b">
        <v>0</v>
      </c>
      <c r="Q322" s="278" t="b">
        <v>0</v>
      </c>
      <c r="R322" s="278" t="b">
        <v>0</v>
      </c>
      <c r="S322" s="278" t="b">
        <v>0</v>
      </c>
      <c r="T322" s="25"/>
      <c r="U322" s="25"/>
      <c r="V322" s="25"/>
      <c r="W322" s="25"/>
      <c r="Y322" s="25"/>
      <c r="Z322" s="25" t="b">
        <v>0</v>
      </c>
      <c r="AA322" s="25" t="b">
        <v>0</v>
      </c>
      <c r="AB322" s="25"/>
      <c r="AC322" s="25"/>
      <c r="AD322" s="278" t="b">
        <v>0</v>
      </c>
      <c r="AE322" s="272" t="b">
        <v>0</v>
      </c>
      <c r="AF322" s="273"/>
      <c r="AG322" s="25"/>
      <c r="AH322" s="25"/>
    </row>
    <row r="323" ht="14.25" customHeight="1">
      <c r="A323" s="25"/>
      <c r="D323" s="25"/>
      <c r="G323" s="276"/>
      <c r="I323" s="25"/>
      <c r="L323" s="277"/>
      <c r="M323" s="278" t="b">
        <v>0</v>
      </c>
      <c r="N323" s="278" t="b">
        <v>0</v>
      </c>
      <c r="O323" s="278" t="b">
        <v>0</v>
      </c>
      <c r="P323" s="278" t="b">
        <v>0</v>
      </c>
      <c r="Q323" s="278" t="b">
        <v>0</v>
      </c>
      <c r="R323" s="278" t="b">
        <v>0</v>
      </c>
      <c r="S323" s="278" t="b">
        <v>0</v>
      </c>
      <c r="T323" s="25"/>
      <c r="U323" s="25"/>
      <c r="V323" s="25"/>
      <c r="W323" s="25"/>
      <c r="Y323" s="25"/>
      <c r="Z323" s="25" t="b">
        <v>0</v>
      </c>
      <c r="AA323" s="25" t="b">
        <v>0</v>
      </c>
      <c r="AB323" s="25"/>
      <c r="AC323" s="25"/>
      <c r="AD323" s="278" t="b">
        <v>0</v>
      </c>
      <c r="AE323" s="272" t="b">
        <v>0</v>
      </c>
      <c r="AF323" s="273"/>
      <c r="AG323" s="25"/>
      <c r="AH323" s="25"/>
    </row>
    <row r="324" ht="14.25" customHeight="1">
      <c r="A324" s="25"/>
      <c r="D324" s="25"/>
      <c r="G324" s="276"/>
      <c r="I324" s="25"/>
      <c r="L324" s="277"/>
      <c r="M324" s="278" t="b">
        <v>0</v>
      </c>
      <c r="N324" s="278" t="b">
        <v>0</v>
      </c>
      <c r="O324" s="278" t="b">
        <v>0</v>
      </c>
      <c r="P324" s="278" t="b">
        <v>0</v>
      </c>
      <c r="Q324" s="278" t="b">
        <v>0</v>
      </c>
      <c r="R324" s="278" t="b">
        <v>0</v>
      </c>
      <c r="S324" s="278" t="b">
        <v>0</v>
      </c>
      <c r="T324" s="25"/>
      <c r="U324" s="25"/>
      <c r="V324" s="25"/>
      <c r="W324" s="25"/>
      <c r="Y324" s="25"/>
      <c r="Z324" s="25" t="b">
        <v>0</v>
      </c>
      <c r="AA324" s="25" t="b">
        <v>0</v>
      </c>
      <c r="AB324" s="25"/>
      <c r="AC324" s="25"/>
      <c r="AD324" s="278" t="b">
        <v>0</v>
      </c>
      <c r="AE324" s="272" t="b">
        <v>0</v>
      </c>
      <c r="AF324" s="273"/>
      <c r="AG324" s="25"/>
      <c r="AH324" s="25"/>
    </row>
    <row r="325" ht="14.25" customHeight="1">
      <c r="A325" s="25"/>
      <c r="D325" s="25"/>
      <c r="G325" s="276"/>
      <c r="I325" s="25"/>
      <c r="L325" s="277"/>
      <c r="M325" s="278" t="b">
        <v>0</v>
      </c>
      <c r="N325" s="278" t="b">
        <v>0</v>
      </c>
      <c r="O325" s="278" t="b">
        <v>0</v>
      </c>
      <c r="P325" s="278" t="b">
        <v>0</v>
      </c>
      <c r="Q325" s="278" t="b">
        <v>0</v>
      </c>
      <c r="R325" s="278" t="b">
        <v>0</v>
      </c>
      <c r="S325" s="278" t="b">
        <v>0</v>
      </c>
      <c r="T325" s="25"/>
      <c r="U325" s="25"/>
      <c r="V325" s="25"/>
      <c r="W325" s="25"/>
      <c r="Y325" s="25"/>
      <c r="Z325" s="25" t="b">
        <v>0</v>
      </c>
      <c r="AA325" s="25" t="b">
        <v>0</v>
      </c>
      <c r="AB325" s="25"/>
      <c r="AC325" s="25"/>
      <c r="AD325" s="278" t="b">
        <v>0</v>
      </c>
      <c r="AE325" s="272" t="b">
        <v>0</v>
      </c>
      <c r="AF325" s="273"/>
      <c r="AG325" s="25"/>
      <c r="AH325" s="25"/>
    </row>
    <row r="326" ht="14.25" customHeight="1">
      <c r="A326" s="25"/>
      <c r="D326" s="25"/>
      <c r="G326" s="276"/>
      <c r="I326" s="25"/>
      <c r="L326" s="277"/>
      <c r="M326" s="278" t="b">
        <v>0</v>
      </c>
      <c r="N326" s="278" t="b">
        <v>0</v>
      </c>
      <c r="O326" s="278" t="b">
        <v>0</v>
      </c>
      <c r="P326" s="278" t="b">
        <v>0</v>
      </c>
      <c r="Q326" s="278" t="b">
        <v>0</v>
      </c>
      <c r="R326" s="278" t="b">
        <v>0</v>
      </c>
      <c r="S326" s="278" t="b">
        <v>0</v>
      </c>
      <c r="T326" s="25"/>
      <c r="U326" s="25"/>
      <c r="V326" s="25"/>
      <c r="W326" s="25"/>
      <c r="Y326" s="25"/>
      <c r="Z326" s="25" t="b">
        <v>0</v>
      </c>
      <c r="AA326" s="25" t="b">
        <v>0</v>
      </c>
      <c r="AB326" s="25"/>
      <c r="AC326" s="25"/>
      <c r="AD326" s="278" t="b">
        <v>0</v>
      </c>
      <c r="AE326" s="272" t="b">
        <v>0</v>
      </c>
      <c r="AF326" s="273"/>
      <c r="AG326" s="25"/>
      <c r="AH326" s="25"/>
    </row>
    <row r="327" ht="14.25" customHeight="1">
      <c r="A327" s="25"/>
      <c r="D327" s="25"/>
      <c r="G327" s="276"/>
      <c r="I327" s="25"/>
      <c r="L327" s="277"/>
      <c r="M327" s="278" t="b">
        <v>0</v>
      </c>
      <c r="N327" s="278" t="b">
        <v>0</v>
      </c>
      <c r="O327" s="278" t="b">
        <v>0</v>
      </c>
      <c r="P327" s="278" t="b">
        <v>0</v>
      </c>
      <c r="Q327" s="278" t="b">
        <v>0</v>
      </c>
      <c r="R327" s="278" t="b">
        <v>0</v>
      </c>
      <c r="S327" s="278" t="b">
        <v>0</v>
      </c>
      <c r="T327" s="25"/>
      <c r="U327" s="25"/>
      <c r="V327" s="25"/>
      <c r="W327" s="25"/>
      <c r="Y327" s="25"/>
      <c r="Z327" s="25" t="b">
        <v>0</v>
      </c>
      <c r="AA327" s="25" t="b">
        <v>0</v>
      </c>
      <c r="AB327" s="25"/>
      <c r="AC327" s="25"/>
      <c r="AD327" s="278" t="b">
        <v>0</v>
      </c>
      <c r="AE327" s="272" t="b">
        <v>0</v>
      </c>
      <c r="AF327" s="273"/>
      <c r="AG327" s="25"/>
      <c r="AH327" s="25"/>
    </row>
    <row r="328" ht="14.25" customHeight="1">
      <c r="A328" s="25"/>
      <c r="D328" s="25"/>
      <c r="G328" s="276"/>
      <c r="I328" s="25"/>
      <c r="L328" s="277"/>
      <c r="M328" s="278" t="b">
        <v>0</v>
      </c>
      <c r="N328" s="278" t="b">
        <v>0</v>
      </c>
      <c r="O328" s="278" t="b">
        <v>0</v>
      </c>
      <c r="P328" s="278" t="b">
        <v>0</v>
      </c>
      <c r="Q328" s="278" t="b">
        <v>0</v>
      </c>
      <c r="R328" s="278" t="b">
        <v>0</v>
      </c>
      <c r="S328" s="278" t="b">
        <v>0</v>
      </c>
      <c r="T328" s="25"/>
      <c r="U328" s="25"/>
      <c r="V328" s="25"/>
      <c r="W328" s="25"/>
      <c r="Y328" s="25"/>
      <c r="Z328" s="25" t="b">
        <v>0</v>
      </c>
      <c r="AA328" s="25" t="b">
        <v>0</v>
      </c>
      <c r="AB328" s="25"/>
      <c r="AC328" s="25"/>
      <c r="AD328" s="278" t="b">
        <v>0</v>
      </c>
      <c r="AE328" s="272" t="b">
        <v>0</v>
      </c>
      <c r="AF328" s="273"/>
      <c r="AG328" s="25"/>
      <c r="AH328" s="25"/>
    </row>
    <row r="329" ht="14.25" customHeight="1">
      <c r="A329" s="25"/>
      <c r="D329" s="25"/>
      <c r="G329" s="276"/>
      <c r="I329" s="25"/>
      <c r="L329" s="277"/>
      <c r="M329" s="278" t="b">
        <v>0</v>
      </c>
      <c r="N329" s="278" t="b">
        <v>0</v>
      </c>
      <c r="O329" s="278" t="b">
        <v>0</v>
      </c>
      <c r="P329" s="278" t="b">
        <v>0</v>
      </c>
      <c r="Q329" s="278" t="b">
        <v>0</v>
      </c>
      <c r="R329" s="278" t="b">
        <v>0</v>
      </c>
      <c r="S329" s="278" t="b">
        <v>0</v>
      </c>
      <c r="T329" s="25"/>
      <c r="U329" s="25"/>
      <c r="V329" s="25"/>
      <c r="W329" s="25"/>
      <c r="Y329" s="25"/>
      <c r="Z329" s="25" t="b">
        <v>0</v>
      </c>
      <c r="AA329" s="25" t="b">
        <v>0</v>
      </c>
      <c r="AB329" s="25"/>
      <c r="AC329" s="25"/>
      <c r="AD329" s="278" t="b">
        <v>0</v>
      </c>
      <c r="AE329" s="272" t="b">
        <v>0</v>
      </c>
      <c r="AF329" s="273"/>
      <c r="AG329" s="25"/>
      <c r="AH329" s="25"/>
    </row>
    <row r="330" ht="14.25" customHeight="1">
      <c r="A330" s="25"/>
      <c r="D330" s="25"/>
      <c r="G330" s="276"/>
      <c r="I330" s="25"/>
      <c r="L330" s="277"/>
      <c r="M330" s="278" t="b">
        <v>0</v>
      </c>
      <c r="N330" s="278" t="b">
        <v>0</v>
      </c>
      <c r="O330" s="278" t="b">
        <v>0</v>
      </c>
      <c r="P330" s="278" t="b">
        <v>0</v>
      </c>
      <c r="Q330" s="278" t="b">
        <v>0</v>
      </c>
      <c r="R330" s="278" t="b">
        <v>0</v>
      </c>
      <c r="S330" s="278" t="b">
        <v>0</v>
      </c>
      <c r="T330" s="25"/>
      <c r="U330" s="25"/>
      <c r="V330" s="25"/>
      <c r="W330" s="25"/>
      <c r="Y330" s="25"/>
      <c r="Z330" s="25" t="b">
        <v>0</v>
      </c>
      <c r="AA330" s="25" t="b">
        <v>0</v>
      </c>
      <c r="AB330" s="25"/>
      <c r="AC330" s="25"/>
      <c r="AD330" s="278" t="b">
        <v>0</v>
      </c>
      <c r="AE330" s="272" t="b">
        <v>0</v>
      </c>
      <c r="AF330" s="273"/>
      <c r="AG330" s="25"/>
      <c r="AH330" s="25"/>
    </row>
    <row r="331" ht="14.25" customHeight="1">
      <c r="A331" s="25"/>
      <c r="D331" s="25"/>
      <c r="G331" s="276"/>
      <c r="I331" s="25"/>
      <c r="L331" s="277"/>
      <c r="M331" s="278" t="b">
        <v>0</v>
      </c>
      <c r="N331" s="278" t="b">
        <v>0</v>
      </c>
      <c r="O331" s="278" t="b">
        <v>0</v>
      </c>
      <c r="P331" s="278" t="b">
        <v>0</v>
      </c>
      <c r="Q331" s="278" t="b">
        <v>0</v>
      </c>
      <c r="R331" s="278" t="b">
        <v>0</v>
      </c>
      <c r="S331" s="278" t="b">
        <v>0</v>
      </c>
      <c r="T331" s="25"/>
      <c r="U331" s="25"/>
      <c r="V331" s="25"/>
      <c r="W331" s="25"/>
      <c r="Y331" s="25"/>
      <c r="Z331" s="25" t="b">
        <v>0</v>
      </c>
      <c r="AA331" s="25" t="b">
        <v>0</v>
      </c>
      <c r="AB331" s="25"/>
      <c r="AC331" s="25"/>
      <c r="AD331" s="278" t="b">
        <v>0</v>
      </c>
      <c r="AE331" s="272" t="b">
        <v>0</v>
      </c>
      <c r="AF331" s="273"/>
      <c r="AG331" s="25"/>
      <c r="AH331" s="25"/>
    </row>
    <row r="332" ht="14.25" customHeight="1">
      <c r="A332" s="25"/>
      <c r="D332" s="25"/>
      <c r="G332" s="276"/>
      <c r="I332" s="25"/>
      <c r="L332" s="277"/>
      <c r="M332" s="278" t="b">
        <v>0</v>
      </c>
      <c r="N332" s="278" t="b">
        <v>0</v>
      </c>
      <c r="O332" s="278" t="b">
        <v>0</v>
      </c>
      <c r="P332" s="278" t="b">
        <v>0</v>
      </c>
      <c r="Q332" s="278" t="b">
        <v>0</v>
      </c>
      <c r="R332" s="278" t="b">
        <v>0</v>
      </c>
      <c r="S332" s="278" t="b">
        <v>0</v>
      </c>
      <c r="T332" s="25"/>
      <c r="U332" s="25"/>
      <c r="V332" s="25"/>
      <c r="W332" s="25"/>
      <c r="Y332" s="25"/>
      <c r="Z332" s="25" t="b">
        <v>0</v>
      </c>
      <c r="AA332" s="25" t="b">
        <v>0</v>
      </c>
      <c r="AB332" s="25"/>
      <c r="AC332" s="25"/>
      <c r="AD332" s="278" t="b">
        <v>0</v>
      </c>
      <c r="AE332" s="272" t="b">
        <v>0</v>
      </c>
      <c r="AF332" s="273"/>
      <c r="AG332" s="25"/>
      <c r="AH332" s="25"/>
    </row>
    <row r="333" ht="14.25" customHeight="1">
      <c r="A333" s="25"/>
      <c r="D333" s="25"/>
      <c r="G333" s="276"/>
      <c r="I333" s="25"/>
      <c r="L333" s="277"/>
      <c r="M333" s="278" t="b">
        <v>0</v>
      </c>
      <c r="N333" s="278" t="b">
        <v>0</v>
      </c>
      <c r="O333" s="278" t="b">
        <v>0</v>
      </c>
      <c r="P333" s="278" t="b">
        <v>0</v>
      </c>
      <c r="Q333" s="278" t="b">
        <v>0</v>
      </c>
      <c r="R333" s="278" t="b">
        <v>0</v>
      </c>
      <c r="S333" s="278" t="b">
        <v>0</v>
      </c>
      <c r="T333" s="25"/>
      <c r="U333" s="25"/>
      <c r="V333" s="25"/>
      <c r="W333" s="25"/>
      <c r="Y333" s="25"/>
      <c r="Z333" s="25" t="b">
        <v>0</v>
      </c>
      <c r="AA333" s="25" t="b">
        <v>0</v>
      </c>
      <c r="AB333" s="25"/>
      <c r="AC333" s="25"/>
      <c r="AD333" s="278" t="b">
        <v>0</v>
      </c>
      <c r="AE333" s="272" t="b">
        <v>0</v>
      </c>
      <c r="AF333" s="273"/>
      <c r="AG333" s="25"/>
      <c r="AH333" s="25"/>
    </row>
    <row r="334" ht="14.25" customHeight="1">
      <c r="A334" s="25"/>
      <c r="D334" s="25"/>
      <c r="G334" s="276"/>
      <c r="I334" s="25"/>
      <c r="L334" s="277"/>
      <c r="M334" s="278" t="b">
        <v>0</v>
      </c>
      <c r="N334" s="278" t="b">
        <v>0</v>
      </c>
      <c r="O334" s="278" t="b">
        <v>0</v>
      </c>
      <c r="P334" s="278" t="b">
        <v>0</v>
      </c>
      <c r="Q334" s="278" t="b">
        <v>0</v>
      </c>
      <c r="R334" s="278" t="b">
        <v>0</v>
      </c>
      <c r="S334" s="278" t="b">
        <v>0</v>
      </c>
      <c r="T334" s="25"/>
      <c r="U334" s="25"/>
      <c r="V334" s="25"/>
      <c r="W334" s="25"/>
      <c r="Y334" s="25"/>
      <c r="Z334" s="25" t="b">
        <v>0</v>
      </c>
      <c r="AA334" s="25" t="b">
        <v>0</v>
      </c>
      <c r="AB334" s="25"/>
      <c r="AC334" s="25"/>
      <c r="AD334" s="278" t="b">
        <v>0</v>
      </c>
      <c r="AE334" s="272" t="b">
        <v>0</v>
      </c>
      <c r="AF334" s="273"/>
      <c r="AG334" s="25"/>
      <c r="AH334" s="25"/>
    </row>
    <row r="335" ht="14.25" customHeight="1">
      <c r="A335" s="25"/>
      <c r="D335" s="25"/>
      <c r="G335" s="276"/>
      <c r="I335" s="25"/>
      <c r="L335" s="277"/>
      <c r="M335" s="278" t="b">
        <v>0</v>
      </c>
      <c r="N335" s="278" t="b">
        <v>0</v>
      </c>
      <c r="O335" s="278" t="b">
        <v>0</v>
      </c>
      <c r="P335" s="278" t="b">
        <v>0</v>
      </c>
      <c r="Q335" s="278" t="b">
        <v>0</v>
      </c>
      <c r="R335" s="278" t="b">
        <v>0</v>
      </c>
      <c r="S335" s="278" t="b">
        <v>0</v>
      </c>
      <c r="T335" s="25"/>
      <c r="U335" s="25"/>
      <c r="V335" s="25"/>
      <c r="W335" s="25"/>
      <c r="Y335" s="25"/>
      <c r="Z335" s="25" t="b">
        <v>0</v>
      </c>
      <c r="AA335" s="25" t="b">
        <v>0</v>
      </c>
      <c r="AB335" s="25"/>
      <c r="AC335" s="25"/>
      <c r="AD335" s="278" t="b">
        <v>0</v>
      </c>
      <c r="AE335" s="272" t="b">
        <v>0</v>
      </c>
      <c r="AF335" s="273"/>
      <c r="AG335" s="25"/>
      <c r="AH335" s="25"/>
    </row>
    <row r="336" ht="14.25" customHeight="1">
      <c r="A336" s="25"/>
      <c r="D336" s="25"/>
      <c r="G336" s="276"/>
      <c r="I336" s="25"/>
      <c r="L336" s="277"/>
      <c r="M336" s="278" t="b">
        <v>0</v>
      </c>
      <c r="N336" s="278" t="b">
        <v>0</v>
      </c>
      <c r="O336" s="278" t="b">
        <v>0</v>
      </c>
      <c r="P336" s="278" t="b">
        <v>0</v>
      </c>
      <c r="Q336" s="278" t="b">
        <v>0</v>
      </c>
      <c r="R336" s="278" t="b">
        <v>0</v>
      </c>
      <c r="S336" s="278" t="b">
        <v>0</v>
      </c>
      <c r="T336" s="25"/>
      <c r="U336" s="25"/>
      <c r="V336" s="25"/>
      <c r="W336" s="25"/>
      <c r="Y336" s="25"/>
      <c r="Z336" s="25" t="b">
        <v>0</v>
      </c>
      <c r="AA336" s="25" t="b">
        <v>0</v>
      </c>
      <c r="AB336" s="25"/>
      <c r="AC336" s="25"/>
      <c r="AD336" s="278" t="b">
        <v>0</v>
      </c>
      <c r="AE336" s="272" t="b">
        <v>0</v>
      </c>
      <c r="AF336" s="273"/>
      <c r="AG336" s="25"/>
      <c r="AH336" s="25"/>
    </row>
    <row r="337" ht="14.25" customHeight="1">
      <c r="A337" s="25"/>
      <c r="D337" s="25"/>
      <c r="G337" s="276"/>
      <c r="I337" s="25"/>
      <c r="L337" s="277"/>
      <c r="M337" s="278" t="b">
        <v>0</v>
      </c>
      <c r="N337" s="278" t="b">
        <v>0</v>
      </c>
      <c r="O337" s="278" t="b">
        <v>0</v>
      </c>
      <c r="P337" s="278" t="b">
        <v>0</v>
      </c>
      <c r="Q337" s="278" t="b">
        <v>0</v>
      </c>
      <c r="R337" s="278" t="b">
        <v>0</v>
      </c>
      <c r="S337" s="278" t="b">
        <v>0</v>
      </c>
      <c r="T337" s="25"/>
      <c r="U337" s="25"/>
      <c r="V337" s="25"/>
      <c r="W337" s="25"/>
      <c r="Y337" s="25"/>
      <c r="Z337" s="25" t="b">
        <v>0</v>
      </c>
      <c r="AA337" s="25" t="b">
        <v>0</v>
      </c>
      <c r="AB337" s="25"/>
      <c r="AC337" s="25"/>
      <c r="AD337" s="278" t="b">
        <v>0</v>
      </c>
      <c r="AE337" s="272" t="b">
        <v>0</v>
      </c>
      <c r="AF337" s="273"/>
      <c r="AG337" s="25"/>
      <c r="AH337" s="25"/>
    </row>
    <row r="338" ht="14.25" customHeight="1">
      <c r="A338" s="25"/>
      <c r="D338" s="25"/>
      <c r="G338" s="276"/>
      <c r="I338" s="25"/>
      <c r="L338" s="277"/>
      <c r="M338" s="278" t="b">
        <v>0</v>
      </c>
      <c r="N338" s="278" t="b">
        <v>0</v>
      </c>
      <c r="O338" s="278" t="b">
        <v>0</v>
      </c>
      <c r="P338" s="278" t="b">
        <v>0</v>
      </c>
      <c r="Q338" s="278" t="b">
        <v>0</v>
      </c>
      <c r="R338" s="278" t="b">
        <v>0</v>
      </c>
      <c r="S338" s="278" t="b">
        <v>0</v>
      </c>
      <c r="T338" s="25"/>
      <c r="U338" s="25"/>
      <c r="V338" s="25"/>
      <c r="W338" s="25"/>
      <c r="Y338" s="25"/>
      <c r="Z338" s="25" t="b">
        <v>0</v>
      </c>
      <c r="AA338" s="25" t="b">
        <v>0</v>
      </c>
      <c r="AB338" s="25"/>
      <c r="AC338" s="25"/>
      <c r="AD338" s="278" t="b">
        <v>0</v>
      </c>
      <c r="AE338" s="272" t="b">
        <v>0</v>
      </c>
      <c r="AF338" s="273"/>
      <c r="AG338" s="25"/>
      <c r="AH338" s="25"/>
    </row>
    <row r="339" ht="14.25" customHeight="1">
      <c r="A339" s="25"/>
      <c r="D339" s="25"/>
      <c r="G339" s="276"/>
      <c r="I339" s="25"/>
      <c r="L339" s="277"/>
      <c r="M339" s="278" t="b">
        <v>0</v>
      </c>
      <c r="N339" s="278" t="b">
        <v>0</v>
      </c>
      <c r="O339" s="278" t="b">
        <v>0</v>
      </c>
      <c r="P339" s="278" t="b">
        <v>0</v>
      </c>
      <c r="Q339" s="278" t="b">
        <v>0</v>
      </c>
      <c r="R339" s="278" t="b">
        <v>0</v>
      </c>
      <c r="S339" s="278" t="b">
        <v>0</v>
      </c>
      <c r="T339" s="25"/>
      <c r="U339" s="25"/>
      <c r="V339" s="25"/>
      <c r="W339" s="25"/>
      <c r="Y339" s="25"/>
      <c r="Z339" s="25" t="b">
        <v>0</v>
      </c>
      <c r="AA339" s="25" t="b">
        <v>0</v>
      </c>
      <c r="AB339" s="25"/>
      <c r="AC339" s="25"/>
      <c r="AD339" s="278" t="b">
        <v>0</v>
      </c>
      <c r="AE339" s="272" t="b">
        <v>0</v>
      </c>
      <c r="AF339" s="273"/>
      <c r="AG339" s="25"/>
      <c r="AH339" s="25"/>
    </row>
    <row r="340" ht="14.25" customHeight="1">
      <c r="A340" s="25"/>
      <c r="D340" s="25"/>
      <c r="G340" s="276"/>
      <c r="I340" s="25"/>
      <c r="L340" s="277"/>
      <c r="M340" s="278" t="b">
        <v>0</v>
      </c>
      <c r="N340" s="278" t="b">
        <v>0</v>
      </c>
      <c r="O340" s="278" t="b">
        <v>0</v>
      </c>
      <c r="P340" s="278" t="b">
        <v>0</v>
      </c>
      <c r="Q340" s="278" t="b">
        <v>0</v>
      </c>
      <c r="R340" s="278" t="b">
        <v>0</v>
      </c>
      <c r="S340" s="278" t="b">
        <v>0</v>
      </c>
      <c r="T340" s="25"/>
      <c r="U340" s="25"/>
      <c r="V340" s="25"/>
      <c r="W340" s="25"/>
      <c r="Y340" s="25"/>
      <c r="Z340" s="25" t="b">
        <v>0</v>
      </c>
      <c r="AA340" s="25" t="b">
        <v>0</v>
      </c>
      <c r="AB340" s="25"/>
      <c r="AC340" s="25"/>
      <c r="AD340" s="278" t="b">
        <v>0</v>
      </c>
      <c r="AE340" s="272" t="b">
        <v>0</v>
      </c>
      <c r="AF340" s="273"/>
      <c r="AG340" s="25"/>
      <c r="AH340" s="25"/>
    </row>
    <row r="341" ht="14.25" customHeight="1">
      <c r="A341" s="25"/>
      <c r="D341" s="25"/>
      <c r="G341" s="276"/>
      <c r="I341" s="25"/>
      <c r="L341" s="277"/>
      <c r="M341" s="278" t="b">
        <v>0</v>
      </c>
      <c r="N341" s="278" t="b">
        <v>0</v>
      </c>
      <c r="O341" s="278" t="b">
        <v>0</v>
      </c>
      <c r="P341" s="278" t="b">
        <v>0</v>
      </c>
      <c r="Q341" s="278" t="b">
        <v>0</v>
      </c>
      <c r="R341" s="278" t="b">
        <v>0</v>
      </c>
      <c r="S341" s="278" t="b">
        <v>0</v>
      </c>
      <c r="T341" s="25"/>
      <c r="U341" s="25"/>
      <c r="V341" s="25"/>
      <c r="W341" s="25"/>
      <c r="Y341" s="25"/>
      <c r="Z341" s="25" t="b">
        <v>0</v>
      </c>
      <c r="AA341" s="25" t="b">
        <v>0</v>
      </c>
      <c r="AB341" s="25"/>
      <c r="AC341" s="25"/>
      <c r="AD341" s="278" t="b">
        <v>0</v>
      </c>
      <c r="AE341" s="272" t="b">
        <v>0</v>
      </c>
      <c r="AF341" s="273"/>
      <c r="AG341" s="25"/>
      <c r="AH341" s="25"/>
    </row>
    <row r="342" ht="14.25" customHeight="1">
      <c r="A342" s="25"/>
      <c r="D342" s="25"/>
      <c r="G342" s="276"/>
      <c r="I342" s="25"/>
      <c r="L342" s="277"/>
      <c r="M342" s="278" t="b">
        <v>0</v>
      </c>
      <c r="N342" s="278" t="b">
        <v>0</v>
      </c>
      <c r="O342" s="278" t="b">
        <v>0</v>
      </c>
      <c r="P342" s="278" t="b">
        <v>0</v>
      </c>
      <c r="Q342" s="278" t="b">
        <v>0</v>
      </c>
      <c r="R342" s="278" t="b">
        <v>0</v>
      </c>
      <c r="S342" s="278" t="b">
        <v>0</v>
      </c>
      <c r="T342" s="25"/>
      <c r="U342" s="25"/>
      <c r="V342" s="25"/>
      <c r="W342" s="25"/>
      <c r="Y342" s="25"/>
      <c r="Z342" s="25" t="b">
        <v>0</v>
      </c>
      <c r="AA342" s="25" t="b">
        <v>0</v>
      </c>
      <c r="AB342" s="25"/>
      <c r="AC342" s="25"/>
      <c r="AD342" s="278" t="b">
        <v>0</v>
      </c>
      <c r="AE342" s="272" t="b">
        <v>0</v>
      </c>
      <c r="AF342" s="273"/>
      <c r="AG342" s="25"/>
      <c r="AH342" s="25"/>
    </row>
    <row r="343" ht="14.25" customHeight="1">
      <c r="A343" s="25"/>
      <c r="D343" s="25"/>
      <c r="G343" s="276"/>
      <c r="I343" s="25"/>
      <c r="L343" s="277"/>
      <c r="M343" s="278" t="b">
        <v>0</v>
      </c>
      <c r="N343" s="278" t="b">
        <v>0</v>
      </c>
      <c r="O343" s="278" t="b">
        <v>0</v>
      </c>
      <c r="P343" s="278" t="b">
        <v>0</v>
      </c>
      <c r="Q343" s="278" t="b">
        <v>0</v>
      </c>
      <c r="R343" s="278" t="b">
        <v>0</v>
      </c>
      <c r="S343" s="278" t="b">
        <v>0</v>
      </c>
      <c r="T343" s="25"/>
      <c r="U343" s="25"/>
      <c r="V343" s="25"/>
      <c r="W343" s="25"/>
      <c r="Y343" s="25"/>
      <c r="Z343" s="25" t="b">
        <v>0</v>
      </c>
      <c r="AA343" s="25" t="b">
        <v>0</v>
      </c>
      <c r="AB343" s="25"/>
      <c r="AC343" s="25"/>
      <c r="AD343" s="278" t="b">
        <v>0</v>
      </c>
      <c r="AE343" s="272" t="b">
        <v>0</v>
      </c>
      <c r="AF343" s="273"/>
      <c r="AG343" s="25"/>
      <c r="AH343" s="25"/>
    </row>
    <row r="344" ht="14.25" customHeight="1">
      <c r="A344" s="25"/>
      <c r="D344" s="25"/>
      <c r="G344" s="276"/>
      <c r="I344" s="25"/>
      <c r="L344" s="277"/>
      <c r="M344" s="278" t="b">
        <v>0</v>
      </c>
      <c r="N344" s="278" t="b">
        <v>0</v>
      </c>
      <c r="O344" s="278" t="b">
        <v>0</v>
      </c>
      <c r="P344" s="278" t="b">
        <v>0</v>
      </c>
      <c r="Q344" s="278" t="b">
        <v>0</v>
      </c>
      <c r="R344" s="278" t="b">
        <v>0</v>
      </c>
      <c r="S344" s="278" t="b">
        <v>0</v>
      </c>
      <c r="T344" s="25"/>
      <c r="U344" s="25"/>
      <c r="V344" s="25"/>
      <c r="W344" s="25"/>
      <c r="Y344" s="25"/>
      <c r="Z344" s="25" t="b">
        <v>0</v>
      </c>
      <c r="AA344" s="25" t="b">
        <v>0</v>
      </c>
      <c r="AB344" s="25"/>
      <c r="AC344" s="25"/>
      <c r="AD344" s="278" t="b">
        <v>0</v>
      </c>
      <c r="AE344" s="272" t="b">
        <v>0</v>
      </c>
      <c r="AF344" s="273"/>
      <c r="AG344" s="25"/>
      <c r="AH344" s="25"/>
    </row>
    <row r="345" ht="14.25" customHeight="1">
      <c r="A345" s="25"/>
      <c r="D345" s="25"/>
      <c r="G345" s="276"/>
      <c r="I345" s="25"/>
      <c r="L345" s="277"/>
      <c r="M345" s="278" t="b">
        <v>0</v>
      </c>
      <c r="N345" s="278" t="b">
        <v>0</v>
      </c>
      <c r="O345" s="278" t="b">
        <v>0</v>
      </c>
      <c r="P345" s="278" t="b">
        <v>0</v>
      </c>
      <c r="Q345" s="278" t="b">
        <v>0</v>
      </c>
      <c r="R345" s="278" t="b">
        <v>0</v>
      </c>
      <c r="S345" s="278" t="b">
        <v>0</v>
      </c>
      <c r="T345" s="25"/>
      <c r="U345" s="25"/>
      <c r="V345" s="25"/>
      <c r="W345" s="25"/>
      <c r="Y345" s="25"/>
      <c r="Z345" s="25" t="b">
        <v>0</v>
      </c>
      <c r="AA345" s="25" t="b">
        <v>0</v>
      </c>
      <c r="AB345" s="25"/>
      <c r="AC345" s="25"/>
      <c r="AD345" s="278" t="b">
        <v>0</v>
      </c>
      <c r="AE345" s="272" t="b">
        <v>0</v>
      </c>
      <c r="AF345" s="273"/>
      <c r="AG345" s="25"/>
      <c r="AH345" s="25"/>
    </row>
    <row r="346" ht="14.25" customHeight="1">
      <c r="A346" s="25"/>
      <c r="D346" s="25"/>
      <c r="G346" s="276"/>
      <c r="I346" s="25"/>
      <c r="L346" s="277"/>
      <c r="M346" s="278" t="b">
        <v>0</v>
      </c>
      <c r="N346" s="278" t="b">
        <v>0</v>
      </c>
      <c r="O346" s="278" t="b">
        <v>0</v>
      </c>
      <c r="P346" s="278" t="b">
        <v>0</v>
      </c>
      <c r="Q346" s="278" t="b">
        <v>0</v>
      </c>
      <c r="R346" s="278" t="b">
        <v>0</v>
      </c>
      <c r="S346" s="278" t="b">
        <v>0</v>
      </c>
      <c r="T346" s="25"/>
      <c r="U346" s="25"/>
      <c r="V346" s="25"/>
      <c r="W346" s="25"/>
      <c r="Y346" s="25"/>
      <c r="Z346" s="25" t="b">
        <v>0</v>
      </c>
      <c r="AA346" s="25" t="b">
        <v>0</v>
      </c>
      <c r="AB346" s="25"/>
      <c r="AC346" s="25"/>
      <c r="AD346" s="278" t="b">
        <v>0</v>
      </c>
      <c r="AE346" s="272" t="b">
        <v>0</v>
      </c>
      <c r="AF346" s="273"/>
      <c r="AG346" s="25"/>
      <c r="AH346" s="25"/>
    </row>
    <row r="347" ht="14.25" customHeight="1">
      <c r="A347" s="25"/>
      <c r="D347" s="25"/>
      <c r="G347" s="276"/>
      <c r="I347" s="25"/>
      <c r="L347" s="277"/>
      <c r="M347" s="278" t="b">
        <v>0</v>
      </c>
      <c r="N347" s="278" t="b">
        <v>0</v>
      </c>
      <c r="O347" s="278" t="b">
        <v>0</v>
      </c>
      <c r="P347" s="278" t="b">
        <v>0</v>
      </c>
      <c r="Q347" s="278" t="b">
        <v>0</v>
      </c>
      <c r="R347" s="278" t="b">
        <v>0</v>
      </c>
      <c r="S347" s="278" t="b">
        <v>0</v>
      </c>
      <c r="T347" s="25"/>
      <c r="U347" s="25"/>
      <c r="V347" s="25"/>
      <c r="W347" s="25"/>
      <c r="Y347" s="25"/>
      <c r="Z347" s="25" t="b">
        <v>0</v>
      </c>
      <c r="AA347" s="25" t="b">
        <v>0</v>
      </c>
      <c r="AB347" s="25"/>
      <c r="AC347" s="25"/>
      <c r="AD347" s="278" t="b">
        <v>0</v>
      </c>
      <c r="AE347" s="272" t="b">
        <v>0</v>
      </c>
      <c r="AF347" s="273"/>
      <c r="AG347" s="25"/>
      <c r="AH347" s="25"/>
    </row>
    <row r="348" ht="14.25" customHeight="1">
      <c r="A348" s="25"/>
      <c r="D348" s="25"/>
      <c r="G348" s="276"/>
      <c r="I348" s="25"/>
      <c r="L348" s="277"/>
      <c r="M348" s="278" t="b">
        <v>0</v>
      </c>
      <c r="N348" s="278" t="b">
        <v>0</v>
      </c>
      <c r="O348" s="278" t="b">
        <v>0</v>
      </c>
      <c r="P348" s="278" t="b">
        <v>0</v>
      </c>
      <c r="Q348" s="278" t="b">
        <v>0</v>
      </c>
      <c r="R348" s="278" t="b">
        <v>0</v>
      </c>
      <c r="S348" s="278" t="b">
        <v>0</v>
      </c>
      <c r="T348" s="25"/>
      <c r="U348" s="25"/>
      <c r="V348" s="25"/>
      <c r="W348" s="25"/>
      <c r="Y348" s="25"/>
      <c r="Z348" s="25" t="b">
        <v>0</v>
      </c>
      <c r="AA348" s="25" t="b">
        <v>0</v>
      </c>
      <c r="AB348" s="25"/>
      <c r="AC348" s="25"/>
      <c r="AD348" s="278" t="b">
        <v>0</v>
      </c>
      <c r="AE348" s="272" t="b">
        <v>0</v>
      </c>
      <c r="AF348" s="273"/>
      <c r="AG348" s="25"/>
      <c r="AH348" s="25"/>
    </row>
    <row r="349" ht="14.25" customHeight="1">
      <c r="A349" s="25"/>
      <c r="D349" s="25"/>
      <c r="G349" s="276"/>
      <c r="I349" s="25"/>
      <c r="L349" s="277"/>
      <c r="M349" s="278" t="b">
        <v>0</v>
      </c>
      <c r="N349" s="278" t="b">
        <v>0</v>
      </c>
      <c r="O349" s="278" t="b">
        <v>0</v>
      </c>
      <c r="P349" s="278" t="b">
        <v>0</v>
      </c>
      <c r="Q349" s="278" t="b">
        <v>0</v>
      </c>
      <c r="R349" s="278" t="b">
        <v>0</v>
      </c>
      <c r="S349" s="278" t="b">
        <v>0</v>
      </c>
      <c r="T349" s="25"/>
      <c r="U349" s="25"/>
      <c r="V349" s="25"/>
      <c r="W349" s="25"/>
      <c r="Y349" s="25"/>
      <c r="Z349" s="25" t="b">
        <v>0</v>
      </c>
      <c r="AA349" s="25" t="b">
        <v>0</v>
      </c>
      <c r="AB349" s="25"/>
      <c r="AC349" s="25"/>
      <c r="AD349" s="278" t="b">
        <v>0</v>
      </c>
      <c r="AE349" s="272" t="b">
        <v>0</v>
      </c>
      <c r="AF349" s="273"/>
      <c r="AG349" s="25"/>
      <c r="AH349" s="25"/>
    </row>
    <row r="350" ht="14.25" customHeight="1">
      <c r="A350" s="25"/>
      <c r="D350" s="25"/>
      <c r="G350" s="276"/>
      <c r="I350" s="25"/>
      <c r="L350" s="277"/>
      <c r="M350" s="278" t="b">
        <v>0</v>
      </c>
      <c r="N350" s="278" t="b">
        <v>0</v>
      </c>
      <c r="O350" s="278" t="b">
        <v>0</v>
      </c>
      <c r="P350" s="278" t="b">
        <v>0</v>
      </c>
      <c r="Q350" s="278" t="b">
        <v>0</v>
      </c>
      <c r="R350" s="278" t="b">
        <v>0</v>
      </c>
      <c r="S350" s="278" t="b">
        <v>0</v>
      </c>
      <c r="T350" s="25"/>
      <c r="U350" s="25"/>
      <c r="V350" s="25"/>
      <c r="W350" s="25"/>
      <c r="Y350" s="25"/>
      <c r="Z350" s="25" t="b">
        <v>0</v>
      </c>
      <c r="AA350" s="25" t="b">
        <v>0</v>
      </c>
      <c r="AB350" s="25"/>
      <c r="AC350" s="25"/>
      <c r="AD350" s="278" t="b">
        <v>0</v>
      </c>
      <c r="AE350" s="272" t="b">
        <v>0</v>
      </c>
      <c r="AF350" s="273"/>
      <c r="AG350" s="25"/>
      <c r="AH350" s="25"/>
    </row>
    <row r="351" ht="14.25" customHeight="1">
      <c r="A351" s="25"/>
      <c r="D351" s="25"/>
      <c r="G351" s="276"/>
      <c r="I351" s="25"/>
      <c r="L351" s="277"/>
      <c r="M351" s="278" t="b">
        <v>0</v>
      </c>
      <c r="N351" s="278" t="b">
        <v>0</v>
      </c>
      <c r="O351" s="278" t="b">
        <v>0</v>
      </c>
      <c r="P351" s="278" t="b">
        <v>0</v>
      </c>
      <c r="Q351" s="278" t="b">
        <v>0</v>
      </c>
      <c r="R351" s="278" t="b">
        <v>0</v>
      </c>
      <c r="S351" s="278" t="b">
        <v>0</v>
      </c>
      <c r="T351" s="25"/>
      <c r="U351" s="25"/>
      <c r="V351" s="25"/>
      <c r="W351" s="25"/>
      <c r="Y351" s="25"/>
      <c r="Z351" s="25" t="b">
        <v>0</v>
      </c>
      <c r="AA351" s="25" t="b">
        <v>0</v>
      </c>
      <c r="AB351" s="25"/>
      <c r="AC351" s="25"/>
      <c r="AD351" s="278" t="b">
        <v>0</v>
      </c>
      <c r="AE351" s="272" t="b">
        <v>0</v>
      </c>
      <c r="AF351" s="273"/>
      <c r="AG351" s="25"/>
      <c r="AH351" s="25"/>
    </row>
    <row r="352" ht="14.25" customHeight="1">
      <c r="A352" s="25"/>
      <c r="D352" s="25"/>
      <c r="G352" s="276"/>
      <c r="I352" s="25"/>
      <c r="L352" s="277"/>
      <c r="M352" s="278" t="b">
        <v>0</v>
      </c>
      <c r="N352" s="278" t="b">
        <v>0</v>
      </c>
      <c r="O352" s="278" t="b">
        <v>0</v>
      </c>
      <c r="P352" s="278" t="b">
        <v>0</v>
      </c>
      <c r="Q352" s="278" t="b">
        <v>0</v>
      </c>
      <c r="R352" s="278" t="b">
        <v>0</v>
      </c>
      <c r="S352" s="278" t="b">
        <v>0</v>
      </c>
      <c r="T352" s="25"/>
      <c r="U352" s="25"/>
      <c r="V352" s="25"/>
      <c r="W352" s="25"/>
      <c r="Y352" s="25"/>
      <c r="Z352" s="25" t="b">
        <v>0</v>
      </c>
      <c r="AA352" s="25" t="b">
        <v>0</v>
      </c>
      <c r="AB352" s="25"/>
      <c r="AC352" s="25"/>
      <c r="AD352" s="278" t="b">
        <v>0</v>
      </c>
      <c r="AE352" s="272" t="b">
        <v>0</v>
      </c>
      <c r="AF352" s="273"/>
      <c r="AG352" s="25"/>
      <c r="AH352" s="25"/>
    </row>
    <row r="353" ht="14.25" customHeight="1">
      <c r="A353" s="25"/>
      <c r="D353" s="25"/>
      <c r="G353" s="276"/>
      <c r="I353" s="25"/>
      <c r="L353" s="277"/>
      <c r="M353" s="278" t="b">
        <v>0</v>
      </c>
      <c r="N353" s="278" t="b">
        <v>0</v>
      </c>
      <c r="O353" s="278" t="b">
        <v>0</v>
      </c>
      <c r="P353" s="278" t="b">
        <v>0</v>
      </c>
      <c r="Q353" s="278" t="b">
        <v>0</v>
      </c>
      <c r="R353" s="278" t="b">
        <v>0</v>
      </c>
      <c r="S353" s="278" t="b">
        <v>0</v>
      </c>
      <c r="T353" s="25"/>
      <c r="U353" s="25"/>
      <c r="V353" s="25"/>
      <c r="W353" s="25"/>
      <c r="Y353" s="25"/>
      <c r="Z353" s="25" t="b">
        <v>0</v>
      </c>
      <c r="AA353" s="25" t="b">
        <v>0</v>
      </c>
      <c r="AB353" s="25"/>
      <c r="AC353" s="25"/>
      <c r="AD353" s="278" t="b">
        <v>0</v>
      </c>
      <c r="AE353" s="272" t="b">
        <v>0</v>
      </c>
      <c r="AF353" s="273"/>
      <c r="AG353" s="25"/>
      <c r="AH353" s="25"/>
    </row>
    <row r="354" ht="14.25" customHeight="1">
      <c r="A354" s="25"/>
      <c r="D354" s="25"/>
      <c r="G354" s="276"/>
      <c r="I354" s="25"/>
      <c r="L354" s="277"/>
      <c r="M354" s="278" t="b">
        <v>0</v>
      </c>
      <c r="N354" s="278" t="b">
        <v>0</v>
      </c>
      <c r="O354" s="278" t="b">
        <v>0</v>
      </c>
      <c r="P354" s="278" t="b">
        <v>0</v>
      </c>
      <c r="Q354" s="278" t="b">
        <v>0</v>
      </c>
      <c r="R354" s="278" t="b">
        <v>0</v>
      </c>
      <c r="S354" s="278" t="b">
        <v>0</v>
      </c>
      <c r="T354" s="25"/>
      <c r="U354" s="25"/>
      <c r="V354" s="25"/>
      <c r="W354" s="25"/>
      <c r="Y354" s="25"/>
      <c r="Z354" s="25" t="b">
        <v>0</v>
      </c>
      <c r="AA354" s="25" t="b">
        <v>0</v>
      </c>
      <c r="AB354" s="25"/>
      <c r="AC354" s="25"/>
      <c r="AD354" s="278" t="b">
        <v>0</v>
      </c>
      <c r="AE354" s="272" t="b">
        <v>0</v>
      </c>
      <c r="AF354" s="273"/>
      <c r="AG354" s="25"/>
      <c r="AH354" s="25"/>
    </row>
    <row r="355" ht="14.25" customHeight="1">
      <c r="A355" s="25"/>
      <c r="D355" s="25"/>
      <c r="G355" s="276"/>
      <c r="I355" s="25"/>
      <c r="L355" s="277"/>
      <c r="M355" s="278" t="b">
        <v>0</v>
      </c>
      <c r="N355" s="278" t="b">
        <v>0</v>
      </c>
      <c r="O355" s="278" t="b">
        <v>0</v>
      </c>
      <c r="P355" s="278" t="b">
        <v>0</v>
      </c>
      <c r="Q355" s="278" t="b">
        <v>0</v>
      </c>
      <c r="R355" s="278" t="b">
        <v>0</v>
      </c>
      <c r="S355" s="278" t="b">
        <v>0</v>
      </c>
      <c r="T355" s="25"/>
      <c r="U355" s="25"/>
      <c r="V355" s="25"/>
      <c r="W355" s="25"/>
      <c r="Y355" s="25"/>
      <c r="Z355" s="25" t="b">
        <v>0</v>
      </c>
      <c r="AA355" s="25" t="b">
        <v>0</v>
      </c>
      <c r="AB355" s="25"/>
      <c r="AC355" s="25"/>
      <c r="AD355" s="278" t="b">
        <v>0</v>
      </c>
      <c r="AE355" s="272" t="b">
        <v>0</v>
      </c>
      <c r="AF355" s="273"/>
      <c r="AG355" s="25"/>
      <c r="AH355" s="25"/>
    </row>
    <row r="356" ht="14.25" customHeight="1">
      <c r="A356" s="25"/>
      <c r="D356" s="25"/>
      <c r="G356" s="276"/>
      <c r="I356" s="25"/>
      <c r="L356" s="277"/>
      <c r="M356" s="278" t="b">
        <v>0</v>
      </c>
      <c r="N356" s="278" t="b">
        <v>0</v>
      </c>
      <c r="O356" s="278" t="b">
        <v>0</v>
      </c>
      <c r="P356" s="278" t="b">
        <v>0</v>
      </c>
      <c r="Q356" s="278" t="b">
        <v>0</v>
      </c>
      <c r="R356" s="278" t="b">
        <v>0</v>
      </c>
      <c r="S356" s="278" t="b">
        <v>0</v>
      </c>
      <c r="T356" s="25"/>
      <c r="U356" s="25"/>
      <c r="V356" s="25"/>
      <c r="W356" s="25"/>
      <c r="Y356" s="25"/>
      <c r="Z356" s="25" t="b">
        <v>0</v>
      </c>
      <c r="AA356" s="25" t="b">
        <v>0</v>
      </c>
      <c r="AB356" s="25"/>
      <c r="AC356" s="25"/>
      <c r="AD356" s="278" t="b">
        <v>0</v>
      </c>
      <c r="AE356" s="272" t="b">
        <v>0</v>
      </c>
      <c r="AF356" s="273"/>
      <c r="AG356" s="25"/>
      <c r="AH356" s="25"/>
    </row>
    <row r="357" ht="14.25" customHeight="1">
      <c r="A357" s="25"/>
      <c r="D357" s="25"/>
      <c r="G357" s="276"/>
      <c r="I357" s="25"/>
      <c r="L357" s="277"/>
      <c r="M357" s="278" t="b">
        <v>0</v>
      </c>
      <c r="N357" s="278" t="b">
        <v>0</v>
      </c>
      <c r="O357" s="278" t="b">
        <v>0</v>
      </c>
      <c r="P357" s="278" t="b">
        <v>0</v>
      </c>
      <c r="Q357" s="278" t="b">
        <v>0</v>
      </c>
      <c r="R357" s="278" t="b">
        <v>0</v>
      </c>
      <c r="S357" s="278" t="b">
        <v>0</v>
      </c>
      <c r="T357" s="25"/>
      <c r="U357" s="25"/>
      <c r="V357" s="25"/>
      <c r="W357" s="25"/>
      <c r="Y357" s="25"/>
      <c r="Z357" s="25" t="b">
        <v>0</v>
      </c>
      <c r="AA357" s="25" t="b">
        <v>0</v>
      </c>
      <c r="AB357" s="25"/>
      <c r="AC357" s="25"/>
      <c r="AD357" s="278" t="b">
        <v>0</v>
      </c>
      <c r="AE357" s="272" t="b">
        <v>0</v>
      </c>
      <c r="AF357" s="273"/>
      <c r="AG357" s="25"/>
      <c r="AH357" s="25"/>
    </row>
    <row r="358" ht="14.25" customHeight="1">
      <c r="A358" s="25"/>
      <c r="D358" s="25"/>
      <c r="G358" s="276"/>
      <c r="I358" s="25"/>
      <c r="L358" s="277"/>
      <c r="M358" s="278" t="b">
        <v>0</v>
      </c>
      <c r="N358" s="278" t="b">
        <v>0</v>
      </c>
      <c r="O358" s="278" t="b">
        <v>0</v>
      </c>
      <c r="P358" s="278" t="b">
        <v>0</v>
      </c>
      <c r="Q358" s="278" t="b">
        <v>0</v>
      </c>
      <c r="R358" s="278" t="b">
        <v>0</v>
      </c>
      <c r="S358" s="278" t="b">
        <v>0</v>
      </c>
      <c r="T358" s="25"/>
      <c r="U358" s="25"/>
      <c r="V358" s="25"/>
      <c r="W358" s="25"/>
      <c r="Y358" s="25"/>
      <c r="Z358" s="25" t="b">
        <v>0</v>
      </c>
      <c r="AA358" s="25" t="b">
        <v>0</v>
      </c>
      <c r="AB358" s="25"/>
      <c r="AC358" s="25"/>
      <c r="AD358" s="278" t="b">
        <v>0</v>
      </c>
      <c r="AE358" s="272" t="b">
        <v>0</v>
      </c>
      <c r="AF358" s="273"/>
      <c r="AG358" s="25"/>
      <c r="AH358" s="25"/>
    </row>
    <row r="359" ht="14.25" customHeight="1">
      <c r="A359" s="25"/>
      <c r="D359" s="25"/>
      <c r="G359" s="276"/>
      <c r="I359" s="25"/>
      <c r="L359" s="277"/>
      <c r="M359" s="278" t="b">
        <v>0</v>
      </c>
      <c r="N359" s="278" t="b">
        <v>0</v>
      </c>
      <c r="O359" s="278" t="b">
        <v>0</v>
      </c>
      <c r="P359" s="278" t="b">
        <v>0</v>
      </c>
      <c r="Q359" s="278" t="b">
        <v>0</v>
      </c>
      <c r="R359" s="278" t="b">
        <v>0</v>
      </c>
      <c r="S359" s="278" t="b">
        <v>0</v>
      </c>
      <c r="T359" s="25"/>
      <c r="U359" s="25"/>
      <c r="V359" s="25"/>
      <c r="W359" s="25"/>
      <c r="Y359" s="25"/>
      <c r="Z359" s="25" t="b">
        <v>0</v>
      </c>
      <c r="AA359" s="25" t="b">
        <v>0</v>
      </c>
      <c r="AB359" s="25"/>
      <c r="AC359" s="25"/>
      <c r="AD359" s="278" t="b">
        <v>0</v>
      </c>
      <c r="AE359" s="272" t="b">
        <v>0</v>
      </c>
      <c r="AF359" s="273"/>
      <c r="AG359" s="25"/>
      <c r="AH359" s="25"/>
    </row>
    <row r="360" ht="14.25" customHeight="1">
      <c r="A360" s="25"/>
      <c r="D360" s="25"/>
      <c r="G360" s="276"/>
      <c r="I360" s="25"/>
      <c r="L360" s="277"/>
      <c r="M360" s="278" t="b">
        <v>0</v>
      </c>
      <c r="N360" s="278" t="b">
        <v>0</v>
      </c>
      <c r="O360" s="278" t="b">
        <v>0</v>
      </c>
      <c r="P360" s="278" t="b">
        <v>0</v>
      </c>
      <c r="Q360" s="278" t="b">
        <v>0</v>
      </c>
      <c r="R360" s="278" t="b">
        <v>0</v>
      </c>
      <c r="S360" s="278" t="b">
        <v>0</v>
      </c>
      <c r="T360" s="25"/>
      <c r="U360" s="25"/>
      <c r="V360" s="25"/>
      <c r="W360" s="25"/>
      <c r="Y360" s="25"/>
      <c r="Z360" s="25" t="b">
        <v>0</v>
      </c>
      <c r="AA360" s="25" t="b">
        <v>0</v>
      </c>
      <c r="AB360" s="25"/>
      <c r="AC360" s="25"/>
      <c r="AD360" s="278" t="b">
        <v>0</v>
      </c>
      <c r="AE360" s="272" t="b">
        <v>0</v>
      </c>
      <c r="AF360" s="273"/>
      <c r="AG360" s="25"/>
      <c r="AH360" s="25"/>
    </row>
    <row r="361" ht="14.25" customHeight="1">
      <c r="A361" s="25"/>
      <c r="D361" s="25"/>
      <c r="G361" s="276"/>
      <c r="I361" s="25"/>
      <c r="L361" s="277"/>
      <c r="M361" s="278" t="b">
        <v>0</v>
      </c>
      <c r="N361" s="278" t="b">
        <v>0</v>
      </c>
      <c r="O361" s="278" t="b">
        <v>0</v>
      </c>
      <c r="P361" s="278" t="b">
        <v>0</v>
      </c>
      <c r="Q361" s="278" t="b">
        <v>0</v>
      </c>
      <c r="R361" s="278" t="b">
        <v>0</v>
      </c>
      <c r="S361" s="278" t="b">
        <v>0</v>
      </c>
      <c r="T361" s="25"/>
      <c r="U361" s="25"/>
      <c r="V361" s="25"/>
      <c r="W361" s="25"/>
      <c r="Y361" s="25"/>
      <c r="Z361" s="25" t="b">
        <v>0</v>
      </c>
      <c r="AA361" s="25" t="b">
        <v>0</v>
      </c>
      <c r="AB361" s="25"/>
      <c r="AC361" s="25"/>
      <c r="AD361" s="278" t="b">
        <v>0</v>
      </c>
      <c r="AE361" s="272" t="b">
        <v>0</v>
      </c>
      <c r="AF361" s="273"/>
      <c r="AG361" s="25"/>
      <c r="AH361" s="25"/>
    </row>
    <row r="362" ht="14.25" customHeight="1">
      <c r="A362" s="25"/>
      <c r="D362" s="25"/>
      <c r="G362" s="276"/>
      <c r="I362" s="25"/>
      <c r="L362" s="277"/>
      <c r="M362" s="278" t="b">
        <v>0</v>
      </c>
      <c r="N362" s="278" t="b">
        <v>0</v>
      </c>
      <c r="O362" s="278" t="b">
        <v>0</v>
      </c>
      <c r="P362" s="278" t="b">
        <v>0</v>
      </c>
      <c r="Q362" s="278" t="b">
        <v>0</v>
      </c>
      <c r="R362" s="278" t="b">
        <v>0</v>
      </c>
      <c r="S362" s="278" t="b">
        <v>0</v>
      </c>
      <c r="T362" s="25"/>
      <c r="U362" s="25"/>
      <c r="V362" s="25"/>
      <c r="W362" s="25"/>
      <c r="Y362" s="25"/>
      <c r="Z362" s="25" t="b">
        <v>0</v>
      </c>
      <c r="AA362" s="25" t="b">
        <v>0</v>
      </c>
      <c r="AB362" s="25"/>
      <c r="AC362" s="25"/>
      <c r="AD362" s="278" t="b">
        <v>0</v>
      </c>
      <c r="AE362" s="272" t="b">
        <v>0</v>
      </c>
      <c r="AF362" s="273"/>
      <c r="AG362" s="25"/>
      <c r="AH362" s="25"/>
    </row>
    <row r="363" ht="14.25" customHeight="1">
      <c r="A363" s="25"/>
      <c r="D363" s="25"/>
      <c r="G363" s="276"/>
      <c r="I363" s="25"/>
      <c r="L363" s="277"/>
      <c r="M363" s="278" t="b">
        <v>0</v>
      </c>
      <c r="N363" s="278" t="b">
        <v>0</v>
      </c>
      <c r="O363" s="278" t="b">
        <v>0</v>
      </c>
      <c r="P363" s="278" t="b">
        <v>0</v>
      </c>
      <c r="Q363" s="278" t="b">
        <v>0</v>
      </c>
      <c r="R363" s="278" t="b">
        <v>0</v>
      </c>
      <c r="S363" s="278" t="b">
        <v>0</v>
      </c>
      <c r="T363" s="25"/>
      <c r="U363" s="25"/>
      <c r="V363" s="25"/>
      <c r="W363" s="25"/>
      <c r="Y363" s="25"/>
      <c r="Z363" s="25" t="b">
        <v>0</v>
      </c>
      <c r="AA363" s="25" t="b">
        <v>0</v>
      </c>
      <c r="AB363" s="25"/>
      <c r="AC363" s="25"/>
      <c r="AD363" s="278" t="b">
        <v>0</v>
      </c>
      <c r="AE363" s="272" t="b">
        <v>0</v>
      </c>
      <c r="AF363" s="273"/>
      <c r="AG363" s="25"/>
      <c r="AH363" s="25"/>
    </row>
    <row r="364" ht="14.25" customHeight="1">
      <c r="A364" s="25"/>
      <c r="D364" s="25"/>
      <c r="G364" s="276"/>
      <c r="I364" s="25"/>
      <c r="L364" s="277"/>
      <c r="M364" s="278" t="b">
        <v>0</v>
      </c>
      <c r="N364" s="278" t="b">
        <v>0</v>
      </c>
      <c r="O364" s="278" t="b">
        <v>0</v>
      </c>
      <c r="P364" s="278" t="b">
        <v>0</v>
      </c>
      <c r="Q364" s="278" t="b">
        <v>0</v>
      </c>
      <c r="R364" s="278" t="b">
        <v>0</v>
      </c>
      <c r="S364" s="278" t="b">
        <v>0</v>
      </c>
      <c r="T364" s="25"/>
      <c r="U364" s="25"/>
      <c r="V364" s="25"/>
      <c r="W364" s="25"/>
      <c r="Y364" s="25"/>
      <c r="Z364" s="25" t="b">
        <v>0</v>
      </c>
      <c r="AA364" s="25" t="b">
        <v>0</v>
      </c>
      <c r="AB364" s="25"/>
      <c r="AC364" s="25"/>
      <c r="AD364" s="278" t="b">
        <v>0</v>
      </c>
      <c r="AE364" s="272" t="b">
        <v>0</v>
      </c>
      <c r="AF364" s="273"/>
      <c r="AG364" s="25"/>
      <c r="AH364" s="25"/>
    </row>
    <row r="365" ht="14.25" customHeight="1">
      <c r="A365" s="25"/>
      <c r="D365" s="25"/>
      <c r="G365" s="276"/>
      <c r="I365" s="25"/>
      <c r="L365" s="277"/>
      <c r="M365" s="278" t="b">
        <v>0</v>
      </c>
      <c r="N365" s="278" t="b">
        <v>0</v>
      </c>
      <c r="O365" s="278" t="b">
        <v>0</v>
      </c>
      <c r="P365" s="278" t="b">
        <v>0</v>
      </c>
      <c r="Q365" s="278" t="b">
        <v>0</v>
      </c>
      <c r="R365" s="278" t="b">
        <v>0</v>
      </c>
      <c r="S365" s="278" t="b">
        <v>0</v>
      </c>
      <c r="T365" s="25"/>
      <c r="U365" s="25"/>
      <c r="V365" s="25"/>
      <c r="W365" s="25"/>
      <c r="Y365" s="25"/>
      <c r="Z365" s="25" t="b">
        <v>0</v>
      </c>
      <c r="AA365" s="25" t="b">
        <v>0</v>
      </c>
      <c r="AB365" s="25"/>
      <c r="AC365" s="25"/>
      <c r="AD365" s="278" t="b">
        <v>0</v>
      </c>
      <c r="AE365" s="272" t="b">
        <v>0</v>
      </c>
      <c r="AF365" s="273"/>
      <c r="AG365" s="25"/>
      <c r="AH365" s="25"/>
    </row>
    <row r="366" ht="14.25" customHeight="1">
      <c r="A366" s="25"/>
      <c r="D366" s="25"/>
      <c r="G366" s="276"/>
      <c r="I366" s="25"/>
      <c r="L366" s="277"/>
      <c r="M366" s="278" t="b">
        <v>0</v>
      </c>
      <c r="N366" s="278" t="b">
        <v>0</v>
      </c>
      <c r="O366" s="278" t="b">
        <v>0</v>
      </c>
      <c r="P366" s="278" t="b">
        <v>0</v>
      </c>
      <c r="Q366" s="278" t="b">
        <v>0</v>
      </c>
      <c r="R366" s="278" t="b">
        <v>0</v>
      </c>
      <c r="S366" s="278" t="b">
        <v>0</v>
      </c>
      <c r="T366" s="25"/>
      <c r="U366" s="25"/>
      <c r="V366" s="25"/>
      <c r="W366" s="25"/>
      <c r="Y366" s="25"/>
      <c r="Z366" s="25" t="b">
        <v>0</v>
      </c>
      <c r="AA366" s="25" t="b">
        <v>0</v>
      </c>
      <c r="AB366" s="25"/>
      <c r="AC366" s="25"/>
      <c r="AD366" s="278" t="b">
        <v>0</v>
      </c>
      <c r="AE366" s="272" t="b">
        <v>0</v>
      </c>
      <c r="AF366" s="273"/>
      <c r="AG366" s="25"/>
      <c r="AH366" s="25"/>
    </row>
    <row r="367" ht="14.25" customHeight="1">
      <c r="A367" s="25"/>
      <c r="D367" s="25"/>
      <c r="G367" s="276"/>
      <c r="I367" s="25"/>
      <c r="L367" s="277"/>
      <c r="M367" s="278" t="b">
        <v>0</v>
      </c>
      <c r="N367" s="278" t="b">
        <v>0</v>
      </c>
      <c r="O367" s="278" t="b">
        <v>0</v>
      </c>
      <c r="P367" s="278" t="b">
        <v>0</v>
      </c>
      <c r="Q367" s="278" t="b">
        <v>0</v>
      </c>
      <c r="R367" s="278" t="b">
        <v>0</v>
      </c>
      <c r="S367" s="278" t="b">
        <v>0</v>
      </c>
      <c r="T367" s="25"/>
      <c r="U367" s="25"/>
      <c r="V367" s="25"/>
      <c r="W367" s="25"/>
      <c r="Y367" s="25"/>
      <c r="Z367" s="25" t="b">
        <v>0</v>
      </c>
      <c r="AA367" s="25" t="b">
        <v>0</v>
      </c>
      <c r="AB367" s="25"/>
      <c r="AC367" s="25"/>
      <c r="AD367" s="278" t="b">
        <v>0</v>
      </c>
      <c r="AE367" s="272" t="b">
        <v>0</v>
      </c>
      <c r="AF367" s="273"/>
      <c r="AG367" s="25"/>
      <c r="AH367" s="25"/>
    </row>
    <row r="368" ht="14.25" customHeight="1">
      <c r="A368" s="25"/>
      <c r="D368" s="25"/>
      <c r="G368" s="276"/>
      <c r="I368" s="25"/>
      <c r="L368" s="277"/>
      <c r="M368" s="278" t="b">
        <v>0</v>
      </c>
      <c r="N368" s="278" t="b">
        <v>0</v>
      </c>
      <c r="O368" s="278" t="b">
        <v>0</v>
      </c>
      <c r="P368" s="278" t="b">
        <v>0</v>
      </c>
      <c r="Q368" s="278" t="b">
        <v>0</v>
      </c>
      <c r="R368" s="278" t="b">
        <v>0</v>
      </c>
      <c r="S368" s="278" t="b">
        <v>0</v>
      </c>
      <c r="T368" s="25"/>
      <c r="U368" s="25"/>
      <c r="V368" s="25"/>
      <c r="W368" s="25"/>
      <c r="Y368" s="25"/>
      <c r="Z368" s="25" t="b">
        <v>0</v>
      </c>
      <c r="AA368" s="25" t="b">
        <v>0</v>
      </c>
      <c r="AB368" s="25"/>
      <c r="AC368" s="25"/>
      <c r="AD368" s="278" t="b">
        <v>0</v>
      </c>
      <c r="AE368" s="272" t="b">
        <v>0</v>
      </c>
      <c r="AF368" s="273"/>
      <c r="AG368" s="25"/>
      <c r="AH368" s="25"/>
    </row>
    <row r="369" ht="14.25" customHeight="1">
      <c r="A369" s="25"/>
      <c r="D369" s="25"/>
      <c r="G369" s="276"/>
      <c r="I369" s="25"/>
      <c r="L369" s="277"/>
      <c r="M369" s="278" t="b">
        <v>0</v>
      </c>
      <c r="N369" s="278" t="b">
        <v>0</v>
      </c>
      <c r="O369" s="278" t="b">
        <v>0</v>
      </c>
      <c r="P369" s="278" t="b">
        <v>0</v>
      </c>
      <c r="Q369" s="278" t="b">
        <v>0</v>
      </c>
      <c r="R369" s="278" t="b">
        <v>0</v>
      </c>
      <c r="S369" s="278" t="b">
        <v>0</v>
      </c>
      <c r="T369" s="25"/>
      <c r="U369" s="25"/>
      <c r="V369" s="25"/>
      <c r="W369" s="25"/>
      <c r="Y369" s="25"/>
      <c r="Z369" s="25" t="b">
        <v>0</v>
      </c>
      <c r="AA369" s="25" t="b">
        <v>0</v>
      </c>
      <c r="AB369" s="25"/>
      <c r="AC369" s="25"/>
      <c r="AD369" s="278" t="b">
        <v>0</v>
      </c>
      <c r="AE369" s="272" t="b">
        <v>0</v>
      </c>
      <c r="AF369" s="273"/>
      <c r="AG369" s="25"/>
      <c r="AH369" s="25"/>
    </row>
    <row r="370" ht="14.25" customHeight="1">
      <c r="A370" s="25"/>
      <c r="D370" s="25"/>
      <c r="G370" s="276"/>
      <c r="I370" s="25"/>
      <c r="L370" s="277"/>
      <c r="M370" s="278" t="b">
        <v>0</v>
      </c>
      <c r="N370" s="278" t="b">
        <v>0</v>
      </c>
      <c r="O370" s="278" t="b">
        <v>0</v>
      </c>
      <c r="P370" s="278" t="b">
        <v>0</v>
      </c>
      <c r="Q370" s="278" t="b">
        <v>0</v>
      </c>
      <c r="R370" s="278" t="b">
        <v>0</v>
      </c>
      <c r="S370" s="278" t="b">
        <v>0</v>
      </c>
      <c r="T370" s="25"/>
      <c r="U370" s="25"/>
      <c r="V370" s="25"/>
      <c r="W370" s="25"/>
      <c r="Y370" s="25"/>
      <c r="Z370" s="25" t="b">
        <v>0</v>
      </c>
      <c r="AA370" s="25" t="b">
        <v>0</v>
      </c>
      <c r="AB370" s="25"/>
      <c r="AC370" s="25"/>
      <c r="AD370" s="278" t="b">
        <v>0</v>
      </c>
      <c r="AE370" s="272" t="b">
        <v>0</v>
      </c>
      <c r="AF370" s="273"/>
      <c r="AG370" s="25"/>
      <c r="AH370" s="25"/>
    </row>
    <row r="371" ht="14.25" customHeight="1">
      <c r="A371" s="25"/>
      <c r="D371" s="25"/>
      <c r="G371" s="276"/>
      <c r="I371" s="25"/>
      <c r="L371" s="277"/>
      <c r="M371" s="278" t="b">
        <v>0</v>
      </c>
      <c r="N371" s="278" t="b">
        <v>0</v>
      </c>
      <c r="O371" s="278" t="b">
        <v>0</v>
      </c>
      <c r="P371" s="278" t="b">
        <v>0</v>
      </c>
      <c r="Q371" s="278" t="b">
        <v>0</v>
      </c>
      <c r="R371" s="278" t="b">
        <v>0</v>
      </c>
      <c r="S371" s="278" t="b">
        <v>0</v>
      </c>
      <c r="T371" s="25"/>
      <c r="U371" s="25"/>
      <c r="V371" s="25"/>
      <c r="W371" s="25"/>
      <c r="Y371" s="25"/>
      <c r="Z371" s="25" t="b">
        <v>0</v>
      </c>
      <c r="AA371" s="25" t="b">
        <v>0</v>
      </c>
      <c r="AB371" s="25"/>
      <c r="AC371" s="25"/>
      <c r="AD371" s="278" t="b">
        <v>0</v>
      </c>
      <c r="AE371" s="272" t="b">
        <v>0</v>
      </c>
      <c r="AF371" s="273"/>
      <c r="AG371" s="25"/>
      <c r="AH371" s="25"/>
    </row>
    <row r="372" ht="14.25" customHeight="1">
      <c r="A372" s="25"/>
      <c r="D372" s="25"/>
      <c r="G372" s="276"/>
      <c r="I372" s="25"/>
      <c r="L372" s="277"/>
      <c r="M372" s="278" t="b">
        <v>0</v>
      </c>
      <c r="N372" s="278" t="b">
        <v>0</v>
      </c>
      <c r="O372" s="278" t="b">
        <v>0</v>
      </c>
      <c r="P372" s="278" t="b">
        <v>0</v>
      </c>
      <c r="Q372" s="278" t="b">
        <v>0</v>
      </c>
      <c r="R372" s="278" t="b">
        <v>0</v>
      </c>
      <c r="S372" s="278" t="b">
        <v>0</v>
      </c>
      <c r="T372" s="25"/>
      <c r="U372" s="25"/>
      <c r="V372" s="25"/>
      <c r="W372" s="25"/>
      <c r="Y372" s="25"/>
      <c r="Z372" s="25" t="b">
        <v>0</v>
      </c>
      <c r="AA372" s="25" t="b">
        <v>0</v>
      </c>
      <c r="AB372" s="25"/>
      <c r="AC372" s="25"/>
      <c r="AD372" s="278" t="b">
        <v>0</v>
      </c>
      <c r="AE372" s="272" t="b">
        <v>0</v>
      </c>
      <c r="AF372" s="273"/>
      <c r="AG372" s="25"/>
      <c r="AH372" s="25"/>
    </row>
    <row r="373" ht="14.25" customHeight="1">
      <c r="A373" s="25"/>
      <c r="D373" s="25"/>
      <c r="G373" s="276"/>
      <c r="I373" s="25"/>
      <c r="L373" s="277"/>
      <c r="M373" s="278" t="b">
        <v>0</v>
      </c>
      <c r="N373" s="278" t="b">
        <v>0</v>
      </c>
      <c r="O373" s="278" t="b">
        <v>0</v>
      </c>
      <c r="P373" s="278" t="b">
        <v>0</v>
      </c>
      <c r="Q373" s="278" t="b">
        <v>0</v>
      </c>
      <c r="R373" s="278" t="b">
        <v>0</v>
      </c>
      <c r="S373" s="278" t="b">
        <v>0</v>
      </c>
      <c r="T373" s="25"/>
      <c r="U373" s="25"/>
      <c r="V373" s="25"/>
      <c r="W373" s="25"/>
      <c r="Y373" s="25"/>
      <c r="Z373" s="25" t="b">
        <v>0</v>
      </c>
      <c r="AA373" s="25" t="b">
        <v>0</v>
      </c>
      <c r="AB373" s="25"/>
      <c r="AC373" s="25"/>
      <c r="AD373" s="278" t="b">
        <v>0</v>
      </c>
      <c r="AE373" s="272" t="b">
        <v>0</v>
      </c>
      <c r="AF373" s="273"/>
      <c r="AG373" s="25"/>
      <c r="AH373" s="25"/>
    </row>
    <row r="374" ht="14.25" customHeight="1">
      <c r="A374" s="25"/>
      <c r="D374" s="25"/>
      <c r="G374" s="276"/>
      <c r="I374" s="25"/>
      <c r="L374" s="277"/>
      <c r="M374" s="278" t="b">
        <v>0</v>
      </c>
      <c r="N374" s="278" t="b">
        <v>0</v>
      </c>
      <c r="O374" s="278" t="b">
        <v>0</v>
      </c>
      <c r="P374" s="278" t="b">
        <v>0</v>
      </c>
      <c r="Q374" s="278" t="b">
        <v>0</v>
      </c>
      <c r="R374" s="278" t="b">
        <v>0</v>
      </c>
      <c r="S374" s="278" t="b">
        <v>0</v>
      </c>
      <c r="T374" s="25"/>
      <c r="U374" s="25"/>
      <c r="V374" s="25"/>
      <c r="W374" s="25"/>
      <c r="Y374" s="25"/>
      <c r="Z374" s="25" t="b">
        <v>0</v>
      </c>
      <c r="AA374" s="25" t="b">
        <v>0</v>
      </c>
      <c r="AB374" s="25"/>
      <c r="AC374" s="25"/>
      <c r="AD374" s="278" t="b">
        <v>0</v>
      </c>
      <c r="AE374" s="272" t="b">
        <v>0</v>
      </c>
      <c r="AF374" s="273"/>
      <c r="AG374" s="25"/>
      <c r="AH374" s="25"/>
    </row>
    <row r="375" ht="14.25" customHeight="1">
      <c r="A375" s="25"/>
      <c r="D375" s="25"/>
      <c r="G375" s="276"/>
      <c r="I375" s="25"/>
      <c r="L375" s="277"/>
      <c r="M375" s="278" t="b">
        <v>0</v>
      </c>
      <c r="N375" s="278" t="b">
        <v>0</v>
      </c>
      <c r="O375" s="278" t="b">
        <v>0</v>
      </c>
      <c r="P375" s="278" t="b">
        <v>0</v>
      </c>
      <c r="Q375" s="278" t="b">
        <v>0</v>
      </c>
      <c r="R375" s="278" t="b">
        <v>0</v>
      </c>
      <c r="S375" s="278" t="b">
        <v>0</v>
      </c>
      <c r="T375" s="25"/>
      <c r="U375" s="25"/>
      <c r="V375" s="25"/>
      <c r="W375" s="25"/>
      <c r="Y375" s="25"/>
      <c r="Z375" s="25" t="b">
        <v>0</v>
      </c>
      <c r="AA375" s="25" t="b">
        <v>0</v>
      </c>
      <c r="AB375" s="25"/>
      <c r="AC375" s="25"/>
      <c r="AD375" s="278" t="b">
        <v>0</v>
      </c>
      <c r="AE375" s="272" t="b">
        <v>0</v>
      </c>
      <c r="AF375" s="273"/>
      <c r="AG375" s="25"/>
      <c r="AH375" s="25"/>
    </row>
    <row r="376" ht="14.25" customHeight="1">
      <c r="A376" s="25"/>
      <c r="D376" s="25"/>
      <c r="G376" s="276"/>
      <c r="I376" s="25"/>
      <c r="L376" s="277"/>
      <c r="M376" s="278" t="b">
        <v>0</v>
      </c>
      <c r="N376" s="278" t="b">
        <v>0</v>
      </c>
      <c r="O376" s="278" t="b">
        <v>0</v>
      </c>
      <c r="P376" s="278" t="b">
        <v>0</v>
      </c>
      <c r="Q376" s="278" t="b">
        <v>0</v>
      </c>
      <c r="R376" s="278" t="b">
        <v>0</v>
      </c>
      <c r="S376" s="278" t="b">
        <v>0</v>
      </c>
      <c r="T376" s="25"/>
      <c r="U376" s="25"/>
      <c r="V376" s="25"/>
      <c r="W376" s="25"/>
      <c r="Y376" s="25"/>
      <c r="Z376" s="25" t="b">
        <v>0</v>
      </c>
      <c r="AA376" s="25" t="b">
        <v>0</v>
      </c>
      <c r="AB376" s="25"/>
      <c r="AC376" s="25"/>
      <c r="AD376" s="278" t="b">
        <v>0</v>
      </c>
      <c r="AE376" s="272" t="b">
        <v>0</v>
      </c>
      <c r="AF376" s="273"/>
      <c r="AG376" s="25"/>
      <c r="AH376" s="25"/>
    </row>
    <row r="377" ht="14.25" customHeight="1">
      <c r="A377" s="25"/>
      <c r="D377" s="25"/>
      <c r="G377" s="276"/>
      <c r="I377" s="25"/>
      <c r="L377" s="277"/>
      <c r="M377" s="278" t="b">
        <v>0</v>
      </c>
      <c r="N377" s="278" t="b">
        <v>0</v>
      </c>
      <c r="O377" s="278" t="b">
        <v>0</v>
      </c>
      <c r="P377" s="278" t="b">
        <v>0</v>
      </c>
      <c r="Q377" s="278" t="b">
        <v>0</v>
      </c>
      <c r="R377" s="278" t="b">
        <v>0</v>
      </c>
      <c r="S377" s="278" t="b">
        <v>0</v>
      </c>
      <c r="T377" s="25"/>
      <c r="U377" s="25"/>
      <c r="V377" s="25"/>
      <c r="W377" s="25"/>
      <c r="Y377" s="25"/>
      <c r="Z377" s="25" t="b">
        <v>0</v>
      </c>
      <c r="AA377" s="25" t="b">
        <v>0</v>
      </c>
      <c r="AB377" s="25"/>
      <c r="AC377" s="25"/>
      <c r="AD377" s="278" t="b">
        <v>0</v>
      </c>
      <c r="AE377" s="272" t="b">
        <v>0</v>
      </c>
      <c r="AF377" s="273"/>
      <c r="AG377" s="25"/>
      <c r="AH377" s="25"/>
    </row>
    <row r="378" ht="14.25" customHeight="1">
      <c r="A378" s="25"/>
      <c r="D378" s="25"/>
      <c r="G378" s="276"/>
      <c r="I378" s="25"/>
      <c r="L378" s="277"/>
      <c r="M378" s="278" t="b">
        <v>0</v>
      </c>
      <c r="N378" s="278" t="b">
        <v>0</v>
      </c>
      <c r="O378" s="278" t="b">
        <v>0</v>
      </c>
      <c r="P378" s="278" t="b">
        <v>0</v>
      </c>
      <c r="Q378" s="278" t="b">
        <v>0</v>
      </c>
      <c r="R378" s="278" t="b">
        <v>0</v>
      </c>
      <c r="S378" s="278" t="b">
        <v>0</v>
      </c>
      <c r="T378" s="25"/>
      <c r="U378" s="25"/>
      <c r="V378" s="25"/>
      <c r="W378" s="25"/>
      <c r="Y378" s="25"/>
      <c r="Z378" s="25" t="b">
        <v>0</v>
      </c>
      <c r="AA378" s="25" t="b">
        <v>0</v>
      </c>
      <c r="AB378" s="25"/>
      <c r="AC378" s="25"/>
      <c r="AD378" s="278" t="b">
        <v>0</v>
      </c>
      <c r="AE378" s="272" t="b">
        <v>0</v>
      </c>
      <c r="AF378" s="273"/>
      <c r="AG378" s="25"/>
      <c r="AH378" s="25"/>
    </row>
    <row r="379" ht="14.25" customHeight="1">
      <c r="A379" s="25"/>
      <c r="D379" s="25"/>
      <c r="G379" s="276"/>
      <c r="I379" s="25"/>
      <c r="L379" s="277"/>
      <c r="M379" s="278" t="b">
        <v>0</v>
      </c>
      <c r="N379" s="278" t="b">
        <v>0</v>
      </c>
      <c r="O379" s="278" t="b">
        <v>0</v>
      </c>
      <c r="P379" s="278" t="b">
        <v>0</v>
      </c>
      <c r="Q379" s="278" t="b">
        <v>0</v>
      </c>
      <c r="R379" s="278" t="b">
        <v>0</v>
      </c>
      <c r="S379" s="278" t="b">
        <v>0</v>
      </c>
      <c r="T379" s="25"/>
      <c r="U379" s="25"/>
      <c r="V379" s="25"/>
      <c r="W379" s="25"/>
      <c r="Y379" s="25"/>
      <c r="Z379" s="25" t="b">
        <v>0</v>
      </c>
      <c r="AA379" s="25" t="b">
        <v>0</v>
      </c>
      <c r="AB379" s="25"/>
      <c r="AC379" s="25"/>
      <c r="AD379" s="278" t="b">
        <v>0</v>
      </c>
      <c r="AE379" s="272" t="b">
        <v>0</v>
      </c>
      <c r="AF379" s="273"/>
      <c r="AG379" s="25"/>
      <c r="AH379" s="25"/>
    </row>
    <row r="380" ht="14.25" customHeight="1">
      <c r="A380" s="25"/>
      <c r="D380" s="25"/>
      <c r="G380" s="276"/>
      <c r="I380" s="25"/>
      <c r="L380" s="277"/>
      <c r="M380" s="278" t="b">
        <v>0</v>
      </c>
      <c r="N380" s="278" t="b">
        <v>0</v>
      </c>
      <c r="O380" s="278" t="b">
        <v>0</v>
      </c>
      <c r="P380" s="278" t="b">
        <v>0</v>
      </c>
      <c r="Q380" s="278" t="b">
        <v>0</v>
      </c>
      <c r="R380" s="278" t="b">
        <v>0</v>
      </c>
      <c r="S380" s="278" t="b">
        <v>0</v>
      </c>
      <c r="T380" s="25"/>
      <c r="U380" s="25"/>
      <c r="V380" s="25"/>
      <c r="W380" s="25"/>
      <c r="Y380" s="25"/>
      <c r="Z380" s="25" t="b">
        <v>0</v>
      </c>
      <c r="AA380" s="25" t="b">
        <v>0</v>
      </c>
      <c r="AB380" s="25"/>
      <c r="AC380" s="25"/>
      <c r="AD380" s="278" t="b">
        <v>0</v>
      </c>
      <c r="AE380" s="272" t="b">
        <v>0</v>
      </c>
      <c r="AF380" s="273"/>
      <c r="AG380" s="25"/>
      <c r="AH380" s="25"/>
    </row>
    <row r="381" ht="14.25" customHeight="1">
      <c r="A381" s="25"/>
      <c r="D381" s="25"/>
      <c r="G381" s="276"/>
      <c r="I381" s="25"/>
      <c r="L381" s="277"/>
      <c r="M381" s="278" t="b">
        <v>0</v>
      </c>
      <c r="N381" s="278" t="b">
        <v>0</v>
      </c>
      <c r="O381" s="278" t="b">
        <v>0</v>
      </c>
      <c r="P381" s="278" t="b">
        <v>0</v>
      </c>
      <c r="Q381" s="278" t="b">
        <v>0</v>
      </c>
      <c r="R381" s="278" t="b">
        <v>0</v>
      </c>
      <c r="S381" s="278" t="b">
        <v>0</v>
      </c>
      <c r="T381" s="25"/>
      <c r="U381" s="25"/>
      <c r="V381" s="25"/>
      <c r="W381" s="25"/>
      <c r="Y381" s="25"/>
      <c r="Z381" s="25" t="b">
        <v>0</v>
      </c>
      <c r="AA381" s="25" t="b">
        <v>0</v>
      </c>
      <c r="AB381" s="25"/>
      <c r="AC381" s="25"/>
      <c r="AD381" s="278" t="b">
        <v>0</v>
      </c>
      <c r="AE381" s="272" t="b">
        <v>0</v>
      </c>
      <c r="AF381" s="273"/>
      <c r="AG381" s="25"/>
      <c r="AH381" s="25"/>
    </row>
    <row r="382" ht="14.25" customHeight="1">
      <c r="A382" s="25"/>
      <c r="D382" s="25"/>
      <c r="G382" s="276"/>
      <c r="I382" s="25"/>
      <c r="L382" s="277"/>
      <c r="M382" s="278" t="b">
        <v>0</v>
      </c>
      <c r="N382" s="278" t="b">
        <v>0</v>
      </c>
      <c r="O382" s="278" t="b">
        <v>0</v>
      </c>
      <c r="P382" s="278" t="b">
        <v>0</v>
      </c>
      <c r="Q382" s="278" t="b">
        <v>0</v>
      </c>
      <c r="R382" s="278" t="b">
        <v>0</v>
      </c>
      <c r="S382" s="278" t="b">
        <v>0</v>
      </c>
      <c r="T382" s="25"/>
      <c r="U382" s="25"/>
      <c r="V382" s="25"/>
      <c r="W382" s="25"/>
      <c r="Y382" s="25"/>
      <c r="Z382" s="25" t="b">
        <v>0</v>
      </c>
      <c r="AA382" s="25" t="b">
        <v>0</v>
      </c>
      <c r="AB382" s="25"/>
      <c r="AC382" s="25"/>
      <c r="AD382" s="278" t="b">
        <v>0</v>
      </c>
      <c r="AE382" s="272" t="b">
        <v>0</v>
      </c>
      <c r="AF382" s="273"/>
      <c r="AG382" s="25"/>
      <c r="AH382" s="25"/>
    </row>
    <row r="383" ht="14.25" customHeight="1">
      <c r="A383" s="25"/>
      <c r="D383" s="25"/>
      <c r="G383" s="276"/>
      <c r="I383" s="25"/>
      <c r="L383" s="277"/>
      <c r="M383" s="278" t="b">
        <v>0</v>
      </c>
      <c r="N383" s="278" t="b">
        <v>0</v>
      </c>
      <c r="O383" s="278" t="b">
        <v>0</v>
      </c>
      <c r="P383" s="278" t="b">
        <v>0</v>
      </c>
      <c r="Q383" s="278" t="b">
        <v>0</v>
      </c>
      <c r="R383" s="278" t="b">
        <v>0</v>
      </c>
      <c r="S383" s="278" t="b">
        <v>0</v>
      </c>
      <c r="T383" s="25"/>
      <c r="U383" s="25"/>
      <c r="V383" s="25"/>
      <c r="W383" s="25"/>
      <c r="Y383" s="25"/>
      <c r="Z383" s="25" t="b">
        <v>0</v>
      </c>
      <c r="AA383" s="25" t="b">
        <v>0</v>
      </c>
      <c r="AB383" s="25"/>
      <c r="AC383" s="25"/>
      <c r="AD383" s="278" t="b">
        <v>0</v>
      </c>
      <c r="AE383" s="272" t="b">
        <v>0</v>
      </c>
      <c r="AF383" s="273"/>
      <c r="AG383" s="25"/>
      <c r="AH383" s="25"/>
    </row>
    <row r="384" ht="14.25" customHeight="1">
      <c r="A384" s="25"/>
      <c r="D384" s="25"/>
      <c r="G384" s="276"/>
      <c r="I384" s="25"/>
      <c r="L384" s="277"/>
      <c r="M384" s="278" t="b">
        <v>0</v>
      </c>
      <c r="N384" s="278" t="b">
        <v>0</v>
      </c>
      <c r="O384" s="278" t="b">
        <v>0</v>
      </c>
      <c r="P384" s="278" t="b">
        <v>0</v>
      </c>
      <c r="Q384" s="278" t="b">
        <v>0</v>
      </c>
      <c r="R384" s="278" t="b">
        <v>0</v>
      </c>
      <c r="S384" s="278" t="b">
        <v>0</v>
      </c>
      <c r="T384" s="25"/>
      <c r="U384" s="25"/>
      <c r="V384" s="25"/>
      <c r="W384" s="25"/>
      <c r="Y384" s="25"/>
      <c r="Z384" s="25" t="b">
        <v>0</v>
      </c>
      <c r="AA384" s="25" t="b">
        <v>0</v>
      </c>
      <c r="AB384" s="25"/>
      <c r="AC384" s="25"/>
      <c r="AD384" s="278" t="b">
        <v>0</v>
      </c>
      <c r="AE384" s="272" t="b">
        <v>0</v>
      </c>
      <c r="AF384" s="273"/>
      <c r="AG384" s="25"/>
      <c r="AH384" s="25"/>
    </row>
    <row r="385" ht="14.25" customHeight="1">
      <c r="A385" s="25"/>
      <c r="D385" s="25"/>
      <c r="G385" s="276"/>
      <c r="I385" s="25"/>
      <c r="L385" s="277"/>
      <c r="M385" s="278" t="b">
        <v>0</v>
      </c>
      <c r="N385" s="278" t="b">
        <v>0</v>
      </c>
      <c r="O385" s="278" t="b">
        <v>0</v>
      </c>
      <c r="P385" s="278" t="b">
        <v>0</v>
      </c>
      <c r="Q385" s="278" t="b">
        <v>0</v>
      </c>
      <c r="R385" s="278" t="b">
        <v>0</v>
      </c>
      <c r="S385" s="278" t="b">
        <v>0</v>
      </c>
      <c r="T385" s="25"/>
      <c r="U385" s="25"/>
      <c r="V385" s="25"/>
      <c r="W385" s="25"/>
      <c r="Y385" s="25"/>
      <c r="Z385" s="25" t="b">
        <v>0</v>
      </c>
      <c r="AA385" s="25" t="b">
        <v>0</v>
      </c>
      <c r="AB385" s="25"/>
      <c r="AC385" s="25"/>
      <c r="AD385" s="278" t="b">
        <v>0</v>
      </c>
      <c r="AE385" s="272" t="b">
        <v>0</v>
      </c>
      <c r="AF385" s="273"/>
      <c r="AG385" s="25"/>
      <c r="AH385" s="25"/>
    </row>
    <row r="386" ht="14.25" customHeight="1">
      <c r="A386" s="25"/>
      <c r="D386" s="25"/>
      <c r="G386" s="276"/>
      <c r="I386" s="25"/>
      <c r="L386" s="277"/>
      <c r="M386" s="278" t="b">
        <v>0</v>
      </c>
      <c r="N386" s="278" t="b">
        <v>0</v>
      </c>
      <c r="O386" s="278" t="b">
        <v>0</v>
      </c>
      <c r="P386" s="278" t="b">
        <v>0</v>
      </c>
      <c r="Q386" s="278" t="b">
        <v>0</v>
      </c>
      <c r="R386" s="278" t="b">
        <v>0</v>
      </c>
      <c r="S386" s="278" t="b">
        <v>0</v>
      </c>
      <c r="T386" s="25"/>
      <c r="U386" s="25"/>
      <c r="V386" s="25"/>
      <c r="W386" s="25"/>
      <c r="Y386" s="25"/>
      <c r="Z386" s="25" t="b">
        <v>0</v>
      </c>
      <c r="AA386" s="25" t="b">
        <v>0</v>
      </c>
      <c r="AB386" s="25"/>
      <c r="AC386" s="25"/>
      <c r="AD386" s="278" t="b">
        <v>0</v>
      </c>
      <c r="AE386" s="272" t="b">
        <v>0</v>
      </c>
      <c r="AF386" s="273"/>
      <c r="AG386" s="25"/>
      <c r="AH386" s="25"/>
    </row>
    <row r="387" ht="14.25" customHeight="1">
      <c r="A387" s="25"/>
      <c r="D387" s="25"/>
      <c r="G387" s="276"/>
      <c r="I387" s="25"/>
      <c r="L387" s="277"/>
      <c r="M387" s="278" t="b">
        <v>0</v>
      </c>
      <c r="N387" s="278" t="b">
        <v>0</v>
      </c>
      <c r="O387" s="278" t="b">
        <v>0</v>
      </c>
      <c r="P387" s="278" t="b">
        <v>0</v>
      </c>
      <c r="Q387" s="278" t="b">
        <v>0</v>
      </c>
      <c r="R387" s="278" t="b">
        <v>0</v>
      </c>
      <c r="S387" s="278" t="b">
        <v>0</v>
      </c>
      <c r="T387" s="25"/>
      <c r="U387" s="25"/>
      <c r="V387" s="25"/>
      <c r="W387" s="25"/>
      <c r="Y387" s="25"/>
      <c r="Z387" s="25" t="b">
        <v>0</v>
      </c>
      <c r="AA387" s="25" t="b">
        <v>0</v>
      </c>
      <c r="AB387" s="25"/>
      <c r="AC387" s="25"/>
      <c r="AD387" s="278" t="b">
        <v>0</v>
      </c>
      <c r="AE387" s="272" t="b">
        <v>0</v>
      </c>
      <c r="AF387" s="273"/>
      <c r="AG387" s="25"/>
      <c r="AH387" s="25"/>
    </row>
    <row r="388" ht="14.25" customHeight="1">
      <c r="A388" s="25"/>
      <c r="D388" s="25"/>
      <c r="G388" s="276"/>
      <c r="I388" s="25"/>
      <c r="L388" s="277"/>
      <c r="M388" s="278" t="b">
        <v>0</v>
      </c>
      <c r="N388" s="278" t="b">
        <v>0</v>
      </c>
      <c r="O388" s="278" t="b">
        <v>0</v>
      </c>
      <c r="P388" s="278" t="b">
        <v>0</v>
      </c>
      <c r="Q388" s="278" t="b">
        <v>0</v>
      </c>
      <c r="R388" s="278" t="b">
        <v>0</v>
      </c>
      <c r="S388" s="278" t="b">
        <v>0</v>
      </c>
      <c r="T388" s="25"/>
      <c r="U388" s="25"/>
      <c r="V388" s="25"/>
      <c r="W388" s="25"/>
      <c r="Y388" s="25"/>
      <c r="Z388" s="25" t="b">
        <v>0</v>
      </c>
      <c r="AA388" s="25" t="b">
        <v>0</v>
      </c>
      <c r="AB388" s="25"/>
      <c r="AC388" s="25"/>
      <c r="AD388" s="278" t="b">
        <v>0</v>
      </c>
      <c r="AE388" s="272" t="b">
        <v>0</v>
      </c>
      <c r="AF388" s="273"/>
      <c r="AG388" s="25"/>
      <c r="AH388" s="25"/>
    </row>
    <row r="389" ht="14.25" customHeight="1">
      <c r="A389" s="25"/>
      <c r="D389" s="25"/>
      <c r="G389" s="276"/>
      <c r="I389" s="25"/>
      <c r="L389" s="277"/>
      <c r="M389" s="278" t="b">
        <v>0</v>
      </c>
      <c r="N389" s="278" t="b">
        <v>0</v>
      </c>
      <c r="O389" s="278" t="b">
        <v>0</v>
      </c>
      <c r="P389" s="278" t="b">
        <v>0</v>
      </c>
      <c r="Q389" s="278" t="b">
        <v>0</v>
      </c>
      <c r="R389" s="278" t="b">
        <v>0</v>
      </c>
      <c r="S389" s="278" t="b">
        <v>0</v>
      </c>
      <c r="T389" s="25"/>
      <c r="U389" s="25"/>
      <c r="V389" s="25"/>
      <c r="W389" s="25"/>
      <c r="Y389" s="25"/>
      <c r="Z389" s="25" t="b">
        <v>0</v>
      </c>
      <c r="AA389" s="25" t="b">
        <v>0</v>
      </c>
      <c r="AB389" s="25"/>
      <c r="AC389" s="25"/>
      <c r="AD389" s="278" t="b">
        <v>0</v>
      </c>
      <c r="AE389" s="272" t="b">
        <v>0</v>
      </c>
      <c r="AF389" s="273"/>
      <c r="AG389" s="25"/>
      <c r="AH389" s="25"/>
    </row>
    <row r="390" ht="14.25" customHeight="1">
      <c r="A390" s="25"/>
      <c r="D390" s="25"/>
      <c r="G390" s="276"/>
      <c r="I390" s="25"/>
      <c r="L390" s="277"/>
      <c r="M390" s="278" t="b">
        <v>0</v>
      </c>
      <c r="N390" s="278" t="b">
        <v>0</v>
      </c>
      <c r="O390" s="278" t="b">
        <v>0</v>
      </c>
      <c r="P390" s="278" t="b">
        <v>0</v>
      </c>
      <c r="Q390" s="278" t="b">
        <v>0</v>
      </c>
      <c r="R390" s="278" t="b">
        <v>0</v>
      </c>
      <c r="S390" s="278" t="b">
        <v>0</v>
      </c>
      <c r="T390" s="25"/>
      <c r="U390" s="25"/>
      <c r="V390" s="25"/>
      <c r="W390" s="25"/>
      <c r="Y390" s="25"/>
      <c r="Z390" s="25" t="b">
        <v>0</v>
      </c>
      <c r="AA390" s="25" t="b">
        <v>0</v>
      </c>
      <c r="AB390" s="25"/>
      <c r="AC390" s="25"/>
      <c r="AD390" s="278" t="b">
        <v>0</v>
      </c>
      <c r="AE390" s="272" t="b">
        <v>0</v>
      </c>
      <c r="AF390" s="273"/>
      <c r="AG390" s="25"/>
      <c r="AH390" s="25"/>
    </row>
    <row r="391" ht="14.25" customHeight="1">
      <c r="A391" s="25"/>
      <c r="D391" s="25"/>
      <c r="G391" s="276"/>
      <c r="I391" s="25"/>
      <c r="L391" s="277"/>
      <c r="M391" s="278" t="b">
        <v>0</v>
      </c>
      <c r="N391" s="278" t="b">
        <v>0</v>
      </c>
      <c r="O391" s="278" t="b">
        <v>0</v>
      </c>
      <c r="P391" s="278" t="b">
        <v>0</v>
      </c>
      <c r="Q391" s="278" t="b">
        <v>0</v>
      </c>
      <c r="R391" s="278" t="b">
        <v>0</v>
      </c>
      <c r="S391" s="278" t="b">
        <v>0</v>
      </c>
      <c r="T391" s="25"/>
      <c r="U391" s="25"/>
      <c r="V391" s="25"/>
      <c r="W391" s="25"/>
      <c r="Y391" s="25"/>
      <c r="Z391" s="25" t="b">
        <v>0</v>
      </c>
      <c r="AA391" s="25" t="b">
        <v>0</v>
      </c>
      <c r="AB391" s="25"/>
      <c r="AC391" s="25"/>
      <c r="AD391" s="278" t="b">
        <v>0</v>
      </c>
      <c r="AE391" s="272" t="b">
        <v>0</v>
      </c>
      <c r="AF391" s="273"/>
      <c r="AG391" s="25"/>
      <c r="AH391" s="25"/>
    </row>
    <row r="392" ht="14.25" customHeight="1">
      <c r="A392" s="25"/>
      <c r="D392" s="25"/>
      <c r="G392" s="276"/>
      <c r="I392" s="25"/>
      <c r="L392" s="277"/>
      <c r="M392" s="278" t="b">
        <v>0</v>
      </c>
      <c r="N392" s="278" t="b">
        <v>0</v>
      </c>
      <c r="O392" s="278" t="b">
        <v>0</v>
      </c>
      <c r="P392" s="278" t="b">
        <v>0</v>
      </c>
      <c r="Q392" s="278" t="b">
        <v>0</v>
      </c>
      <c r="R392" s="278" t="b">
        <v>0</v>
      </c>
      <c r="S392" s="278" t="b">
        <v>0</v>
      </c>
      <c r="T392" s="25"/>
      <c r="U392" s="25"/>
      <c r="V392" s="25"/>
      <c r="W392" s="25"/>
      <c r="Y392" s="25"/>
      <c r="Z392" s="25" t="b">
        <v>0</v>
      </c>
      <c r="AA392" s="25" t="b">
        <v>0</v>
      </c>
      <c r="AB392" s="25"/>
      <c r="AC392" s="25"/>
      <c r="AD392" s="278" t="b">
        <v>0</v>
      </c>
      <c r="AE392" s="272" t="b">
        <v>0</v>
      </c>
      <c r="AF392" s="273"/>
      <c r="AG392" s="25"/>
      <c r="AH392" s="25"/>
    </row>
    <row r="393" ht="14.25" customHeight="1">
      <c r="A393" s="25"/>
      <c r="D393" s="25"/>
      <c r="G393" s="276"/>
      <c r="I393" s="25"/>
      <c r="L393" s="277"/>
      <c r="M393" s="278" t="b">
        <v>0</v>
      </c>
      <c r="N393" s="278" t="b">
        <v>0</v>
      </c>
      <c r="O393" s="278" t="b">
        <v>0</v>
      </c>
      <c r="P393" s="278" t="b">
        <v>0</v>
      </c>
      <c r="Q393" s="278" t="b">
        <v>0</v>
      </c>
      <c r="R393" s="278" t="b">
        <v>0</v>
      </c>
      <c r="S393" s="278" t="b">
        <v>0</v>
      </c>
      <c r="T393" s="25"/>
      <c r="U393" s="25"/>
      <c r="V393" s="25"/>
      <c r="W393" s="25"/>
      <c r="Y393" s="25"/>
      <c r="Z393" s="25" t="b">
        <v>0</v>
      </c>
      <c r="AA393" s="25" t="b">
        <v>0</v>
      </c>
      <c r="AB393" s="25"/>
      <c r="AC393" s="25"/>
      <c r="AD393" s="278" t="b">
        <v>0</v>
      </c>
      <c r="AE393" s="272" t="b">
        <v>0</v>
      </c>
      <c r="AF393" s="273"/>
      <c r="AG393" s="25"/>
      <c r="AH393" s="25"/>
    </row>
    <row r="394" ht="14.25" customHeight="1">
      <c r="A394" s="25"/>
      <c r="D394" s="25"/>
      <c r="G394" s="276"/>
      <c r="I394" s="25"/>
      <c r="L394" s="277"/>
      <c r="M394" s="278" t="b">
        <v>0</v>
      </c>
      <c r="N394" s="278" t="b">
        <v>0</v>
      </c>
      <c r="O394" s="278" t="b">
        <v>0</v>
      </c>
      <c r="P394" s="278" t="b">
        <v>0</v>
      </c>
      <c r="Q394" s="278" t="b">
        <v>0</v>
      </c>
      <c r="R394" s="278" t="b">
        <v>0</v>
      </c>
      <c r="S394" s="278" t="b">
        <v>0</v>
      </c>
      <c r="T394" s="25"/>
      <c r="U394" s="25"/>
      <c r="V394" s="25"/>
      <c r="W394" s="25"/>
      <c r="Y394" s="25"/>
      <c r="Z394" s="25" t="b">
        <v>0</v>
      </c>
      <c r="AA394" s="25" t="b">
        <v>0</v>
      </c>
      <c r="AB394" s="25"/>
      <c r="AC394" s="25"/>
      <c r="AD394" s="278" t="b">
        <v>0</v>
      </c>
      <c r="AE394" s="272" t="b">
        <v>0</v>
      </c>
      <c r="AF394" s="273"/>
      <c r="AG394" s="25"/>
      <c r="AH394" s="25"/>
    </row>
    <row r="395" ht="14.25" customHeight="1">
      <c r="A395" s="25"/>
      <c r="D395" s="25"/>
      <c r="G395" s="276"/>
      <c r="I395" s="25"/>
      <c r="L395" s="277"/>
      <c r="M395" s="278" t="b">
        <v>0</v>
      </c>
      <c r="N395" s="278" t="b">
        <v>0</v>
      </c>
      <c r="O395" s="278" t="b">
        <v>0</v>
      </c>
      <c r="P395" s="278" t="b">
        <v>0</v>
      </c>
      <c r="Q395" s="278" t="b">
        <v>0</v>
      </c>
      <c r="R395" s="278" t="b">
        <v>0</v>
      </c>
      <c r="S395" s="278" t="b">
        <v>0</v>
      </c>
      <c r="T395" s="25"/>
      <c r="U395" s="25"/>
      <c r="V395" s="25"/>
      <c r="W395" s="25"/>
      <c r="Y395" s="25"/>
      <c r="Z395" s="25" t="b">
        <v>0</v>
      </c>
      <c r="AA395" s="25" t="b">
        <v>0</v>
      </c>
      <c r="AB395" s="25"/>
      <c r="AC395" s="25"/>
      <c r="AD395" s="278" t="b">
        <v>0</v>
      </c>
      <c r="AE395" s="272" t="b">
        <v>0</v>
      </c>
      <c r="AF395" s="273"/>
      <c r="AG395" s="25"/>
      <c r="AH395" s="25"/>
    </row>
    <row r="396" ht="14.25" customHeight="1">
      <c r="A396" s="25"/>
      <c r="D396" s="25"/>
      <c r="G396" s="276"/>
      <c r="I396" s="25"/>
      <c r="L396" s="277"/>
      <c r="M396" s="278" t="b">
        <v>0</v>
      </c>
      <c r="N396" s="278" t="b">
        <v>0</v>
      </c>
      <c r="O396" s="278" t="b">
        <v>0</v>
      </c>
      <c r="P396" s="278" t="b">
        <v>0</v>
      </c>
      <c r="Q396" s="278" t="b">
        <v>0</v>
      </c>
      <c r="R396" s="278" t="b">
        <v>0</v>
      </c>
      <c r="S396" s="278" t="b">
        <v>0</v>
      </c>
      <c r="T396" s="25"/>
      <c r="U396" s="25"/>
      <c r="V396" s="25"/>
      <c r="W396" s="25"/>
      <c r="Y396" s="25"/>
      <c r="Z396" s="25" t="b">
        <v>0</v>
      </c>
      <c r="AA396" s="25" t="b">
        <v>0</v>
      </c>
      <c r="AB396" s="25"/>
      <c r="AC396" s="25"/>
      <c r="AD396" s="278" t="b">
        <v>0</v>
      </c>
      <c r="AE396" s="272" t="b">
        <v>0</v>
      </c>
      <c r="AF396" s="273"/>
      <c r="AG396" s="25"/>
      <c r="AH396" s="25"/>
    </row>
    <row r="397" ht="14.25" customHeight="1">
      <c r="A397" s="25"/>
      <c r="D397" s="25"/>
      <c r="G397" s="276"/>
      <c r="I397" s="25"/>
      <c r="L397" s="277"/>
      <c r="M397" s="278" t="b">
        <v>0</v>
      </c>
      <c r="N397" s="278" t="b">
        <v>0</v>
      </c>
      <c r="O397" s="278" t="b">
        <v>0</v>
      </c>
      <c r="P397" s="278" t="b">
        <v>0</v>
      </c>
      <c r="Q397" s="278" t="b">
        <v>0</v>
      </c>
      <c r="R397" s="278" t="b">
        <v>0</v>
      </c>
      <c r="S397" s="278" t="b">
        <v>0</v>
      </c>
      <c r="T397" s="25"/>
      <c r="U397" s="25"/>
      <c r="V397" s="25"/>
      <c r="W397" s="25"/>
      <c r="Y397" s="25"/>
      <c r="Z397" s="25" t="b">
        <v>0</v>
      </c>
      <c r="AA397" s="25" t="b">
        <v>0</v>
      </c>
      <c r="AB397" s="25"/>
      <c r="AC397" s="25"/>
      <c r="AD397" s="278" t="b">
        <v>0</v>
      </c>
      <c r="AE397" s="272" t="b">
        <v>0</v>
      </c>
      <c r="AF397" s="273"/>
      <c r="AG397" s="25"/>
      <c r="AH397" s="25"/>
    </row>
    <row r="398" ht="14.25" customHeight="1">
      <c r="A398" s="25"/>
      <c r="D398" s="25"/>
      <c r="G398" s="276"/>
      <c r="I398" s="25"/>
      <c r="L398" s="277"/>
      <c r="M398" s="278" t="b">
        <v>0</v>
      </c>
      <c r="N398" s="278" t="b">
        <v>0</v>
      </c>
      <c r="O398" s="278" t="b">
        <v>0</v>
      </c>
      <c r="P398" s="278" t="b">
        <v>0</v>
      </c>
      <c r="Q398" s="278" t="b">
        <v>0</v>
      </c>
      <c r="R398" s="278" t="b">
        <v>0</v>
      </c>
      <c r="S398" s="278" t="b">
        <v>0</v>
      </c>
      <c r="T398" s="25"/>
      <c r="U398" s="25"/>
      <c r="V398" s="25"/>
      <c r="W398" s="25"/>
      <c r="Y398" s="25"/>
      <c r="Z398" s="25" t="b">
        <v>0</v>
      </c>
      <c r="AA398" s="25" t="b">
        <v>0</v>
      </c>
      <c r="AB398" s="25"/>
      <c r="AC398" s="25"/>
      <c r="AD398" s="278" t="b">
        <v>0</v>
      </c>
      <c r="AE398" s="272" t="b">
        <v>0</v>
      </c>
      <c r="AF398" s="273"/>
      <c r="AG398" s="25"/>
      <c r="AH398" s="25"/>
    </row>
    <row r="399" ht="14.25" customHeight="1">
      <c r="A399" s="25"/>
      <c r="D399" s="25"/>
      <c r="G399" s="276"/>
      <c r="I399" s="25"/>
      <c r="L399" s="277"/>
      <c r="M399" s="278" t="b">
        <v>0</v>
      </c>
      <c r="N399" s="278" t="b">
        <v>0</v>
      </c>
      <c r="O399" s="278" t="b">
        <v>0</v>
      </c>
      <c r="P399" s="278" t="b">
        <v>0</v>
      </c>
      <c r="Q399" s="278" t="b">
        <v>0</v>
      </c>
      <c r="R399" s="278" t="b">
        <v>0</v>
      </c>
      <c r="S399" s="278" t="b">
        <v>0</v>
      </c>
      <c r="T399" s="25"/>
      <c r="U399" s="25"/>
      <c r="V399" s="25"/>
      <c r="W399" s="25"/>
      <c r="Y399" s="25"/>
      <c r="Z399" s="25" t="b">
        <v>0</v>
      </c>
      <c r="AA399" s="25" t="b">
        <v>0</v>
      </c>
      <c r="AB399" s="25"/>
      <c r="AC399" s="25"/>
      <c r="AD399" s="278" t="b">
        <v>0</v>
      </c>
      <c r="AE399" s="272" t="b">
        <v>0</v>
      </c>
      <c r="AF399" s="273"/>
      <c r="AG399" s="25"/>
      <c r="AH399" s="25"/>
    </row>
    <row r="400" ht="14.25" customHeight="1">
      <c r="A400" s="25"/>
      <c r="D400" s="25"/>
      <c r="G400" s="276"/>
      <c r="I400" s="25"/>
      <c r="L400" s="277"/>
      <c r="M400" s="278" t="b">
        <v>0</v>
      </c>
      <c r="N400" s="278" t="b">
        <v>0</v>
      </c>
      <c r="O400" s="278" t="b">
        <v>0</v>
      </c>
      <c r="P400" s="278" t="b">
        <v>0</v>
      </c>
      <c r="Q400" s="278" t="b">
        <v>0</v>
      </c>
      <c r="R400" s="278" t="b">
        <v>0</v>
      </c>
      <c r="S400" s="278" t="b">
        <v>0</v>
      </c>
      <c r="T400" s="25"/>
      <c r="U400" s="25"/>
      <c r="V400" s="25"/>
      <c r="W400" s="25"/>
      <c r="Y400" s="25"/>
      <c r="Z400" s="25" t="b">
        <v>0</v>
      </c>
      <c r="AA400" s="25" t="b">
        <v>0</v>
      </c>
      <c r="AB400" s="25"/>
      <c r="AC400" s="25"/>
      <c r="AD400" s="278" t="b">
        <v>0</v>
      </c>
      <c r="AE400" s="272" t="b">
        <v>0</v>
      </c>
      <c r="AF400" s="273"/>
      <c r="AG400" s="25"/>
      <c r="AH400" s="25"/>
    </row>
    <row r="401" ht="14.25" customHeight="1">
      <c r="A401" s="25"/>
      <c r="D401" s="25"/>
      <c r="G401" s="276"/>
      <c r="I401" s="25"/>
      <c r="L401" s="277"/>
      <c r="M401" s="278" t="b">
        <v>0</v>
      </c>
      <c r="N401" s="278" t="b">
        <v>0</v>
      </c>
      <c r="O401" s="278" t="b">
        <v>0</v>
      </c>
      <c r="P401" s="278" t="b">
        <v>0</v>
      </c>
      <c r="Q401" s="278" t="b">
        <v>0</v>
      </c>
      <c r="R401" s="278" t="b">
        <v>0</v>
      </c>
      <c r="S401" s="278" t="b">
        <v>0</v>
      </c>
      <c r="T401" s="25"/>
      <c r="U401" s="25"/>
      <c r="V401" s="25"/>
      <c r="W401" s="25"/>
      <c r="Y401" s="25"/>
      <c r="Z401" s="25" t="b">
        <v>0</v>
      </c>
      <c r="AA401" s="25" t="b">
        <v>0</v>
      </c>
      <c r="AB401" s="25"/>
      <c r="AC401" s="25"/>
      <c r="AD401" s="278" t="b">
        <v>0</v>
      </c>
      <c r="AE401" s="272" t="b">
        <v>0</v>
      </c>
      <c r="AF401" s="273"/>
      <c r="AG401" s="25"/>
      <c r="AH401" s="25"/>
    </row>
    <row r="402" ht="14.25" customHeight="1">
      <c r="A402" s="25"/>
      <c r="D402" s="25"/>
      <c r="G402" s="276"/>
      <c r="I402" s="25"/>
      <c r="L402" s="277"/>
      <c r="M402" s="278" t="b">
        <v>0</v>
      </c>
      <c r="N402" s="278" t="b">
        <v>0</v>
      </c>
      <c r="O402" s="278" t="b">
        <v>0</v>
      </c>
      <c r="P402" s="278" t="b">
        <v>0</v>
      </c>
      <c r="Q402" s="278" t="b">
        <v>0</v>
      </c>
      <c r="R402" s="278" t="b">
        <v>0</v>
      </c>
      <c r="S402" s="278" t="b">
        <v>0</v>
      </c>
      <c r="T402" s="25"/>
      <c r="U402" s="25"/>
      <c r="V402" s="25"/>
      <c r="W402" s="25"/>
      <c r="Y402" s="25"/>
      <c r="Z402" s="25" t="b">
        <v>0</v>
      </c>
      <c r="AA402" s="25" t="b">
        <v>0</v>
      </c>
      <c r="AB402" s="25"/>
      <c r="AC402" s="25"/>
      <c r="AD402" s="278" t="b">
        <v>0</v>
      </c>
      <c r="AE402" s="272" t="b">
        <v>0</v>
      </c>
      <c r="AF402" s="273"/>
      <c r="AG402" s="25"/>
      <c r="AH402" s="25"/>
    </row>
    <row r="403" ht="14.25" customHeight="1">
      <c r="A403" s="25"/>
      <c r="D403" s="25"/>
      <c r="G403" s="276"/>
      <c r="I403" s="25"/>
      <c r="L403" s="277"/>
      <c r="M403" s="278" t="b">
        <v>0</v>
      </c>
      <c r="N403" s="278" t="b">
        <v>0</v>
      </c>
      <c r="O403" s="278" t="b">
        <v>0</v>
      </c>
      <c r="P403" s="278" t="b">
        <v>0</v>
      </c>
      <c r="Q403" s="278" t="b">
        <v>0</v>
      </c>
      <c r="R403" s="278" t="b">
        <v>0</v>
      </c>
      <c r="S403" s="278" t="b">
        <v>0</v>
      </c>
      <c r="T403" s="25"/>
      <c r="U403" s="25"/>
      <c r="V403" s="25"/>
      <c r="W403" s="25"/>
      <c r="Y403" s="25"/>
      <c r="Z403" s="25" t="b">
        <v>0</v>
      </c>
      <c r="AA403" s="25" t="b">
        <v>0</v>
      </c>
      <c r="AB403" s="25"/>
      <c r="AC403" s="25"/>
      <c r="AD403" s="278" t="b">
        <v>0</v>
      </c>
      <c r="AE403" s="272" t="b">
        <v>0</v>
      </c>
      <c r="AF403" s="273"/>
      <c r="AG403" s="25"/>
      <c r="AH403" s="25"/>
    </row>
    <row r="404" ht="14.25" customHeight="1">
      <c r="A404" s="25"/>
      <c r="D404" s="25"/>
      <c r="G404" s="276"/>
      <c r="I404" s="25"/>
      <c r="L404" s="277"/>
      <c r="M404" s="278" t="b">
        <v>0</v>
      </c>
      <c r="N404" s="278" t="b">
        <v>0</v>
      </c>
      <c r="O404" s="278" t="b">
        <v>0</v>
      </c>
      <c r="P404" s="278" t="b">
        <v>0</v>
      </c>
      <c r="Q404" s="278" t="b">
        <v>0</v>
      </c>
      <c r="R404" s="278" t="b">
        <v>0</v>
      </c>
      <c r="S404" s="278" t="b">
        <v>0</v>
      </c>
      <c r="T404" s="25"/>
      <c r="U404" s="25"/>
      <c r="V404" s="25"/>
      <c r="W404" s="25"/>
      <c r="Y404" s="25"/>
      <c r="Z404" s="25" t="b">
        <v>0</v>
      </c>
      <c r="AA404" s="25" t="b">
        <v>0</v>
      </c>
      <c r="AB404" s="25"/>
      <c r="AC404" s="25"/>
      <c r="AD404" s="278" t="b">
        <v>0</v>
      </c>
      <c r="AE404" s="272" t="b">
        <v>0</v>
      </c>
      <c r="AF404" s="273"/>
      <c r="AG404" s="25"/>
      <c r="AH404" s="25"/>
    </row>
    <row r="405" ht="14.25" customHeight="1">
      <c r="A405" s="25"/>
      <c r="D405" s="25"/>
      <c r="G405" s="276"/>
      <c r="I405" s="25"/>
      <c r="L405" s="277"/>
      <c r="M405" s="278" t="b">
        <v>0</v>
      </c>
      <c r="N405" s="278" t="b">
        <v>0</v>
      </c>
      <c r="O405" s="278" t="b">
        <v>0</v>
      </c>
      <c r="P405" s="278" t="b">
        <v>0</v>
      </c>
      <c r="Q405" s="278" t="b">
        <v>0</v>
      </c>
      <c r="R405" s="278" t="b">
        <v>0</v>
      </c>
      <c r="S405" s="278" t="b">
        <v>0</v>
      </c>
      <c r="T405" s="25"/>
      <c r="U405" s="25"/>
      <c r="V405" s="25"/>
      <c r="W405" s="25"/>
      <c r="Y405" s="25"/>
      <c r="Z405" s="25" t="b">
        <v>0</v>
      </c>
      <c r="AA405" s="25" t="b">
        <v>0</v>
      </c>
      <c r="AB405" s="25"/>
      <c r="AC405" s="25"/>
      <c r="AD405" s="278" t="b">
        <v>0</v>
      </c>
      <c r="AE405" s="272" t="b">
        <v>0</v>
      </c>
      <c r="AF405" s="273"/>
      <c r="AG405" s="25"/>
      <c r="AH405" s="25"/>
    </row>
    <row r="406" ht="14.25" customHeight="1">
      <c r="A406" s="25"/>
      <c r="D406" s="25"/>
      <c r="G406" s="276"/>
      <c r="I406" s="25"/>
      <c r="L406" s="277"/>
      <c r="M406" s="278" t="b">
        <v>0</v>
      </c>
      <c r="N406" s="278" t="b">
        <v>0</v>
      </c>
      <c r="O406" s="278" t="b">
        <v>0</v>
      </c>
      <c r="P406" s="278" t="b">
        <v>0</v>
      </c>
      <c r="Q406" s="278" t="b">
        <v>0</v>
      </c>
      <c r="R406" s="278" t="b">
        <v>0</v>
      </c>
      <c r="S406" s="278" t="b">
        <v>0</v>
      </c>
      <c r="T406" s="25"/>
      <c r="U406" s="25"/>
      <c r="V406" s="25"/>
      <c r="W406" s="25"/>
      <c r="Y406" s="25"/>
      <c r="Z406" s="25" t="b">
        <v>0</v>
      </c>
      <c r="AA406" s="25" t="b">
        <v>0</v>
      </c>
      <c r="AB406" s="25"/>
      <c r="AC406" s="25"/>
      <c r="AD406" s="278" t="b">
        <v>0</v>
      </c>
      <c r="AE406" s="272" t="b">
        <v>0</v>
      </c>
      <c r="AF406" s="273"/>
      <c r="AG406" s="25"/>
      <c r="AH406" s="25"/>
    </row>
    <row r="407" ht="14.25" customHeight="1">
      <c r="A407" s="25"/>
      <c r="D407" s="25"/>
      <c r="G407" s="276"/>
      <c r="I407" s="25"/>
      <c r="L407" s="277"/>
      <c r="M407" s="278" t="b">
        <v>0</v>
      </c>
      <c r="N407" s="278" t="b">
        <v>0</v>
      </c>
      <c r="O407" s="278" t="b">
        <v>0</v>
      </c>
      <c r="P407" s="278" t="b">
        <v>0</v>
      </c>
      <c r="Q407" s="278" t="b">
        <v>0</v>
      </c>
      <c r="R407" s="278" t="b">
        <v>0</v>
      </c>
      <c r="S407" s="278" t="b">
        <v>0</v>
      </c>
      <c r="T407" s="25"/>
      <c r="U407" s="25"/>
      <c r="V407" s="25"/>
      <c r="W407" s="25"/>
      <c r="Y407" s="25"/>
      <c r="Z407" s="25" t="b">
        <v>0</v>
      </c>
      <c r="AA407" s="25" t="b">
        <v>0</v>
      </c>
      <c r="AB407" s="25"/>
      <c r="AC407" s="25"/>
      <c r="AD407" s="278" t="b">
        <v>0</v>
      </c>
      <c r="AE407" s="272" t="b">
        <v>0</v>
      </c>
      <c r="AF407" s="273"/>
      <c r="AG407" s="25"/>
      <c r="AH407" s="25"/>
    </row>
    <row r="408" ht="14.25" customHeight="1">
      <c r="A408" s="25"/>
      <c r="D408" s="25"/>
      <c r="G408" s="276"/>
      <c r="I408" s="25"/>
      <c r="L408" s="277"/>
      <c r="M408" s="278" t="b">
        <v>0</v>
      </c>
      <c r="N408" s="278" t="b">
        <v>0</v>
      </c>
      <c r="O408" s="278" t="b">
        <v>0</v>
      </c>
      <c r="P408" s="278" t="b">
        <v>0</v>
      </c>
      <c r="Q408" s="278" t="b">
        <v>0</v>
      </c>
      <c r="R408" s="278" t="b">
        <v>0</v>
      </c>
      <c r="S408" s="278" t="b">
        <v>0</v>
      </c>
      <c r="T408" s="25"/>
      <c r="U408" s="25"/>
      <c r="V408" s="25"/>
      <c r="W408" s="25"/>
      <c r="Y408" s="25"/>
      <c r="Z408" s="25" t="b">
        <v>0</v>
      </c>
      <c r="AA408" s="25" t="b">
        <v>0</v>
      </c>
      <c r="AB408" s="25"/>
      <c r="AC408" s="25"/>
      <c r="AD408" s="278" t="b">
        <v>0</v>
      </c>
      <c r="AE408" s="272" t="b">
        <v>0</v>
      </c>
      <c r="AF408" s="273"/>
      <c r="AG408" s="25"/>
      <c r="AH408" s="25"/>
    </row>
    <row r="409" ht="14.25" customHeight="1">
      <c r="A409" s="25"/>
      <c r="D409" s="25"/>
      <c r="G409" s="276"/>
      <c r="I409" s="25"/>
      <c r="L409" s="277"/>
      <c r="M409" s="278" t="b">
        <v>0</v>
      </c>
      <c r="N409" s="278" t="b">
        <v>0</v>
      </c>
      <c r="O409" s="278" t="b">
        <v>0</v>
      </c>
      <c r="P409" s="278" t="b">
        <v>0</v>
      </c>
      <c r="Q409" s="278" t="b">
        <v>0</v>
      </c>
      <c r="R409" s="278" t="b">
        <v>0</v>
      </c>
      <c r="S409" s="278" t="b">
        <v>0</v>
      </c>
      <c r="T409" s="25"/>
      <c r="U409" s="25"/>
      <c r="V409" s="25"/>
      <c r="W409" s="25"/>
      <c r="Y409" s="25"/>
      <c r="Z409" s="25" t="b">
        <v>0</v>
      </c>
      <c r="AA409" s="25" t="b">
        <v>0</v>
      </c>
      <c r="AB409" s="25"/>
      <c r="AC409" s="25"/>
      <c r="AD409" s="278" t="b">
        <v>0</v>
      </c>
      <c r="AE409" s="272" t="b">
        <v>0</v>
      </c>
      <c r="AF409" s="273"/>
      <c r="AG409" s="25"/>
      <c r="AH409" s="25"/>
    </row>
    <row r="410" ht="14.25" customHeight="1">
      <c r="A410" s="25"/>
      <c r="D410" s="25"/>
      <c r="G410" s="276"/>
      <c r="I410" s="25"/>
      <c r="L410" s="277"/>
      <c r="M410" s="278" t="b">
        <v>0</v>
      </c>
      <c r="N410" s="278" t="b">
        <v>0</v>
      </c>
      <c r="O410" s="278" t="b">
        <v>0</v>
      </c>
      <c r="P410" s="278" t="b">
        <v>0</v>
      </c>
      <c r="Q410" s="278" t="b">
        <v>0</v>
      </c>
      <c r="R410" s="278" t="b">
        <v>0</v>
      </c>
      <c r="S410" s="278" t="b">
        <v>0</v>
      </c>
      <c r="T410" s="25"/>
      <c r="U410" s="25"/>
      <c r="V410" s="25"/>
      <c r="W410" s="25"/>
      <c r="Y410" s="25"/>
      <c r="Z410" s="25" t="b">
        <v>0</v>
      </c>
      <c r="AA410" s="25" t="b">
        <v>0</v>
      </c>
      <c r="AB410" s="25"/>
      <c r="AC410" s="25"/>
      <c r="AD410" s="278" t="b">
        <v>0</v>
      </c>
      <c r="AE410" s="272" t="b">
        <v>0</v>
      </c>
      <c r="AF410" s="273"/>
      <c r="AG410" s="25"/>
      <c r="AH410" s="25"/>
    </row>
    <row r="411" ht="14.25" customHeight="1">
      <c r="A411" s="25"/>
      <c r="D411" s="25"/>
      <c r="G411" s="276"/>
      <c r="I411" s="25"/>
      <c r="L411" s="277"/>
      <c r="M411" s="278" t="b">
        <v>0</v>
      </c>
      <c r="N411" s="278" t="b">
        <v>0</v>
      </c>
      <c r="O411" s="278" t="b">
        <v>0</v>
      </c>
      <c r="P411" s="278" t="b">
        <v>0</v>
      </c>
      <c r="Q411" s="278" t="b">
        <v>0</v>
      </c>
      <c r="R411" s="278" t="b">
        <v>0</v>
      </c>
      <c r="S411" s="278" t="b">
        <v>0</v>
      </c>
      <c r="T411" s="25"/>
      <c r="U411" s="25"/>
      <c r="V411" s="25"/>
      <c r="W411" s="25"/>
      <c r="Y411" s="25"/>
      <c r="Z411" s="25" t="b">
        <v>0</v>
      </c>
      <c r="AA411" s="25" t="b">
        <v>0</v>
      </c>
      <c r="AB411" s="25"/>
      <c r="AC411" s="25"/>
      <c r="AD411" s="278" t="b">
        <v>0</v>
      </c>
      <c r="AE411" s="272" t="b">
        <v>0</v>
      </c>
      <c r="AF411" s="273"/>
      <c r="AG411" s="25"/>
      <c r="AH411" s="25"/>
    </row>
    <row r="412" ht="14.25" customHeight="1">
      <c r="A412" s="25"/>
      <c r="D412" s="25"/>
      <c r="G412" s="276"/>
      <c r="I412" s="25"/>
      <c r="L412" s="277"/>
      <c r="M412" s="278" t="b">
        <v>0</v>
      </c>
      <c r="N412" s="278" t="b">
        <v>0</v>
      </c>
      <c r="O412" s="278" t="b">
        <v>0</v>
      </c>
      <c r="P412" s="278" t="b">
        <v>0</v>
      </c>
      <c r="Q412" s="278" t="b">
        <v>0</v>
      </c>
      <c r="R412" s="278" t="b">
        <v>0</v>
      </c>
      <c r="S412" s="278" t="b">
        <v>0</v>
      </c>
      <c r="T412" s="25"/>
      <c r="U412" s="25"/>
      <c r="V412" s="25"/>
      <c r="W412" s="25"/>
      <c r="Y412" s="25"/>
      <c r="Z412" s="25" t="b">
        <v>0</v>
      </c>
      <c r="AA412" s="25" t="b">
        <v>0</v>
      </c>
      <c r="AB412" s="25"/>
      <c r="AC412" s="25"/>
      <c r="AD412" s="278" t="b">
        <v>0</v>
      </c>
      <c r="AE412" s="272" t="b">
        <v>0</v>
      </c>
      <c r="AF412" s="273"/>
      <c r="AG412" s="25"/>
      <c r="AH412" s="25"/>
    </row>
    <row r="413" ht="14.25" customHeight="1">
      <c r="A413" s="25"/>
      <c r="D413" s="25"/>
      <c r="G413" s="276"/>
      <c r="I413" s="25"/>
      <c r="L413" s="277"/>
      <c r="M413" s="278" t="b">
        <v>0</v>
      </c>
      <c r="N413" s="278" t="b">
        <v>0</v>
      </c>
      <c r="O413" s="278" t="b">
        <v>0</v>
      </c>
      <c r="P413" s="278" t="b">
        <v>0</v>
      </c>
      <c r="Q413" s="278" t="b">
        <v>0</v>
      </c>
      <c r="R413" s="278" t="b">
        <v>0</v>
      </c>
      <c r="S413" s="278" t="b">
        <v>0</v>
      </c>
      <c r="T413" s="25"/>
      <c r="U413" s="25"/>
      <c r="V413" s="25"/>
      <c r="W413" s="25"/>
      <c r="Y413" s="25"/>
      <c r="Z413" s="25" t="b">
        <v>0</v>
      </c>
      <c r="AA413" s="25" t="b">
        <v>0</v>
      </c>
      <c r="AB413" s="25"/>
      <c r="AC413" s="25"/>
      <c r="AD413" s="278" t="b">
        <v>0</v>
      </c>
      <c r="AE413" s="272" t="b">
        <v>0</v>
      </c>
      <c r="AF413" s="273"/>
      <c r="AG413" s="25"/>
      <c r="AH413" s="25"/>
    </row>
    <row r="414" ht="14.25" customHeight="1">
      <c r="A414" s="25"/>
      <c r="D414" s="25"/>
      <c r="G414" s="276"/>
      <c r="I414" s="25"/>
      <c r="L414" s="277"/>
      <c r="M414" s="278" t="b">
        <v>0</v>
      </c>
      <c r="N414" s="278" t="b">
        <v>0</v>
      </c>
      <c r="O414" s="278" t="b">
        <v>0</v>
      </c>
      <c r="P414" s="278" t="b">
        <v>0</v>
      </c>
      <c r="Q414" s="278" t="b">
        <v>0</v>
      </c>
      <c r="R414" s="278" t="b">
        <v>0</v>
      </c>
      <c r="S414" s="278" t="b">
        <v>0</v>
      </c>
      <c r="T414" s="25"/>
      <c r="U414" s="25"/>
      <c r="V414" s="25"/>
      <c r="W414" s="25"/>
      <c r="Y414" s="25"/>
      <c r="Z414" s="25" t="b">
        <v>0</v>
      </c>
      <c r="AA414" s="25" t="b">
        <v>0</v>
      </c>
      <c r="AB414" s="25"/>
      <c r="AC414" s="25"/>
      <c r="AD414" s="278" t="b">
        <v>0</v>
      </c>
      <c r="AE414" s="272" t="b">
        <v>0</v>
      </c>
      <c r="AF414" s="273"/>
      <c r="AG414" s="25"/>
      <c r="AH414" s="25"/>
    </row>
    <row r="415" ht="14.25" customHeight="1">
      <c r="A415" s="25"/>
      <c r="D415" s="25"/>
      <c r="G415" s="276"/>
      <c r="I415" s="25"/>
      <c r="L415" s="277"/>
      <c r="M415" s="278" t="b">
        <v>0</v>
      </c>
      <c r="N415" s="278" t="b">
        <v>0</v>
      </c>
      <c r="O415" s="278" t="b">
        <v>0</v>
      </c>
      <c r="P415" s="278" t="b">
        <v>0</v>
      </c>
      <c r="Q415" s="278" t="b">
        <v>0</v>
      </c>
      <c r="R415" s="278" t="b">
        <v>0</v>
      </c>
      <c r="S415" s="278" t="b">
        <v>0</v>
      </c>
      <c r="T415" s="25"/>
      <c r="U415" s="25"/>
      <c r="V415" s="25"/>
      <c r="W415" s="25"/>
      <c r="Y415" s="25"/>
      <c r="Z415" s="25" t="b">
        <v>0</v>
      </c>
      <c r="AA415" s="25" t="b">
        <v>0</v>
      </c>
      <c r="AB415" s="25"/>
      <c r="AC415" s="25"/>
      <c r="AD415" s="278" t="b">
        <v>0</v>
      </c>
      <c r="AE415" s="272" t="b">
        <v>0</v>
      </c>
      <c r="AF415" s="273"/>
      <c r="AG415" s="25"/>
      <c r="AH415" s="25"/>
    </row>
    <row r="416" ht="14.25" customHeight="1">
      <c r="A416" s="25"/>
      <c r="D416" s="25"/>
      <c r="G416" s="276"/>
      <c r="I416" s="25"/>
      <c r="L416" s="277"/>
      <c r="M416" s="278" t="b">
        <v>0</v>
      </c>
      <c r="N416" s="278" t="b">
        <v>0</v>
      </c>
      <c r="O416" s="278" t="b">
        <v>0</v>
      </c>
      <c r="P416" s="278" t="b">
        <v>0</v>
      </c>
      <c r="Q416" s="278" t="b">
        <v>0</v>
      </c>
      <c r="R416" s="278" t="b">
        <v>0</v>
      </c>
      <c r="S416" s="278" t="b">
        <v>0</v>
      </c>
      <c r="T416" s="25"/>
      <c r="U416" s="25"/>
      <c r="V416" s="25"/>
      <c r="W416" s="25"/>
      <c r="Y416" s="25"/>
      <c r="Z416" s="25" t="b">
        <v>0</v>
      </c>
      <c r="AA416" s="25" t="b">
        <v>0</v>
      </c>
      <c r="AB416" s="25"/>
      <c r="AC416" s="25"/>
      <c r="AD416" s="278" t="b">
        <v>0</v>
      </c>
      <c r="AE416" s="272" t="b">
        <v>0</v>
      </c>
      <c r="AF416" s="273"/>
      <c r="AG416" s="25"/>
      <c r="AH416" s="25"/>
    </row>
    <row r="417" ht="14.25" customHeight="1">
      <c r="A417" s="25"/>
      <c r="D417" s="25"/>
      <c r="G417" s="276"/>
      <c r="I417" s="25"/>
      <c r="L417" s="277"/>
      <c r="M417" s="278" t="b">
        <v>0</v>
      </c>
      <c r="N417" s="278" t="b">
        <v>0</v>
      </c>
      <c r="O417" s="278" t="b">
        <v>0</v>
      </c>
      <c r="P417" s="278" t="b">
        <v>0</v>
      </c>
      <c r="Q417" s="278" t="b">
        <v>0</v>
      </c>
      <c r="R417" s="278" t="b">
        <v>0</v>
      </c>
      <c r="S417" s="278" t="b">
        <v>0</v>
      </c>
      <c r="T417" s="25"/>
      <c r="U417" s="25"/>
      <c r="V417" s="25"/>
      <c r="W417" s="25"/>
      <c r="Y417" s="25"/>
      <c r="Z417" s="25" t="b">
        <v>0</v>
      </c>
      <c r="AA417" s="25" t="b">
        <v>0</v>
      </c>
      <c r="AB417" s="25"/>
      <c r="AC417" s="25"/>
      <c r="AD417" s="278" t="b">
        <v>0</v>
      </c>
      <c r="AE417" s="272" t="b">
        <v>0</v>
      </c>
      <c r="AF417" s="273"/>
      <c r="AG417" s="25"/>
      <c r="AH417" s="25"/>
    </row>
    <row r="418" ht="14.25" customHeight="1">
      <c r="A418" s="25"/>
      <c r="D418" s="25"/>
      <c r="G418" s="276"/>
      <c r="I418" s="25"/>
      <c r="L418" s="277"/>
      <c r="M418" s="278" t="b">
        <v>0</v>
      </c>
      <c r="N418" s="278" t="b">
        <v>0</v>
      </c>
      <c r="O418" s="278" t="b">
        <v>0</v>
      </c>
      <c r="P418" s="278" t="b">
        <v>0</v>
      </c>
      <c r="Q418" s="278" t="b">
        <v>0</v>
      </c>
      <c r="R418" s="278" t="b">
        <v>0</v>
      </c>
      <c r="S418" s="278" t="b">
        <v>0</v>
      </c>
      <c r="T418" s="25"/>
      <c r="U418" s="25"/>
      <c r="V418" s="25"/>
      <c r="W418" s="25"/>
      <c r="Y418" s="25"/>
      <c r="Z418" s="25" t="b">
        <v>0</v>
      </c>
      <c r="AA418" s="25" t="b">
        <v>0</v>
      </c>
      <c r="AB418" s="25"/>
      <c r="AC418" s="25"/>
      <c r="AD418" s="278" t="b">
        <v>0</v>
      </c>
      <c r="AE418" s="272" t="b">
        <v>0</v>
      </c>
      <c r="AF418" s="273"/>
      <c r="AG418" s="25"/>
      <c r="AH418" s="25"/>
    </row>
    <row r="419" ht="14.25" customHeight="1">
      <c r="A419" s="25"/>
      <c r="D419" s="25"/>
      <c r="G419" s="276"/>
      <c r="I419" s="25"/>
      <c r="L419" s="277"/>
      <c r="M419" s="278" t="b">
        <v>0</v>
      </c>
      <c r="N419" s="278" t="b">
        <v>0</v>
      </c>
      <c r="O419" s="278" t="b">
        <v>0</v>
      </c>
      <c r="P419" s="278" t="b">
        <v>0</v>
      </c>
      <c r="Q419" s="278" t="b">
        <v>0</v>
      </c>
      <c r="R419" s="278" t="b">
        <v>0</v>
      </c>
      <c r="S419" s="278" t="b">
        <v>0</v>
      </c>
      <c r="T419" s="25"/>
      <c r="U419" s="25"/>
      <c r="V419" s="25"/>
      <c r="W419" s="25"/>
      <c r="Y419" s="25"/>
      <c r="Z419" s="25" t="b">
        <v>0</v>
      </c>
      <c r="AA419" s="25" t="b">
        <v>0</v>
      </c>
      <c r="AB419" s="25"/>
      <c r="AC419" s="25"/>
      <c r="AD419" s="278" t="b">
        <v>0</v>
      </c>
      <c r="AE419" s="272" t="b">
        <v>0</v>
      </c>
      <c r="AF419" s="273"/>
      <c r="AG419" s="25"/>
      <c r="AH419" s="25"/>
    </row>
    <row r="420" ht="14.25" customHeight="1">
      <c r="A420" s="25"/>
      <c r="D420" s="25"/>
      <c r="G420" s="276"/>
      <c r="I420" s="25"/>
      <c r="L420" s="277"/>
      <c r="M420" s="278" t="b">
        <v>0</v>
      </c>
      <c r="N420" s="278" t="b">
        <v>0</v>
      </c>
      <c r="O420" s="278" t="b">
        <v>0</v>
      </c>
      <c r="P420" s="278" t="b">
        <v>0</v>
      </c>
      <c r="Q420" s="278" t="b">
        <v>0</v>
      </c>
      <c r="R420" s="278" t="b">
        <v>0</v>
      </c>
      <c r="S420" s="278" t="b">
        <v>0</v>
      </c>
      <c r="T420" s="25"/>
      <c r="U420" s="25"/>
      <c r="V420" s="25"/>
      <c r="W420" s="25"/>
      <c r="Y420" s="25"/>
      <c r="Z420" s="25" t="b">
        <v>0</v>
      </c>
      <c r="AA420" s="25" t="b">
        <v>0</v>
      </c>
      <c r="AB420" s="25"/>
      <c r="AC420" s="25"/>
      <c r="AD420" s="278" t="b">
        <v>0</v>
      </c>
      <c r="AE420" s="272" t="b">
        <v>0</v>
      </c>
      <c r="AF420" s="273"/>
      <c r="AG420" s="25"/>
      <c r="AH420" s="25"/>
    </row>
    <row r="421" ht="14.25" customHeight="1">
      <c r="A421" s="25"/>
      <c r="D421" s="25"/>
      <c r="G421" s="276"/>
      <c r="I421" s="25"/>
      <c r="L421" s="277"/>
      <c r="M421" s="278" t="b">
        <v>0</v>
      </c>
      <c r="N421" s="278" t="b">
        <v>0</v>
      </c>
      <c r="O421" s="278" t="b">
        <v>0</v>
      </c>
      <c r="P421" s="278" t="b">
        <v>0</v>
      </c>
      <c r="Q421" s="278" t="b">
        <v>0</v>
      </c>
      <c r="R421" s="278" t="b">
        <v>0</v>
      </c>
      <c r="S421" s="278" t="b">
        <v>0</v>
      </c>
      <c r="T421" s="25"/>
      <c r="U421" s="25"/>
      <c r="V421" s="25"/>
      <c r="W421" s="25"/>
      <c r="Y421" s="25"/>
      <c r="Z421" s="25" t="b">
        <v>0</v>
      </c>
      <c r="AA421" s="25" t="b">
        <v>0</v>
      </c>
      <c r="AB421" s="25"/>
      <c r="AC421" s="25"/>
      <c r="AD421" s="278" t="b">
        <v>0</v>
      </c>
      <c r="AE421" s="272" t="b">
        <v>0</v>
      </c>
      <c r="AF421" s="273"/>
      <c r="AG421" s="25"/>
      <c r="AH421" s="25"/>
    </row>
    <row r="422" ht="14.25" customHeight="1">
      <c r="A422" s="25"/>
      <c r="D422" s="25"/>
      <c r="G422" s="276"/>
      <c r="I422" s="25"/>
      <c r="L422" s="277"/>
      <c r="M422" s="278" t="b">
        <v>0</v>
      </c>
      <c r="N422" s="278" t="b">
        <v>0</v>
      </c>
      <c r="O422" s="278" t="b">
        <v>0</v>
      </c>
      <c r="P422" s="278" t="b">
        <v>0</v>
      </c>
      <c r="Q422" s="278" t="b">
        <v>0</v>
      </c>
      <c r="R422" s="278" t="b">
        <v>0</v>
      </c>
      <c r="S422" s="278" t="b">
        <v>0</v>
      </c>
      <c r="T422" s="25"/>
      <c r="U422" s="25"/>
      <c r="V422" s="25"/>
      <c r="W422" s="25"/>
      <c r="Y422" s="25"/>
      <c r="Z422" s="25" t="b">
        <v>0</v>
      </c>
      <c r="AA422" s="25" t="b">
        <v>0</v>
      </c>
      <c r="AB422" s="25"/>
      <c r="AC422" s="25"/>
      <c r="AD422" s="278" t="b">
        <v>0</v>
      </c>
      <c r="AE422" s="272" t="b">
        <v>0</v>
      </c>
      <c r="AF422" s="273"/>
      <c r="AG422" s="25"/>
      <c r="AH422" s="25"/>
    </row>
    <row r="423" ht="14.25" customHeight="1">
      <c r="A423" s="25"/>
      <c r="D423" s="25"/>
      <c r="G423" s="276"/>
      <c r="I423" s="25"/>
      <c r="L423" s="277"/>
      <c r="M423" s="278" t="b">
        <v>0</v>
      </c>
      <c r="N423" s="278" t="b">
        <v>0</v>
      </c>
      <c r="O423" s="278" t="b">
        <v>0</v>
      </c>
      <c r="P423" s="278" t="b">
        <v>0</v>
      </c>
      <c r="Q423" s="278" t="b">
        <v>0</v>
      </c>
      <c r="R423" s="278" t="b">
        <v>0</v>
      </c>
      <c r="S423" s="278" t="b">
        <v>0</v>
      </c>
      <c r="T423" s="25"/>
      <c r="U423" s="25"/>
      <c r="V423" s="25"/>
      <c r="W423" s="25"/>
      <c r="Y423" s="25"/>
      <c r="Z423" s="25" t="b">
        <v>0</v>
      </c>
      <c r="AA423" s="25" t="b">
        <v>0</v>
      </c>
      <c r="AB423" s="25"/>
      <c r="AC423" s="25"/>
      <c r="AD423" s="278" t="b">
        <v>0</v>
      </c>
      <c r="AE423" s="272" t="b">
        <v>0</v>
      </c>
      <c r="AF423" s="273"/>
      <c r="AG423" s="25"/>
      <c r="AH423" s="25"/>
    </row>
    <row r="424" ht="14.25" customHeight="1">
      <c r="A424" s="25"/>
      <c r="D424" s="25"/>
      <c r="G424" s="276"/>
      <c r="I424" s="25"/>
      <c r="L424" s="277"/>
      <c r="M424" s="278" t="b">
        <v>0</v>
      </c>
      <c r="N424" s="278" t="b">
        <v>0</v>
      </c>
      <c r="O424" s="278" t="b">
        <v>0</v>
      </c>
      <c r="P424" s="278" t="b">
        <v>0</v>
      </c>
      <c r="Q424" s="278" t="b">
        <v>0</v>
      </c>
      <c r="R424" s="278" t="b">
        <v>0</v>
      </c>
      <c r="S424" s="278" t="b">
        <v>0</v>
      </c>
      <c r="T424" s="25"/>
      <c r="U424" s="25"/>
      <c r="V424" s="25"/>
      <c r="W424" s="25"/>
      <c r="Y424" s="25"/>
      <c r="Z424" s="25" t="b">
        <v>0</v>
      </c>
      <c r="AA424" s="25" t="b">
        <v>0</v>
      </c>
      <c r="AB424" s="25"/>
      <c r="AC424" s="25"/>
      <c r="AD424" s="278" t="b">
        <v>0</v>
      </c>
      <c r="AE424" s="272" t="b">
        <v>0</v>
      </c>
      <c r="AF424" s="273"/>
      <c r="AG424" s="25"/>
      <c r="AH424" s="25"/>
    </row>
    <row r="425" ht="14.25" customHeight="1">
      <c r="A425" s="25"/>
      <c r="D425" s="25"/>
      <c r="G425" s="276"/>
      <c r="I425" s="25"/>
      <c r="L425" s="277"/>
      <c r="M425" s="278" t="b">
        <v>0</v>
      </c>
      <c r="N425" s="278" t="b">
        <v>0</v>
      </c>
      <c r="O425" s="278" t="b">
        <v>0</v>
      </c>
      <c r="P425" s="278" t="b">
        <v>0</v>
      </c>
      <c r="Q425" s="278" t="b">
        <v>0</v>
      </c>
      <c r="R425" s="278" t="b">
        <v>0</v>
      </c>
      <c r="S425" s="278" t="b">
        <v>0</v>
      </c>
      <c r="T425" s="25"/>
      <c r="U425" s="25"/>
      <c r="V425" s="25"/>
      <c r="W425" s="25"/>
      <c r="Y425" s="25"/>
      <c r="Z425" s="25" t="b">
        <v>0</v>
      </c>
      <c r="AA425" s="25" t="b">
        <v>0</v>
      </c>
      <c r="AB425" s="25"/>
      <c r="AC425" s="25"/>
      <c r="AD425" s="278" t="b">
        <v>0</v>
      </c>
      <c r="AE425" s="272" t="b">
        <v>0</v>
      </c>
      <c r="AF425" s="273"/>
      <c r="AG425" s="25"/>
      <c r="AH425" s="25"/>
    </row>
    <row r="426" ht="14.25" customHeight="1">
      <c r="A426" s="25"/>
      <c r="D426" s="25"/>
      <c r="G426" s="276"/>
      <c r="I426" s="25"/>
      <c r="L426" s="277"/>
      <c r="M426" s="278" t="b">
        <v>0</v>
      </c>
      <c r="N426" s="278" t="b">
        <v>0</v>
      </c>
      <c r="O426" s="278" t="b">
        <v>0</v>
      </c>
      <c r="P426" s="278" t="b">
        <v>0</v>
      </c>
      <c r="Q426" s="278" t="b">
        <v>0</v>
      </c>
      <c r="R426" s="278" t="b">
        <v>0</v>
      </c>
      <c r="S426" s="278" t="b">
        <v>0</v>
      </c>
      <c r="T426" s="25"/>
      <c r="U426" s="25"/>
      <c r="V426" s="25"/>
      <c r="W426" s="25"/>
      <c r="Y426" s="25"/>
      <c r="Z426" s="25" t="b">
        <v>0</v>
      </c>
      <c r="AA426" s="25" t="b">
        <v>0</v>
      </c>
      <c r="AB426" s="25"/>
      <c r="AC426" s="25"/>
      <c r="AD426" s="278" t="b">
        <v>0</v>
      </c>
      <c r="AE426" s="272" t="b">
        <v>0</v>
      </c>
      <c r="AF426" s="273"/>
      <c r="AG426" s="25"/>
      <c r="AH426" s="25"/>
    </row>
    <row r="427" ht="14.25" customHeight="1">
      <c r="A427" s="25"/>
      <c r="D427" s="25"/>
      <c r="G427" s="276"/>
      <c r="I427" s="25"/>
      <c r="L427" s="277"/>
      <c r="M427" s="278" t="b">
        <v>0</v>
      </c>
      <c r="N427" s="278" t="b">
        <v>0</v>
      </c>
      <c r="O427" s="278" t="b">
        <v>0</v>
      </c>
      <c r="P427" s="278" t="b">
        <v>0</v>
      </c>
      <c r="Q427" s="278" t="b">
        <v>0</v>
      </c>
      <c r="R427" s="278" t="b">
        <v>0</v>
      </c>
      <c r="S427" s="278" t="b">
        <v>0</v>
      </c>
      <c r="T427" s="25"/>
      <c r="U427" s="25"/>
      <c r="V427" s="25"/>
      <c r="W427" s="25"/>
      <c r="Y427" s="25"/>
      <c r="Z427" s="25" t="b">
        <v>0</v>
      </c>
      <c r="AA427" s="25" t="b">
        <v>0</v>
      </c>
      <c r="AB427" s="25"/>
      <c r="AC427" s="25"/>
      <c r="AD427" s="278" t="b">
        <v>0</v>
      </c>
      <c r="AE427" s="272" t="b">
        <v>0</v>
      </c>
      <c r="AF427" s="273"/>
      <c r="AG427" s="25"/>
      <c r="AH427" s="25"/>
    </row>
    <row r="428" ht="14.25" customHeight="1">
      <c r="A428" s="25"/>
      <c r="D428" s="25"/>
      <c r="G428" s="276"/>
      <c r="I428" s="25"/>
      <c r="L428" s="277"/>
      <c r="M428" s="278" t="b">
        <v>0</v>
      </c>
      <c r="N428" s="278" t="b">
        <v>0</v>
      </c>
      <c r="O428" s="278" t="b">
        <v>0</v>
      </c>
      <c r="P428" s="278" t="b">
        <v>0</v>
      </c>
      <c r="Q428" s="278" t="b">
        <v>0</v>
      </c>
      <c r="R428" s="278" t="b">
        <v>0</v>
      </c>
      <c r="S428" s="278" t="b">
        <v>0</v>
      </c>
      <c r="T428" s="25"/>
      <c r="U428" s="25"/>
      <c r="V428" s="25"/>
      <c r="W428" s="25"/>
      <c r="Y428" s="25"/>
      <c r="Z428" s="25" t="b">
        <v>0</v>
      </c>
      <c r="AA428" s="25" t="b">
        <v>0</v>
      </c>
      <c r="AB428" s="25"/>
      <c r="AC428" s="25"/>
      <c r="AD428" s="278" t="b">
        <v>0</v>
      </c>
      <c r="AE428" s="272" t="b">
        <v>0</v>
      </c>
      <c r="AF428" s="273"/>
      <c r="AG428" s="25"/>
      <c r="AH428" s="25"/>
    </row>
    <row r="429" ht="14.25" customHeight="1">
      <c r="A429" s="25"/>
      <c r="D429" s="25"/>
      <c r="G429" s="276"/>
      <c r="I429" s="25"/>
      <c r="L429" s="277"/>
      <c r="M429" s="278" t="b">
        <v>0</v>
      </c>
      <c r="N429" s="278" t="b">
        <v>0</v>
      </c>
      <c r="O429" s="278" t="b">
        <v>0</v>
      </c>
      <c r="P429" s="278" t="b">
        <v>0</v>
      </c>
      <c r="Q429" s="278" t="b">
        <v>0</v>
      </c>
      <c r="R429" s="278" t="b">
        <v>0</v>
      </c>
      <c r="S429" s="278" t="b">
        <v>0</v>
      </c>
      <c r="T429" s="25"/>
      <c r="U429" s="25"/>
      <c r="V429" s="25"/>
      <c r="W429" s="25"/>
      <c r="Y429" s="25"/>
      <c r="Z429" s="25" t="b">
        <v>0</v>
      </c>
      <c r="AA429" s="25" t="b">
        <v>0</v>
      </c>
      <c r="AB429" s="25"/>
      <c r="AC429" s="25"/>
      <c r="AD429" s="278" t="b">
        <v>0</v>
      </c>
      <c r="AE429" s="272" t="b">
        <v>0</v>
      </c>
      <c r="AF429" s="273"/>
      <c r="AG429" s="25"/>
      <c r="AH429" s="25"/>
    </row>
    <row r="430" ht="14.25" customHeight="1">
      <c r="A430" s="25"/>
      <c r="D430" s="25"/>
      <c r="G430" s="276"/>
      <c r="I430" s="25"/>
      <c r="L430" s="277"/>
      <c r="M430" s="278" t="b">
        <v>0</v>
      </c>
      <c r="N430" s="278" t="b">
        <v>0</v>
      </c>
      <c r="O430" s="278" t="b">
        <v>0</v>
      </c>
      <c r="P430" s="278" t="b">
        <v>0</v>
      </c>
      <c r="Q430" s="278" t="b">
        <v>0</v>
      </c>
      <c r="R430" s="278" t="b">
        <v>0</v>
      </c>
      <c r="S430" s="278" t="b">
        <v>0</v>
      </c>
      <c r="T430" s="25"/>
      <c r="U430" s="25"/>
      <c r="V430" s="25"/>
      <c r="W430" s="25"/>
      <c r="Y430" s="25"/>
      <c r="Z430" s="25" t="b">
        <v>0</v>
      </c>
      <c r="AA430" s="25" t="b">
        <v>0</v>
      </c>
      <c r="AB430" s="25"/>
      <c r="AC430" s="25"/>
      <c r="AD430" s="278" t="b">
        <v>0</v>
      </c>
      <c r="AE430" s="272" t="b">
        <v>0</v>
      </c>
      <c r="AF430" s="273"/>
      <c r="AG430" s="25"/>
      <c r="AH430" s="25"/>
    </row>
    <row r="431" ht="14.25" customHeight="1">
      <c r="A431" s="25"/>
      <c r="D431" s="25"/>
      <c r="G431" s="276"/>
      <c r="I431" s="25"/>
      <c r="L431" s="277"/>
      <c r="M431" s="278" t="b">
        <v>0</v>
      </c>
      <c r="N431" s="278" t="b">
        <v>0</v>
      </c>
      <c r="O431" s="278" t="b">
        <v>0</v>
      </c>
      <c r="P431" s="278" t="b">
        <v>0</v>
      </c>
      <c r="Q431" s="278" t="b">
        <v>0</v>
      </c>
      <c r="R431" s="278" t="b">
        <v>0</v>
      </c>
      <c r="S431" s="278" t="b">
        <v>0</v>
      </c>
      <c r="T431" s="25"/>
      <c r="U431" s="25"/>
      <c r="V431" s="25"/>
      <c r="W431" s="25"/>
      <c r="Y431" s="25"/>
      <c r="Z431" s="25" t="b">
        <v>0</v>
      </c>
      <c r="AA431" s="25" t="b">
        <v>0</v>
      </c>
      <c r="AB431" s="25"/>
      <c r="AC431" s="25"/>
      <c r="AD431" s="278" t="b">
        <v>0</v>
      </c>
      <c r="AE431" s="272" t="b">
        <v>0</v>
      </c>
      <c r="AF431" s="273"/>
      <c r="AG431" s="25"/>
      <c r="AH431" s="25"/>
    </row>
    <row r="432" ht="14.25" customHeight="1">
      <c r="A432" s="25"/>
      <c r="D432" s="25"/>
      <c r="G432" s="276"/>
      <c r="I432" s="25"/>
      <c r="L432" s="277"/>
      <c r="M432" s="278" t="b">
        <v>0</v>
      </c>
      <c r="N432" s="278" t="b">
        <v>0</v>
      </c>
      <c r="O432" s="278" t="b">
        <v>0</v>
      </c>
      <c r="P432" s="278" t="b">
        <v>0</v>
      </c>
      <c r="Q432" s="278" t="b">
        <v>0</v>
      </c>
      <c r="R432" s="278" t="b">
        <v>0</v>
      </c>
      <c r="S432" s="278" t="b">
        <v>0</v>
      </c>
      <c r="T432" s="25"/>
      <c r="U432" s="25"/>
      <c r="V432" s="25"/>
      <c r="W432" s="25"/>
      <c r="Y432" s="25"/>
      <c r="Z432" s="25" t="b">
        <v>0</v>
      </c>
      <c r="AA432" s="25" t="b">
        <v>0</v>
      </c>
      <c r="AB432" s="25"/>
      <c r="AC432" s="25"/>
      <c r="AD432" s="278" t="b">
        <v>0</v>
      </c>
      <c r="AE432" s="272" t="b">
        <v>0</v>
      </c>
      <c r="AF432" s="273"/>
      <c r="AG432" s="25"/>
      <c r="AH432" s="25"/>
    </row>
    <row r="433" ht="14.25" customHeight="1">
      <c r="A433" s="25"/>
      <c r="D433" s="25"/>
      <c r="G433" s="276"/>
      <c r="I433" s="25"/>
      <c r="L433" s="277"/>
      <c r="M433" s="278" t="b">
        <v>0</v>
      </c>
      <c r="N433" s="278" t="b">
        <v>0</v>
      </c>
      <c r="O433" s="278" t="b">
        <v>0</v>
      </c>
      <c r="P433" s="278" t="b">
        <v>0</v>
      </c>
      <c r="Q433" s="278" t="b">
        <v>0</v>
      </c>
      <c r="R433" s="278" t="b">
        <v>0</v>
      </c>
      <c r="S433" s="278" t="b">
        <v>0</v>
      </c>
      <c r="T433" s="25"/>
      <c r="U433" s="25"/>
      <c r="V433" s="25"/>
      <c r="W433" s="25"/>
      <c r="Y433" s="25"/>
      <c r="Z433" s="25" t="b">
        <v>0</v>
      </c>
      <c r="AA433" s="25" t="b">
        <v>0</v>
      </c>
      <c r="AB433" s="25"/>
      <c r="AC433" s="25"/>
      <c r="AD433" s="278" t="b">
        <v>0</v>
      </c>
      <c r="AE433" s="272" t="b">
        <v>0</v>
      </c>
      <c r="AF433" s="273"/>
      <c r="AG433" s="25"/>
      <c r="AH433" s="25"/>
    </row>
    <row r="434" ht="14.25" customHeight="1">
      <c r="A434" s="25"/>
      <c r="D434" s="25"/>
      <c r="G434" s="276"/>
      <c r="I434" s="25"/>
      <c r="L434" s="277"/>
      <c r="M434" s="278" t="b">
        <v>0</v>
      </c>
      <c r="N434" s="278" t="b">
        <v>0</v>
      </c>
      <c r="O434" s="278" t="b">
        <v>0</v>
      </c>
      <c r="P434" s="278" t="b">
        <v>0</v>
      </c>
      <c r="Q434" s="278" t="b">
        <v>0</v>
      </c>
      <c r="R434" s="278" t="b">
        <v>0</v>
      </c>
      <c r="S434" s="278" t="b">
        <v>0</v>
      </c>
      <c r="T434" s="25"/>
      <c r="U434" s="25"/>
      <c r="V434" s="25"/>
      <c r="W434" s="25"/>
      <c r="Y434" s="25"/>
      <c r="Z434" s="25" t="b">
        <v>0</v>
      </c>
      <c r="AA434" s="25" t="b">
        <v>0</v>
      </c>
      <c r="AB434" s="25"/>
      <c r="AC434" s="25"/>
      <c r="AD434" s="278" t="b">
        <v>0</v>
      </c>
      <c r="AE434" s="272" t="b">
        <v>0</v>
      </c>
      <c r="AF434" s="273"/>
      <c r="AG434" s="25"/>
      <c r="AH434" s="25"/>
    </row>
    <row r="435" ht="14.25" customHeight="1">
      <c r="A435" s="25"/>
      <c r="D435" s="25"/>
      <c r="G435" s="276"/>
      <c r="I435" s="25"/>
      <c r="L435" s="277"/>
      <c r="M435" s="278" t="b">
        <v>0</v>
      </c>
      <c r="N435" s="278" t="b">
        <v>0</v>
      </c>
      <c r="O435" s="278" t="b">
        <v>0</v>
      </c>
      <c r="P435" s="278" t="b">
        <v>0</v>
      </c>
      <c r="Q435" s="278" t="b">
        <v>0</v>
      </c>
      <c r="R435" s="278" t="b">
        <v>0</v>
      </c>
      <c r="S435" s="278" t="b">
        <v>0</v>
      </c>
      <c r="T435" s="25"/>
      <c r="U435" s="25"/>
      <c r="V435" s="25"/>
      <c r="W435" s="25"/>
      <c r="Y435" s="25"/>
      <c r="Z435" s="25" t="b">
        <v>0</v>
      </c>
      <c r="AA435" s="25" t="b">
        <v>0</v>
      </c>
      <c r="AB435" s="25"/>
      <c r="AC435" s="25"/>
      <c r="AD435" s="278" t="b">
        <v>0</v>
      </c>
      <c r="AE435" s="272" t="b">
        <v>0</v>
      </c>
      <c r="AF435" s="273"/>
      <c r="AG435" s="25"/>
      <c r="AH435" s="25"/>
    </row>
    <row r="436" ht="14.25" customHeight="1">
      <c r="A436" s="25"/>
      <c r="D436" s="25"/>
      <c r="G436" s="276"/>
      <c r="I436" s="25"/>
      <c r="L436" s="277"/>
      <c r="M436" s="278" t="b">
        <v>0</v>
      </c>
      <c r="N436" s="278" t="b">
        <v>0</v>
      </c>
      <c r="O436" s="278" t="b">
        <v>0</v>
      </c>
      <c r="P436" s="278" t="b">
        <v>0</v>
      </c>
      <c r="Q436" s="278" t="b">
        <v>0</v>
      </c>
      <c r="R436" s="278" t="b">
        <v>0</v>
      </c>
      <c r="S436" s="278" t="b">
        <v>0</v>
      </c>
      <c r="T436" s="25"/>
      <c r="U436" s="25"/>
      <c r="V436" s="25"/>
      <c r="W436" s="25"/>
      <c r="Y436" s="25"/>
      <c r="Z436" s="25" t="b">
        <v>0</v>
      </c>
      <c r="AA436" s="25" t="b">
        <v>0</v>
      </c>
      <c r="AB436" s="25"/>
      <c r="AC436" s="25"/>
      <c r="AD436" s="278" t="b">
        <v>0</v>
      </c>
      <c r="AE436" s="272" t="b">
        <v>0</v>
      </c>
      <c r="AF436" s="273"/>
      <c r="AG436" s="25"/>
      <c r="AH436" s="25"/>
    </row>
    <row r="437" ht="14.25" customHeight="1">
      <c r="A437" s="25"/>
      <c r="D437" s="25"/>
      <c r="G437" s="276"/>
      <c r="I437" s="25"/>
      <c r="L437" s="277"/>
      <c r="M437" s="278" t="b">
        <v>0</v>
      </c>
      <c r="N437" s="278" t="b">
        <v>0</v>
      </c>
      <c r="O437" s="278" t="b">
        <v>0</v>
      </c>
      <c r="P437" s="278" t="b">
        <v>0</v>
      </c>
      <c r="Q437" s="278" t="b">
        <v>0</v>
      </c>
      <c r="R437" s="278" t="b">
        <v>0</v>
      </c>
      <c r="S437" s="278" t="b">
        <v>0</v>
      </c>
      <c r="T437" s="25"/>
      <c r="U437" s="25"/>
      <c r="V437" s="25"/>
      <c r="W437" s="25"/>
      <c r="Y437" s="25"/>
      <c r="Z437" s="25" t="b">
        <v>0</v>
      </c>
      <c r="AA437" s="25" t="b">
        <v>0</v>
      </c>
      <c r="AB437" s="25"/>
      <c r="AC437" s="25"/>
      <c r="AD437" s="278" t="b">
        <v>0</v>
      </c>
      <c r="AE437" s="272" t="b">
        <v>0</v>
      </c>
      <c r="AF437" s="273"/>
      <c r="AG437" s="25"/>
      <c r="AH437" s="25"/>
    </row>
    <row r="438" ht="14.25" customHeight="1">
      <c r="A438" s="25"/>
      <c r="D438" s="25"/>
      <c r="G438" s="276"/>
      <c r="I438" s="25"/>
      <c r="L438" s="277"/>
      <c r="M438" s="278" t="b">
        <v>0</v>
      </c>
      <c r="N438" s="278" t="b">
        <v>0</v>
      </c>
      <c r="O438" s="278" t="b">
        <v>0</v>
      </c>
      <c r="P438" s="278" t="b">
        <v>0</v>
      </c>
      <c r="Q438" s="278" t="b">
        <v>0</v>
      </c>
      <c r="R438" s="278" t="b">
        <v>0</v>
      </c>
      <c r="S438" s="278" t="b">
        <v>0</v>
      </c>
      <c r="T438" s="25"/>
      <c r="U438" s="25"/>
      <c r="V438" s="25"/>
      <c r="W438" s="25"/>
      <c r="Y438" s="25"/>
      <c r="Z438" s="25" t="b">
        <v>0</v>
      </c>
      <c r="AA438" s="25" t="b">
        <v>0</v>
      </c>
      <c r="AB438" s="25"/>
      <c r="AC438" s="25"/>
      <c r="AD438" s="278" t="b">
        <v>0</v>
      </c>
      <c r="AE438" s="272" t="b">
        <v>0</v>
      </c>
      <c r="AF438" s="273"/>
      <c r="AG438" s="25"/>
      <c r="AH438" s="25"/>
    </row>
    <row r="439" ht="14.25" customHeight="1">
      <c r="A439" s="25"/>
      <c r="D439" s="25"/>
      <c r="G439" s="276"/>
      <c r="I439" s="25"/>
      <c r="L439" s="277"/>
      <c r="M439" s="278" t="b">
        <v>0</v>
      </c>
      <c r="N439" s="278" t="b">
        <v>0</v>
      </c>
      <c r="O439" s="278" t="b">
        <v>0</v>
      </c>
      <c r="P439" s="278" t="b">
        <v>0</v>
      </c>
      <c r="Q439" s="278" t="b">
        <v>0</v>
      </c>
      <c r="R439" s="278" t="b">
        <v>0</v>
      </c>
      <c r="S439" s="278" t="b">
        <v>0</v>
      </c>
      <c r="T439" s="25"/>
      <c r="U439" s="25"/>
      <c r="V439" s="25"/>
      <c r="W439" s="25"/>
      <c r="Y439" s="25"/>
      <c r="Z439" s="25" t="b">
        <v>0</v>
      </c>
      <c r="AA439" s="25" t="b">
        <v>0</v>
      </c>
      <c r="AB439" s="25"/>
      <c r="AC439" s="25"/>
      <c r="AD439" s="278" t="b">
        <v>0</v>
      </c>
      <c r="AE439" s="272" t="b">
        <v>0</v>
      </c>
      <c r="AF439" s="273"/>
      <c r="AG439" s="25"/>
      <c r="AH439" s="25"/>
    </row>
    <row r="440" ht="14.25" customHeight="1">
      <c r="A440" s="25"/>
      <c r="D440" s="25"/>
      <c r="G440" s="276"/>
      <c r="I440" s="25"/>
      <c r="L440" s="277"/>
      <c r="M440" s="278" t="b">
        <v>0</v>
      </c>
      <c r="N440" s="278" t="b">
        <v>0</v>
      </c>
      <c r="O440" s="278" t="b">
        <v>0</v>
      </c>
      <c r="P440" s="278" t="b">
        <v>0</v>
      </c>
      <c r="Q440" s="278" t="b">
        <v>0</v>
      </c>
      <c r="R440" s="278" t="b">
        <v>0</v>
      </c>
      <c r="S440" s="278" t="b">
        <v>0</v>
      </c>
      <c r="T440" s="25"/>
      <c r="U440" s="25"/>
      <c r="V440" s="25"/>
      <c r="W440" s="25"/>
      <c r="Y440" s="25"/>
      <c r="Z440" s="25" t="b">
        <v>0</v>
      </c>
      <c r="AA440" s="25" t="b">
        <v>0</v>
      </c>
      <c r="AB440" s="25"/>
      <c r="AC440" s="25"/>
      <c r="AD440" s="278" t="b">
        <v>0</v>
      </c>
      <c r="AE440" s="272" t="b">
        <v>0</v>
      </c>
      <c r="AF440" s="273"/>
      <c r="AG440" s="25"/>
      <c r="AH440" s="25"/>
    </row>
    <row r="441" ht="14.25" customHeight="1">
      <c r="A441" s="25"/>
      <c r="D441" s="25"/>
      <c r="G441" s="276"/>
      <c r="I441" s="25"/>
      <c r="L441" s="277"/>
      <c r="M441" s="278" t="b">
        <v>0</v>
      </c>
      <c r="N441" s="278" t="b">
        <v>0</v>
      </c>
      <c r="O441" s="278" t="b">
        <v>0</v>
      </c>
      <c r="P441" s="278" t="b">
        <v>0</v>
      </c>
      <c r="Q441" s="278" t="b">
        <v>0</v>
      </c>
      <c r="R441" s="278" t="b">
        <v>0</v>
      </c>
      <c r="S441" s="278" t="b">
        <v>0</v>
      </c>
      <c r="T441" s="25"/>
      <c r="U441" s="25"/>
      <c r="V441" s="25"/>
      <c r="W441" s="25"/>
      <c r="Y441" s="25"/>
      <c r="Z441" s="25" t="b">
        <v>0</v>
      </c>
      <c r="AA441" s="25" t="b">
        <v>0</v>
      </c>
      <c r="AB441" s="25"/>
      <c r="AC441" s="25"/>
      <c r="AD441" s="278" t="b">
        <v>0</v>
      </c>
      <c r="AE441" s="272" t="b">
        <v>0</v>
      </c>
      <c r="AF441" s="273"/>
      <c r="AG441" s="25"/>
      <c r="AH441" s="25"/>
    </row>
    <row r="442" ht="14.25" customHeight="1">
      <c r="A442" s="25"/>
      <c r="D442" s="25"/>
      <c r="G442" s="276"/>
      <c r="I442" s="25"/>
      <c r="L442" s="277"/>
      <c r="M442" s="278" t="b">
        <v>0</v>
      </c>
      <c r="N442" s="278" t="b">
        <v>0</v>
      </c>
      <c r="O442" s="278" t="b">
        <v>0</v>
      </c>
      <c r="P442" s="278" t="b">
        <v>0</v>
      </c>
      <c r="Q442" s="278" t="b">
        <v>0</v>
      </c>
      <c r="R442" s="278" t="b">
        <v>0</v>
      </c>
      <c r="S442" s="278" t="b">
        <v>0</v>
      </c>
      <c r="T442" s="25"/>
      <c r="U442" s="25"/>
      <c r="V442" s="25"/>
      <c r="W442" s="25"/>
      <c r="Y442" s="25"/>
      <c r="Z442" s="25" t="b">
        <v>0</v>
      </c>
      <c r="AA442" s="25" t="b">
        <v>0</v>
      </c>
      <c r="AB442" s="25"/>
      <c r="AC442" s="25"/>
      <c r="AD442" s="278" t="b">
        <v>0</v>
      </c>
      <c r="AE442" s="272" t="b">
        <v>0</v>
      </c>
      <c r="AF442" s="273"/>
      <c r="AG442" s="25"/>
      <c r="AH442" s="25"/>
    </row>
    <row r="443" ht="14.25" customHeight="1">
      <c r="A443" s="25"/>
      <c r="D443" s="25"/>
      <c r="G443" s="276"/>
      <c r="I443" s="25"/>
      <c r="L443" s="277"/>
      <c r="M443" s="278" t="b">
        <v>0</v>
      </c>
      <c r="N443" s="278" t="b">
        <v>0</v>
      </c>
      <c r="O443" s="278" t="b">
        <v>0</v>
      </c>
      <c r="P443" s="278" t="b">
        <v>0</v>
      </c>
      <c r="Q443" s="278" t="b">
        <v>0</v>
      </c>
      <c r="R443" s="278" t="b">
        <v>0</v>
      </c>
      <c r="S443" s="278" t="b">
        <v>0</v>
      </c>
      <c r="T443" s="25"/>
      <c r="U443" s="25"/>
      <c r="V443" s="25"/>
      <c r="W443" s="25"/>
      <c r="Y443" s="25"/>
      <c r="Z443" s="25" t="b">
        <v>0</v>
      </c>
      <c r="AA443" s="25" t="b">
        <v>0</v>
      </c>
      <c r="AB443" s="25"/>
      <c r="AC443" s="25"/>
      <c r="AD443" s="278" t="b">
        <v>0</v>
      </c>
      <c r="AE443" s="272" t="b">
        <v>0</v>
      </c>
      <c r="AF443" s="273"/>
      <c r="AG443" s="25"/>
      <c r="AH443" s="25"/>
    </row>
    <row r="444" ht="14.25" customHeight="1">
      <c r="A444" s="25"/>
      <c r="D444" s="25"/>
      <c r="G444" s="276"/>
      <c r="I444" s="25"/>
      <c r="L444" s="277"/>
      <c r="M444" s="278" t="b">
        <v>0</v>
      </c>
      <c r="N444" s="278" t="b">
        <v>0</v>
      </c>
      <c r="O444" s="278" t="b">
        <v>0</v>
      </c>
      <c r="P444" s="278" t="b">
        <v>0</v>
      </c>
      <c r="Q444" s="278" t="b">
        <v>0</v>
      </c>
      <c r="R444" s="278" t="b">
        <v>0</v>
      </c>
      <c r="S444" s="278" t="b">
        <v>0</v>
      </c>
      <c r="T444" s="25"/>
      <c r="U444" s="25"/>
      <c r="V444" s="25"/>
      <c r="W444" s="25"/>
      <c r="Y444" s="25"/>
      <c r="Z444" s="25" t="b">
        <v>0</v>
      </c>
      <c r="AA444" s="25" t="b">
        <v>0</v>
      </c>
      <c r="AB444" s="25"/>
      <c r="AC444" s="25"/>
      <c r="AD444" s="278" t="b">
        <v>0</v>
      </c>
      <c r="AE444" s="272" t="b">
        <v>0</v>
      </c>
      <c r="AF444" s="273"/>
      <c r="AG444" s="25"/>
      <c r="AH444" s="25"/>
    </row>
    <row r="445" ht="14.25" customHeight="1">
      <c r="A445" s="25"/>
      <c r="D445" s="25"/>
      <c r="G445" s="276"/>
      <c r="I445" s="25"/>
      <c r="L445" s="277"/>
      <c r="M445" s="278" t="b">
        <v>0</v>
      </c>
      <c r="N445" s="278" t="b">
        <v>0</v>
      </c>
      <c r="O445" s="278" t="b">
        <v>0</v>
      </c>
      <c r="P445" s="278" t="b">
        <v>0</v>
      </c>
      <c r="Q445" s="278" t="b">
        <v>0</v>
      </c>
      <c r="R445" s="278" t="b">
        <v>0</v>
      </c>
      <c r="S445" s="278" t="b">
        <v>0</v>
      </c>
      <c r="T445" s="25"/>
      <c r="U445" s="25"/>
      <c r="V445" s="25"/>
      <c r="W445" s="25"/>
      <c r="Y445" s="25"/>
      <c r="Z445" s="25" t="b">
        <v>0</v>
      </c>
      <c r="AA445" s="25" t="b">
        <v>0</v>
      </c>
      <c r="AB445" s="25"/>
      <c r="AC445" s="25"/>
      <c r="AD445" s="278" t="b">
        <v>0</v>
      </c>
      <c r="AE445" s="272" t="b">
        <v>0</v>
      </c>
      <c r="AF445" s="273"/>
      <c r="AG445" s="25"/>
      <c r="AH445" s="25"/>
    </row>
    <row r="446" ht="14.25" customHeight="1">
      <c r="A446" s="25"/>
      <c r="D446" s="25"/>
      <c r="G446" s="276"/>
      <c r="I446" s="25"/>
      <c r="L446" s="277"/>
      <c r="M446" s="278" t="b">
        <v>0</v>
      </c>
      <c r="N446" s="278" t="b">
        <v>0</v>
      </c>
      <c r="O446" s="278" t="b">
        <v>0</v>
      </c>
      <c r="P446" s="278" t="b">
        <v>0</v>
      </c>
      <c r="Q446" s="278" t="b">
        <v>0</v>
      </c>
      <c r="R446" s="278" t="b">
        <v>0</v>
      </c>
      <c r="S446" s="278" t="b">
        <v>0</v>
      </c>
      <c r="T446" s="25"/>
      <c r="U446" s="25"/>
      <c r="V446" s="25"/>
      <c r="W446" s="25"/>
      <c r="Y446" s="25"/>
      <c r="Z446" s="25" t="b">
        <v>0</v>
      </c>
      <c r="AA446" s="25" t="b">
        <v>0</v>
      </c>
      <c r="AB446" s="25"/>
      <c r="AC446" s="25"/>
      <c r="AD446" s="278" t="b">
        <v>0</v>
      </c>
      <c r="AE446" s="272" t="b">
        <v>0</v>
      </c>
      <c r="AF446" s="273"/>
      <c r="AG446" s="25"/>
      <c r="AH446" s="25"/>
    </row>
    <row r="447" ht="14.25" customHeight="1">
      <c r="A447" s="25"/>
      <c r="D447" s="25"/>
      <c r="G447" s="276"/>
      <c r="I447" s="25"/>
      <c r="L447" s="277"/>
      <c r="M447" s="278" t="b">
        <v>0</v>
      </c>
      <c r="N447" s="278" t="b">
        <v>0</v>
      </c>
      <c r="O447" s="278" t="b">
        <v>0</v>
      </c>
      <c r="P447" s="278" t="b">
        <v>0</v>
      </c>
      <c r="Q447" s="278" t="b">
        <v>0</v>
      </c>
      <c r="R447" s="278" t="b">
        <v>0</v>
      </c>
      <c r="S447" s="278" t="b">
        <v>0</v>
      </c>
      <c r="T447" s="25"/>
      <c r="U447" s="25"/>
      <c r="V447" s="25"/>
      <c r="W447" s="25"/>
      <c r="Y447" s="25"/>
      <c r="Z447" s="25" t="b">
        <v>0</v>
      </c>
      <c r="AA447" s="25" t="b">
        <v>0</v>
      </c>
      <c r="AB447" s="25"/>
      <c r="AC447" s="25"/>
      <c r="AD447" s="278" t="b">
        <v>0</v>
      </c>
      <c r="AE447" s="272" t="b">
        <v>0</v>
      </c>
      <c r="AF447" s="273"/>
      <c r="AG447" s="25"/>
      <c r="AH447" s="25"/>
    </row>
    <row r="448" ht="14.25" customHeight="1">
      <c r="A448" s="25"/>
      <c r="D448" s="25"/>
      <c r="G448" s="276"/>
      <c r="I448" s="25"/>
      <c r="L448" s="277"/>
      <c r="M448" s="278" t="b">
        <v>0</v>
      </c>
      <c r="N448" s="278" t="b">
        <v>0</v>
      </c>
      <c r="O448" s="278" t="b">
        <v>0</v>
      </c>
      <c r="P448" s="278" t="b">
        <v>0</v>
      </c>
      <c r="Q448" s="278" t="b">
        <v>0</v>
      </c>
      <c r="R448" s="278" t="b">
        <v>0</v>
      </c>
      <c r="S448" s="278" t="b">
        <v>0</v>
      </c>
      <c r="T448" s="25"/>
      <c r="U448" s="25"/>
      <c r="V448" s="25"/>
      <c r="W448" s="25"/>
      <c r="Y448" s="25"/>
      <c r="Z448" s="25" t="b">
        <v>0</v>
      </c>
      <c r="AA448" s="25" t="b">
        <v>0</v>
      </c>
      <c r="AB448" s="25"/>
      <c r="AC448" s="25"/>
      <c r="AD448" s="278" t="b">
        <v>0</v>
      </c>
      <c r="AE448" s="272" t="b">
        <v>0</v>
      </c>
      <c r="AF448" s="273"/>
      <c r="AG448" s="25"/>
      <c r="AH448" s="25"/>
    </row>
    <row r="449" ht="14.25" customHeight="1">
      <c r="A449" s="25"/>
      <c r="D449" s="25"/>
      <c r="G449" s="276"/>
      <c r="I449" s="25"/>
      <c r="L449" s="277"/>
      <c r="M449" s="278" t="b">
        <v>0</v>
      </c>
      <c r="N449" s="278" t="b">
        <v>0</v>
      </c>
      <c r="O449" s="278" t="b">
        <v>0</v>
      </c>
      <c r="P449" s="278" t="b">
        <v>0</v>
      </c>
      <c r="Q449" s="278" t="b">
        <v>0</v>
      </c>
      <c r="R449" s="278" t="b">
        <v>0</v>
      </c>
      <c r="S449" s="278" t="b">
        <v>0</v>
      </c>
      <c r="T449" s="25"/>
      <c r="U449" s="25"/>
      <c r="V449" s="25"/>
      <c r="W449" s="25"/>
      <c r="Y449" s="25"/>
      <c r="Z449" s="25" t="b">
        <v>0</v>
      </c>
      <c r="AA449" s="25" t="b">
        <v>0</v>
      </c>
      <c r="AB449" s="25"/>
      <c r="AC449" s="25"/>
      <c r="AD449" s="278" t="b">
        <v>0</v>
      </c>
      <c r="AE449" s="272" t="b">
        <v>0</v>
      </c>
      <c r="AF449" s="273"/>
      <c r="AG449" s="25"/>
      <c r="AH449" s="25"/>
    </row>
    <row r="450" ht="14.25" customHeight="1">
      <c r="A450" s="25"/>
      <c r="D450" s="25"/>
      <c r="G450" s="276"/>
      <c r="I450" s="25"/>
      <c r="L450" s="277"/>
      <c r="M450" s="278" t="b">
        <v>0</v>
      </c>
      <c r="N450" s="278" t="b">
        <v>0</v>
      </c>
      <c r="O450" s="278" t="b">
        <v>0</v>
      </c>
      <c r="P450" s="278" t="b">
        <v>0</v>
      </c>
      <c r="Q450" s="278" t="b">
        <v>0</v>
      </c>
      <c r="R450" s="278" t="b">
        <v>0</v>
      </c>
      <c r="S450" s="278" t="b">
        <v>0</v>
      </c>
      <c r="T450" s="25"/>
      <c r="U450" s="25"/>
      <c r="V450" s="25"/>
      <c r="W450" s="25"/>
      <c r="Y450" s="25"/>
      <c r="Z450" s="25" t="b">
        <v>0</v>
      </c>
      <c r="AA450" s="25" t="b">
        <v>0</v>
      </c>
      <c r="AB450" s="25"/>
      <c r="AC450" s="25"/>
      <c r="AD450" s="278" t="b">
        <v>0</v>
      </c>
      <c r="AE450" s="272" t="b">
        <v>0</v>
      </c>
      <c r="AF450" s="273"/>
      <c r="AG450" s="25"/>
      <c r="AH450" s="25"/>
    </row>
    <row r="451" ht="14.25" customHeight="1">
      <c r="A451" s="25"/>
      <c r="D451" s="25"/>
      <c r="G451" s="276"/>
      <c r="I451" s="25"/>
      <c r="L451" s="277"/>
      <c r="M451" s="278" t="b">
        <v>0</v>
      </c>
      <c r="N451" s="278" t="b">
        <v>0</v>
      </c>
      <c r="O451" s="278" t="b">
        <v>0</v>
      </c>
      <c r="P451" s="278" t="b">
        <v>0</v>
      </c>
      <c r="Q451" s="278" t="b">
        <v>0</v>
      </c>
      <c r="R451" s="278" t="b">
        <v>0</v>
      </c>
      <c r="S451" s="278" t="b">
        <v>0</v>
      </c>
      <c r="T451" s="25"/>
      <c r="U451" s="25"/>
      <c r="V451" s="25"/>
      <c r="W451" s="25"/>
      <c r="Y451" s="25"/>
      <c r="Z451" s="25" t="b">
        <v>0</v>
      </c>
      <c r="AA451" s="25" t="b">
        <v>0</v>
      </c>
      <c r="AB451" s="25"/>
      <c r="AC451" s="25"/>
      <c r="AD451" s="278" t="b">
        <v>0</v>
      </c>
      <c r="AE451" s="272" t="b">
        <v>0</v>
      </c>
      <c r="AF451" s="273"/>
      <c r="AG451" s="25"/>
      <c r="AH451" s="25"/>
    </row>
    <row r="452" ht="14.25" customHeight="1">
      <c r="A452" s="25"/>
      <c r="D452" s="25"/>
      <c r="G452" s="276"/>
      <c r="I452" s="25"/>
      <c r="L452" s="277"/>
      <c r="M452" s="278" t="b">
        <v>0</v>
      </c>
      <c r="N452" s="278" t="b">
        <v>0</v>
      </c>
      <c r="O452" s="278" t="b">
        <v>0</v>
      </c>
      <c r="P452" s="278" t="b">
        <v>0</v>
      </c>
      <c r="Q452" s="278" t="b">
        <v>0</v>
      </c>
      <c r="R452" s="278" t="b">
        <v>0</v>
      </c>
      <c r="S452" s="278" t="b">
        <v>0</v>
      </c>
      <c r="T452" s="25"/>
      <c r="U452" s="25"/>
      <c r="V452" s="25"/>
      <c r="W452" s="25"/>
      <c r="Y452" s="25"/>
      <c r="Z452" s="25" t="b">
        <v>0</v>
      </c>
      <c r="AA452" s="25" t="b">
        <v>0</v>
      </c>
      <c r="AB452" s="25"/>
      <c r="AC452" s="25"/>
      <c r="AD452" s="278" t="b">
        <v>0</v>
      </c>
      <c r="AE452" s="272" t="b">
        <v>0</v>
      </c>
      <c r="AF452" s="273"/>
      <c r="AG452" s="25"/>
      <c r="AH452" s="25"/>
    </row>
    <row r="453" ht="14.25" customHeight="1">
      <c r="A453" s="25"/>
      <c r="D453" s="25"/>
      <c r="G453" s="276"/>
      <c r="I453" s="25"/>
      <c r="L453" s="277"/>
      <c r="M453" s="278" t="b">
        <v>0</v>
      </c>
      <c r="N453" s="278" t="b">
        <v>0</v>
      </c>
      <c r="O453" s="278" t="b">
        <v>0</v>
      </c>
      <c r="P453" s="278" t="b">
        <v>0</v>
      </c>
      <c r="Q453" s="278" t="b">
        <v>0</v>
      </c>
      <c r="R453" s="278" t="b">
        <v>0</v>
      </c>
      <c r="S453" s="278" t="b">
        <v>0</v>
      </c>
      <c r="T453" s="25"/>
      <c r="U453" s="25"/>
      <c r="V453" s="25"/>
      <c r="W453" s="25"/>
      <c r="Y453" s="25"/>
      <c r="Z453" s="25" t="b">
        <v>0</v>
      </c>
      <c r="AA453" s="25" t="b">
        <v>0</v>
      </c>
      <c r="AB453" s="25"/>
      <c r="AC453" s="25"/>
      <c r="AD453" s="278" t="b">
        <v>0</v>
      </c>
      <c r="AE453" s="272" t="b">
        <v>0</v>
      </c>
      <c r="AF453" s="273"/>
      <c r="AG453" s="25"/>
      <c r="AH453" s="25"/>
    </row>
    <row r="454" ht="14.25" customHeight="1">
      <c r="A454" s="25"/>
      <c r="D454" s="25"/>
      <c r="G454" s="276"/>
      <c r="I454" s="25"/>
      <c r="L454" s="277"/>
      <c r="M454" s="278" t="b">
        <v>0</v>
      </c>
      <c r="N454" s="278" t="b">
        <v>0</v>
      </c>
      <c r="O454" s="278" t="b">
        <v>0</v>
      </c>
      <c r="P454" s="278" t="b">
        <v>0</v>
      </c>
      <c r="Q454" s="278" t="b">
        <v>0</v>
      </c>
      <c r="R454" s="278" t="b">
        <v>0</v>
      </c>
      <c r="S454" s="278" t="b">
        <v>0</v>
      </c>
      <c r="T454" s="25"/>
      <c r="U454" s="25"/>
      <c r="V454" s="25"/>
      <c r="W454" s="25"/>
      <c r="Y454" s="25"/>
      <c r="Z454" s="25" t="b">
        <v>0</v>
      </c>
      <c r="AA454" s="25" t="b">
        <v>0</v>
      </c>
      <c r="AB454" s="25"/>
      <c r="AC454" s="25"/>
      <c r="AD454" s="278" t="b">
        <v>0</v>
      </c>
      <c r="AE454" s="272" t="b">
        <v>0</v>
      </c>
      <c r="AF454" s="273"/>
      <c r="AG454" s="25"/>
      <c r="AH454" s="25"/>
    </row>
    <row r="455" ht="14.25" customHeight="1">
      <c r="A455" s="25"/>
      <c r="D455" s="25"/>
      <c r="G455" s="276"/>
      <c r="I455" s="25"/>
      <c r="L455" s="277"/>
      <c r="M455" s="278" t="b">
        <v>0</v>
      </c>
      <c r="N455" s="278" t="b">
        <v>0</v>
      </c>
      <c r="O455" s="278" t="b">
        <v>0</v>
      </c>
      <c r="P455" s="278" t="b">
        <v>0</v>
      </c>
      <c r="Q455" s="278" t="b">
        <v>0</v>
      </c>
      <c r="R455" s="278" t="b">
        <v>0</v>
      </c>
      <c r="S455" s="278" t="b">
        <v>0</v>
      </c>
      <c r="T455" s="25"/>
      <c r="U455" s="25"/>
      <c r="V455" s="25"/>
      <c r="W455" s="25"/>
      <c r="Y455" s="25"/>
      <c r="Z455" s="25" t="b">
        <v>0</v>
      </c>
      <c r="AA455" s="25" t="b">
        <v>0</v>
      </c>
      <c r="AB455" s="25"/>
      <c r="AC455" s="25"/>
      <c r="AD455" s="278" t="b">
        <v>0</v>
      </c>
      <c r="AE455" s="272" t="b">
        <v>0</v>
      </c>
      <c r="AF455" s="273"/>
      <c r="AG455" s="25"/>
      <c r="AH455" s="25"/>
    </row>
    <row r="456" ht="14.25" customHeight="1">
      <c r="A456" s="25"/>
      <c r="D456" s="25"/>
      <c r="G456" s="276"/>
      <c r="I456" s="25"/>
      <c r="L456" s="277"/>
      <c r="M456" s="278" t="b">
        <v>0</v>
      </c>
      <c r="N456" s="278" t="b">
        <v>0</v>
      </c>
      <c r="O456" s="278" t="b">
        <v>0</v>
      </c>
      <c r="P456" s="278" t="b">
        <v>0</v>
      </c>
      <c r="Q456" s="278" t="b">
        <v>0</v>
      </c>
      <c r="R456" s="278" t="b">
        <v>0</v>
      </c>
      <c r="S456" s="278" t="b">
        <v>0</v>
      </c>
      <c r="T456" s="25"/>
      <c r="U456" s="25"/>
      <c r="V456" s="25"/>
      <c r="W456" s="25"/>
      <c r="Y456" s="25"/>
      <c r="Z456" s="25" t="b">
        <v>0</v>
      </c>
      <c r="AA456" s="25" t="b">
        <v>0</v>
      </c>
      <c r="AB456" s="25"/>
      <c r="AC456" s="25"/>
      <c r="AD456" s="278" t="b">
        <v>0</v>
      </c>
      <c r="AE456" s="272" t="b">
        <v>0</v>
      </c>
      <c r="AF456" s="273"/>
      <c r="AG456" s="25"/>
      <c r="AH456" s="25"/>
    </row>
    <row r="457" ht="14.25" customHeight="1">
      <c r="A457" s="25"/>
      <c r="D457" s="25"/>
      <c r="G457" s="276"/>
      <c r="I457" s="25"/>
      <c r="L457" s="277"/>
      <c r="M457" s="278" t="b">
        <v>0</v>
      </c>
      <c r="N457" s="278" t="b">
        <v>0</v>
      </c>
      <c r="O457" s="278" t="b">
        <v>0</v>
      </c>
      <c r="P457" s="278" t="b">
        <v>0</v>
      </c>
      <c r="Q457" s="278" t="b">
        <v>0</v>
      </c>
      <c r="R457" s="278" t="b">
        <v>0</v>
      </c>
      <c r="S457" s="278" t="b">
        <v>0</v>
      </c>
      <c r="T457" s="25"/>
      <c r="U457" s="25"/>
      <c r="V457" s="25"/>
      <c r="W457" s="25"/>
      <c r="Y457" s="25"/>
      <c r="Z457" s="25" t="b">
        <v>0</v>
      </c>
      <c r="AA457" s="25" t="b">
        <v>0</v>
      </c>
      <c r="AB457" s="25"/>
      <c r="AC457" s="25"/>
      <c r="AD457" s="278" t="b">
        <v>0</v>
      </c>
      <c r="AE457" s="272" t="b">
        <v>0</v>
      </c>
      <c r="AF457" s="273"/>
      <c r="AG457" s="25"/>
      <c r="AH457" s="25"/>
    </row>
    <row r="458" ht="14.25" customHeight="1">
      <c r="A458" s="25"/>
      <c r="D458" s="25"/>
      <c r="G458" s="276"/>
      <c r="I458" s="25"/>
      <c r="L458" s="277"/>
      <c r="M458" s="278" t="b">
        <v>0</v>
      </c>
      <c r="N458" s="278" t="b">
        <v>0</v>
      </c>
      <c r="O458" s="278" t="b">
        <v>0</v>
      </c>
      <c r="P458" s="278" t="b">
        <v>0</v>
      </c>
      <c r="Q458" s="278" t="b">
        <v>0</v>
      </c>
      <c r="R458" s="278" t="b">
        <v>0</v>
      </c>
      <c r="S458" s="278" t="b">
        <v>0</v>
      </c>
      <c r="T458" s="25"/>
      <c r="U458" s="25"/>
      <c r="V458" s="25"/>
      <c r="W458" s="25"/>
      <c r="Y458" s="25"/>
      <c r="Z458" s="25" t="b">
        <v>0</v>
      </c>
      <c r="AA458" s="25" t="b">
        <v>0</v>
      </c>
      <c r="AB458" s="25"/>
      <c r="AC458" s="25"/>
      <c r="AD458" s="278" t="b">
        <v>0</v>
      </c>
      <c r="AE458" s="272" t="b">
        <v>0</v>
      </c>
      <c r="AF458" s="273"/>
      <c r="AG458" s="25"/>
      <c r="AH458" s="25"/>
    </row>
    <row r="459" ht="14.25" customHeight="1">
      <c r="A459" s="25"/>
      <c r="D459" s="25"/>
      <c r="G459" s="276"/>
      <c r="I459" s="25"/>
      <c r="L459" s="277"/>
      <c r="M459" s="278" t="b">
        <v>0</v>
      </c>
      <c r="N459" s="278" t="b">
        <v>0</v>
      </c>
      <c r="O459" s="278" t="b">
        <v>0</v>
      </c>
      <c r="P459" s="278" t="b">
        <v>0</v>
      </c>
      <c r="Q459" s="278" t="b">
        <v>0</v>
      </c>
      <c r="R459" s="278" t="b">
        <v>0</v>
      </c>
      <c r="S459" s="278" t="b">
        <v>0</v>
      </c>
      <c r="T459" s="25"/>
      <c r="U459" s="25"/>
      <c r="V459" s="25"/>
      <c r="W459" s="25"/>
      <c r="Y459" s="25"/>
      <c r="Z459" s="25" t="b">
        <v>0</v>
      </c>
      <c r="AA459" s="25" t="b">
        <v>0</v>
      </c>
      <c r="AB459" s="25"/>
      <c r="AC459" s="25"/>
      <c r="AD459" s="278" t="b">
        <v>0</v>
      </c>
      <c r="AE459" s="272" t="b">
        <v>0</v>
      </c>
      <c r="AF459" s="273"/>
      <c r="AG459" s="25"/>
      <c r="AH459" s="25"/>
    </row>
    <row r="460" ht="14.25" customHeight="1">
      <c r="A460" s="25"/>
      <c r="D460" s="25"/>
      <c r="G460" s="276"/>
      <c r="I460" s="25"/>
      <c r="L460" s="277"/>
      <c r="M460" s="278" t="b">
        <v>0</v>
      </c>
      <c r="N460" s="278" t="b">
        <v>0</v>
      </c>
      <c r="O460" s="278" t="b">
        <v>0</v>
      </c>
      <c r="P460" s="278" t="b">
        <v>0</v>
      </c>
      <c r="Q460" s="278" t="b">
        <v>0</v>
      </c>
      <c r="R460" s="278" t="b">
        <v>0</v>
      </c>
      <c r="S460" s="278" t="b">
        <v>0</v>
      </c>
      <c r="T460" s="25"/>
      <c r="U460" s="25"/>
      <c r="V460" s="25"/>
      <c r="W460" s="25"/>
      <c r="Y460" s="25"/>
      <c r="Z460" s="25" t="b">
        <v>0</v>
      </c>
      <c r="AA460" s="25" t="b">
        <v>0</v>
      </c>
      <c r="AB460" s="25"/>
      <c r="AC460" s="25"/>
      <c r="AD460" s="278" t="b">
        <v>0</v>
      </c>
      <c r="AE460" s="272" t="b">
        <v>0</v>
      </c>
      <c r="AF460" s="273"/>
      <c r="AG460" s="25"/>
      <c r="AH460" s="25"/>
    </row>
    <row r="461" ht="14.25" customHeight="1">
      <c r="A461" s="25"/>
      <c r="D461" s="25"/>
      <c r="G461" s="276"/>
      <c r="I461" s="25"/>
      <c r="L461" s="277"/>
      <c r="M461" s="278" t="b">
        <v>0</v>
      </c>
      <c r="N461" s="278" t="b">
        <v>0</v>
      </c>
      <c r="O461" s="278" t="b">
        <v>0</v>
      </c>
      <c r="P461" s="278" t="b">
        <v>0</v>
      </c>
      <c r="Q461" s="278" t="b">
        <v>0</v>
      </c>
      <c r="R461" s="278" t="b">
        <v>0</v>
      </c>
      <c r="S461" s="278" t="b">
        <v>0</v>
      </c>
      <c r="T461" s="25"/>
      <c r="U461" s="25"/>
      <c r="V461" s="25"/>
      <c r="W461" s="25"/>
      <c r="Y461" s="25"/>
      <c r="Z461" s="25" t="b">
        <v>0</v>
      </c>
      <c r="AA461" s="25" t="b">
        <v>0</v>
      </c>
      <c r="AB461" s="25"/>
      <c r="AC461" s="25"/>
      <c r="AD461" s="278" t="b">
        <v>0</v>
      </c>
      <c r="AE461" s="272" t="b">
        <v>0</v>
      </c>
      <c r="AF461" s="273"/>
      <c r="AG461" s="25"/>
      <c r="AH461" s="25"/>
    </row>
    <row r="462" ht="14.25" customHeight="1">
      <c r="A462" s="25"/>
      <c r="D462" s="25"/>
      <c r="G462" s="276"/>
      <c r="I462" s="25"/>
      <c r="L462" s="277"/>
      <c r="M462" s="278" t="b">
        <v>0</v>
      </c>
      <c r="N462" s="278" t="b">
        <v>0</v>
      </c>
      <c r="O462" s="278" t="b">
        <v>0</v>
      </c>
      <c r="P462" s="278" t="b">
        <v>0</v>
      </c>
      <c r="Q462" s="278" t="b">
        <v>0</v>
      </c>
      <c r="R462" s="278" t="b">
        <v>0</v>
      </c>
      <c r="S462" s="278" t="b">
        <v>0</v>
      </c>
      <c r="T462" s="25"/>
      <c r="U462" s="25"/>
      <c r="V462" s="25"/>
      <c r="W462" s="25"/>
      <c r="Y462" s="25"/>
      <c r="Z462" s="25" t="b">
        <v>0</v>
      </c>
      <c r="AA462" s="25" t="b">
        <v>0</v>
      </c>
      <c r="AB462" s="25"/>
      <c r="AC462" s="25"/>
      <c r="AD462" s="278" t="b">
        <v>0</v>
      </c>
      <c r="AE462" s="272" t="b">
        <v>0</v>
      </c>
      <c r="AF462" s="273"/>
      <c r="AG462" s="25"/>
      <c r="AH462" s="25"/>
    </row>
    <row r="463" ht="14.25" customHeight="1">
      <c r="A463" s="25"/>
      <c r="D463" s="25"/>
      <c r="G463" s="276"/>
      <c r="I463" s="25"/>
      <c r="L463" s="277"/>
      <c r="M463" s="278" t="b">
        <v>0</v>
      </c>
      <c r="N463" s="278" t="b">
        <v>0</v>
      </c>
      <c r="O463" s="278" t="b">
        <v>0</v>
      </c>
      <c r="P463" s="278" t="b">
        <v>0</v>
      </c>
      <c r="Q463" s="278" t="b">
        <v>0</v>
      </c>
      <c r="R463" s="278" t="b">
        <v>0</v>
      </c>
      <c r="S463" s="278" t="b">
        <v>0</v>
      </c>
      <c r="T463" s="25"/>
      <c r="U463" s="25"/>
      <c r="V463" s="25"/>
      <c r="W463" s="25"/>
      <c r="Y463" s="25"/>
      <c r="Z463" s="25" t="b">
        <v>0</v>
      </c>
      <c r="AA463" s="25" t="b">
        <v>0</v>
      </c>
      <c r="AB463" s="25"/>
      <c r="AC463" s="25"/>
      <c r="AD463" s="278" t="b">
        <v>0</v>
      </c>
      <c r="AE463" s="272" t="b">
        <v>0</v>
      </c>
      <c r="AF463" s="273"/>
      <c r="AG463" s="25"/>
      <c r="AH463" s="25"/>
    </row>
    <row r="464" ht="14.25" customHeight="1">
      <c r="A464" s="25"/>
      <c r="D464" s="25"/>
      <c r="G464" s="276"/>
      <c r="I464" s="25"/>
      <c r="L464" s="277"/>
      <c r="M464" s="278" t="b">
        <v>0</v>
      </c>
      <c r="N464" s="278" t="b">
        <v>0</v>
      </c>
      <c r="O464" s="278" t="b">
        <v>0</v>
      </c>
      <c r="P464" s="278" t="b">
        <v>0</v>
      </c>
      <c r="Q464" s="278" t="b">
        <v>0</v>
      </c>
      <c r="R464" s="278" t="b">
        <v>0</v>
      </c>
      <c r="S464" s="278" t="b">
        <v>0</v>
      </c>
      <c r="T464" s="25"/>
      <c r="U464" s="25"/>
      <c r="V464" s="25"/>
      <c r="W464" s="25"/>
      <c r="Y464" s="25"/>
      <c r="Z464" s="25" t="b">
        <v>0</v>
      </c>
      <c r="AA464" s="25" t="b">
        <v>0</v>
      </c>
      <c r="AB464" s="25"/>
      <c r="AC464" s="25"/>
      <c r="AD464" s="278" t="b">
        <v>0</v>
      </c>
      <c r="AE464" s="272" t="b">
        <v>0</v>
      </c>
      <c r="AF464" s="273"/>
      <c r="AG464" s="25"/>
      <c r="AH464" s="25"/>
    </row>
    <row r="465" ht="14.25" customHeight="1">
      <c r="A465" s="25"/>
      <c r="D465" s="25"/>
      <c r="G465" s="276"/>
      <c r="I465" s="25"/>
      <c r="L465" s="277"/>
      <c r="M465" s="278" t="b">
        <v>0</v>
      </c>
      <c r="N465" s="278" t="b">
        <v>0</v>
      </c>
      <c r="O465" s="278" t="b">
        <v>0</v>
      </c>
      <c r="P465" s="278" t="b">
        <v>0</v>
      </c>
      <c r="Q465" s="278" t="b">
        <v>0</v>
      </c>
      <c r="R465" s="278" t="b">
        <v>0</v>
      </c>
      <c r="S465" s="278" t="b">
        <v>0</v>
      </c>
      <c r="T465" s="25"/>
      <c r="U465" s="25"/>
      <c r="V465" s="25"/>
      <c r="W465" s="25"/>
      <c r="Y465" s="25"/>
      <c r="Z465" s="25" t="b">
        <v>0</v>
      </c>
      <c r="AA465" s="25" t="b">
        <v>0</v>
      </c>
      <c r="AB465" s="25"/>
      <c r="AC465" s="25"/>
      <c r="AD465" s="278" t="b">
        <v>0</v>
      </c>
      <c r="AE465" s="272" t="b">
        <v>0</v>
      </c>
      <c r="AF465" s="273"/>
      <c r="AG465" s="25"/>
      <c r="AH465" s="25"/>
    </row>
    <row r="466" ht="14.25" customHeight="1">
      <c r="A466" s="25"/>
      <c r="D466" s="25"/>
      <c r="G466" s="276"/>
      <c r="I466" s="25"/>
      <c r="L466" s="277"/>
      <c r="M466" s="278" t="b">
        <v>0</v>
      </c>
      <c r="N466" s="278" t="b">
        <v>0</v>
      </c>
      <c r="O466" s="278" t="b">
        <v>0</v>
      </c>
      <c r="P466" s="278" t="b">
        <v>0</v>
      </c>
      <c r="Q466" s="278" t="b">
        <v>0</v>
      </c>
      <c r="R466" s="278" t="b">
        <v>0</v>
      </c>
      <c r="S466" s="278" t="b">
        <v>0</v>
      </c>
      <c r="T466" s="25"/>
      <c r="U466" s="25"/>
      <c r="V466" s="25"/>
      <c r="W466" s="25"/>
      <c r="Y466" s="25"/>
      <c r="Z466" s="25" t="b">
        <v>0</v>
      </c>
      <c r="AA466" s="25" t="b">
        <v>0</v>
      </c>
      <c r="AB466" s="25"/>
      <c r="AC466" s="25"/>
      <c r="AD466" s="278" t="b">
        <v>0</v>
      </c>
      <c r="AE466" s="272" t="b">
        <v>0</v>
      </c>
      <c r="AF466" s="273"/>
      <c r="AG466" s="25"/>
      <c r="AH466" s="25"/>
    </row>
    <row r="467" ht="14.25" customHeight="1">
      <c r="A467" s="25"/>
      <c r="D467" s="25"/>
      <c r="G467" s="276"/>
      <c r="I467" s="25"/>
      <c r="L467" s="277"/>
      <c r="M467" s="278" t="b">
        <v>0</v>
      </c>
      <c r="N467" s="278" t="b">
        <v>0</v>
      </c>
      <c r="O467" s="278" t="b">
        <v>0</v>
      </c>
      <c r="P467" s="278" t="b">
        <v>0</v>
      </c>
      <c r="Q467" s="278" t="b">
        <v>0</v>
      </c>
      <c r="R467" s="278" t="b">
        <v>0</v>
      </c>
      <c r="S467" s="278" t="b">
        <v>0</v>
      </c>
      <c r="T467" s="25"/>
      <c r="U467" s="25"/>
      <c r="V467" s="25"/>
      <c r="W467" s="25"/>
      <c r="Y467" s="25"/>
      <c r="Z467" s="25" t="b">
        <v>0</v>
      </c>
      <c r="AA467" s="25" t="b">
        <v>0</v>
      </c>
      <c r="AB467" s="25"/>
      <c r="AC467" s="25"/>
      <c r="AD467" s="278" t="b">
        <v>0</v>
      </c>
      <c r="AE467" s="272" t="b">
        <v>0</v>
      </c>
      <c r="AF467" s="273"/>
      <c r="AG467" s="25"/>
      <c r="AH467" s="25"/>
    </row>
    <row r="468" ht="14.25" customHeight="1">
      <c r="A468" s="25"/>
      <c r="D468" s="25"/>
      <c r="G468" s="276"/>
      <c r="I468" s="25"/>
      <c r="L468" s="277"/>
      <c r="M468" s="278" t="b">
        <v>0</v>
      </c>
      <c r="N468" s="278" t="b">
        <v>0</v>
      </c>
      <c r="O468" s="278" t="b">
        <v>0</v>
      </c>
      <c r="P468" s="278" t="b">
        <v>0</v>
      </c>
      <c r="Q468" s="278" t="b">
        <v>0</v>
      </c>
      <c r="R468" s="278" t="b">
        <v>0</v>
      </c>
      <c r="S468" s="278" t="b">
        <v>0</v>
      </c>
      <c r="T468" s="25"/>
      <c r="U468" s="25"/>
      <c r="V468" s="25"/>
      <c r="W468" s="25"/>
      <c r="Y468" s="25"/>
      <c r="Z468" s="25" t="b">
        <v>0</v>
      </c>
      <c r="AA468" s="25" t="b">
        <v>0</v>
      </c>
      <c r="AB468" s="25"/>
      <c r="AC468" s="25"/>
      <c r="AD468" s="278" t="b">
        <v>0</v>
      </c>
      <c r="AE468" s="272" t="b">
        <v>0</v>
      </c>
      <c r="AF468" s="273"/>
      <c r="AG468" s="25"/>
      <c r="AH468" s="25"/>
    </row>
    <row r="469" ht="14.25" customHeight="1">
      <c r="A469" s="25"/>
      <c r="D469" s="25"/>
      <c r="G469" s="276"/>
      <c r="I469" s="25"/>
      <c r="L469" s="277"/>
      <c r="M469" s="278" t="b">
        <v>0</v>
      </c>
      <c r="N469" s="278" t="b">
        <v>0</v>
      </c>
      <c r="O469" s="278" t="b">
        <v>0</v>
      </c>
      <c r="P469" s="278" t="b">
        <v>0</v>
      </c>
      <c r="Q469" s="278" t="b">
        <v>0</v>
      </c>
      <c r="R469" s="278" t="b">
        <v>0</v>
      </c>
      <c r="S469" s="278" t="b">
        <v>0</v>
      </c>
      <c r="T469" s="25"/>
      <c r="U469" s="25"/>
      <c r="V469" s="25"/>
      <c r="W469" s="25"/>
      <c r="Y469" s="25"/>
      <c r="Z469" s="25" t="b">
        <v>0</v>
      </c>
      <c r="AA469" s="25" t="b">
        <v>0</v>
      </c>
      <c r="AB469" s="25"/>
      <c r="AC469" s="25"/>
      <c r="AD469" s="278" t="b">
        <v>0</v>
      </c>
      <c r="AE469" s="272" t="b">
        <v>0</v>
      </c>
      <c r="AF469" s="273"/>
      <c r="AG469" s="25"/>
      <c r="AH469" s="25"/>
    </row>
    <row r="470" ht="14.25" customHeight="1">
      <c r="A470" s="25"/>
      <c r="D470" s="25"/>
      <c r="G470" s="276"/>
      <c r="I470" s="25"/>
      <c r="L470" s="277"/>
      <c r="M470" s="278" t="b">
        <v>0</v>
      </c>
      <c r="N470" s="278" t="b">
        <v>0</v>
      </c>
      <c r="O470" s="278" t="b">
        <v>0</v>
      </c>
      <c r="P470" s="278" t="b">
        <v>0</v>
      </c>
      <c r="Q470" s="278" t="b">
        <v>0</v>
      </c>
      <c r="R470" s="278" t="b">
        <v>0</v>
      </c>
      <c r="S470" s="278" t="b">
        <v>0</v>
      </c>
      <c r="T470" s="25"/>
      <c r="U470" s="25"/>
      <c r="V470" s="25"/>
      <c r="W470" s="25"/>
      <c r="Y470" s="25"/>
      <c r="Z470" s="25" t="b">
        <v>0</v>
      </c>
      <c r="AA470" s="25" t="b">
        <v>0</v>
      </c>
      <c r="AB470" s="25"/>
      <c r="AC470" s="25"/>
      <c r="AD470" s="278" t="b">
        <v>0</v>
      </c>
      <c r="AE470" s="272" t="b">
        <v>0</v>
      </c>
      <c r="AF470" s="273"/>
      <c r="AG470" s="25"/>
      <c r="AH470" s="25"/>
    </row>
    <row r="471" ht="14.25" customHeight="1">
      <c r="A471" s="25"/>
      <c r="D471" s="25"/>
      <c r="G471" s="276"/>
      <c r="I471" s="25"/>
      <c r="L471" s="277"/>
      <c r="M471" s="278" t="b">
        <v>0</v>
      </c>
      <c r="N471" s="278" t="b">
        <v>0</v>
      </c>
      <c r="O471" s="278" t="b">
        <v>0</v>
      </c>
      <c r="P471" s="278" t="b">
        <v>0</v>
      </c>
      <c r="Q471" s="278" t="b">
        <v>0</v>
      </c>
      <c r="R471" s="278" t="b">
        <v>0</v>
      </c>
      <c r="S471" s="278" t="b">
        <v>0</v>
      </c>
      <c r="T471" s="25"/>
      <c r="U471" s="25"/>
      <c r="V471" s="25"/>
      <c r="W471" s="25"/>
      <c r="Y471" s="25"/>
      <c r="Z471" s="25" t="b">
        <v>0</v>
      </c>
      <c r="AA471" s="25" t="b">
        <v>0</v>
      </c>
      <c r="AB471" s="25"/>
      <c r="AC471" s="25"/>
      <c r="AD471" s="278" t="b">
        <v>0</v>
      </c>
      <c r="AE471" s="272" t="b">
        <v>0</v>
      </c>
      <c r="AF471" s="273"/>
      <c r="AG471" s="25"/>
      <c r="AH471" s="25"/>
    </row>
    <row r="472" ht="14.25" customHeight="1">
      <c r="A472" s="25"/>
      <c r="D472" s="25"/>
      <c r="G472" s="276"/>
      <c r="I472" s="25"/>
      <c r="L472" s="277"/>
      <c r="M472" s="278" t="b">
        <v>0</v>
      </c>
      <c r="N472" s="278" t="b">
        <v>0</v>
      </c>
      <c r="O472" s="278" t="b">
        <v>0</v>
      </c>
      <c r="P472" s="278" t="b">
        <v>0</v>
      </c>
      <c r="Q472" s="278" t="b">
        <v>0</v>
      </c>
      <c r="R472" s="278" t="b">
        <v>0</v>
      </c>
      <c r="S472" s="278" t="b">
        <v>0</v>
      </c>
      <c r="T472" s="25"/>
      <c r="U472" s="25"/>
      <c r="V472" s="25"/>
      <c r="W472" s="25"/>
      <c r="Y472" s="25"/>
      <c r="Z472" s="25" t="b">
        <v>0</v>
      </c>
      <c r="AA472" s="25" t="b">
        <v>0</v>
      </c>
      <c r="AB472" s="25"/>
      <c r="AC472" s="25"/>
      <c r="AD472" s="278" t="b">
        <v>0</v>
      </c>
      <c r="AE472" s="272" t="b">
        <v>0</v>
      </c>
      <c r="AF472" s="273"/>
      <c r="AG472" s="25"/>
      <c r="AH472" s="25"/>
    </row>
    <row r="473" ht="14.25" customHeight="1">
      <c r="A473" s="25"/>
      <c r="D473" s="25"/>
      <c r="G473" s="276"/>
      <c r="I473" s="25"/>
      <c r="L473" s="277"/>
      <c r="M473" s="278" t="b">
        <v>0</v>
      </c>
      <c r="N473" s="278" t="b">
        <v>0</v>
      </c>
      <c r="O473" s="278" t="b">
        <v>0</v>
      </c>
      <c r="P473" s="278" t="b">
        <v>0</v>
      </c>
      <c r="Q473" s="278" t="b">
        <v>0</v>
      </c>
      <c r="R473" s="278" t="b">
        <v>0</v>
      </c>
      <c r="S473" s="278" t="b">
        <v>0</v>
      </c>
      <c r="T473" s="25"/>
      <c r="U473" s="25"/>
      <c r="V473" s="25"/>
      <c r="W473" s="25"/>
      <c r="Y473" s="25"/>
      <c r="Z473" s="25" t="b">
        <v>0</v>
      </c>
      <c r="AA473" s="25" t="b">
        <v>0</v>
      </c>
      <c r="AB473" s="25"/>
      <c r="AC473" s="25"/>
      <c r="AD473" s="278" t="b">
        <v>0</v>
      </c>
      <c r="AE473" s="272" t="b">
        <v>0</v>
      </c>
      <c r="AF473" s="273"/>
      <c r="AG473" s="25"/>
      <c r="AH473" s="25"/>
    </row>
    <row r="474" ht="14.25" customHeight="1">
      <c r="A474" s="25"/>
      <c r="D474" s="25"/>
      <c r="G474" s="276"/>
      <c r="I474" s="25"/>
      <c r="L474" s="277"/>
      <c r="M474" s="278" t="b">
        <v>0</v>
      </c>
      <c r="N474" s="278" t="b">
        <v>0</v>
      </c>
      <c r="O474" s="278" t="b">
        <v>0</v>
      </c>
      <c r="P474" s="278" t="b">
        <v>0</v>
      </c>
      <c r="Q474" s="278" t="b">
        <v>0</v>
      </c>
      <c r="R474" s="278" t="b">
        <v>0</v>
      </c>
      <c r="S474" s="278" t="b">
        <v>0</v>
      </c>
      <c r="T474" s="25"/>
      <c r="U474" s="25"/>
      <c r="V474" s="25"/>
      <c r="W474" s="25"/>
      <c r="Y474" s="25"/>
      <c r="Z474" s="25" t="b">
        <v>0</v>
      </c>
      <c r="AA474" s="25" t="b">
        <v>0</v>
      </c>
      <c r="AB474" s="25"/>
      <c r="AC474" s="25"/>
      <c r="AD474" s="278" t="b">
        <v>0</v>
      </c>
      <c r="AE474" s="272" t="b">
        <v>0</v>
      </c>
      <c r="AF474" s="273"/>
      <c r="AG474" s="25"/>
      <c r="AH474" s="25"/>
    </row>
    <row r="475" ht="14.25" customHeight="1">
      <c r="A475" s="25"/>
      <c r="D475" s="25"/>
      <c r="G475" s="276"/>
      <c r="I475" s="25"/>
      <c r="L475" s="277"/>
      <c r="M475" s="278" t="b">
        <v>0</v>
      </c>
      <c r="N475" s="278" t="b">
        <v>0</v>
      </c>
      <c r="O475" s="278" t="b">
        <v>0</v>
      </c>
      <c r="P475" s="278" t="b">
        <v>0</v>
      </c>
      <c r="Q475" s="278" t="b">
        <v>0</v>
      </c>
      <c r="R475" s="278" t="b">
        <v>0</v>
      </c>
      <c r="S475" s="278" t="b">
        <v>0</v>
      </c>
      <c r="T475" s="25"/>
      <c r="U475" s="25"/>
      <c r="V475" s="25"/>
      <c r="W475" s="25"/>
      <c r="Y475" s="25"/>
      <c r="Z475" s="25" t="b">
        <v>0</v>
      </c>
      <c r="AA475" s="25" t="b">
        <v>0</v>
      </c>
      <c r="AB475" s="25"/>
      <c r="AC475" s="25"/>
      <c r="AD475" s="278" t="b">
        <v>0</v>
      </c>
      <c r="AE475" s="272" t="b">
        <v>0</v>
      </c>
      <c r="AF475" s="273"/>
      <c r="AG475" s="25"/>
      <c r="AH475" s="25"/>
    </row>
    <row r="476" ht="14.25" customHeight="1">
      <c r="A476" s="25"/>
      <c r="D476" s="25"/>
      <c r="G476" s="276"/>
      <c r="I476" s="25"/>
      <c r="L476" s="277"/>
      <c r="M476" s="278" t="b">
        <v>0</v>
      </c>
      <c r="N476" s="278" t="b">
        <v>0</v>
      </c>
      <c r="O476" s="278" t="b">
        <v>0</v>
      </c>
      <c r="P476" s="278" t="b">
        <v>0</v>
      </c>
      <c r="Q476" s="278" t="b">
        <v>0</v>
      </c>
      <c r="R476" s="278" t="b">
        <v>0</v>
      </c>
      <c r="S476" s="278" t="b">
        <v>0</v>
      </c>
      <c r="T476" s="25"/>
      <c r="U476" s="25"/>
      <c r="V476" s="25"/>
      <c r="W476" s="25"/>
      <c r="Y476" s="25"/>
      <c r="Z476" s="25" t="b">
        <v>0</v>
      </c>
      <c r="AA476" s="25" t="b">
        <v>0</v>
      </c>
      <c r="AB476" s="25"/>
      <c r="AC476" s="25"/>
      <c r="AD476" s="278" t="b">
        <v>0</v>
      </c>
      <c r="AE476" s="272" t="b">
        <v>0</v>
      </c>
      <c r="AF476" s="273"/>
      <c r="AG476" s="25"/>
      <c r="AH476" s="25"/>
    </row>
    <row r="477" ht="14.25" customHeight="1">
      <c r="A477" s="25"/>
      <c r="D477" s="25"/>
      <c r="G477" s="276"/>
      <c r="I477" s="25"/>
      <c r="L477" s="277"/>
      <c r="M477" s="278" t="b">
        <v>0</v>
      </c>
      <c r="N477" s="278" t="b">
        <v>0</v>
      </c>
      <c r="O477" s="278" t="b">
        <v>0</v>
      </c>
      <c r="P477" s="278" t="b">
        <v>0</v>
      </c>
      <c r="Q477" s="278" t="b">
        <v>0</v>
      </c>
      <c r="R477" s="278" t="b">
        <v>0</v>
      </c>
      <c r="S477" s="278" t="b">
        <v>0</v>
      </c>
      <c r="T477" s="25"/>
      <c r="U477" s="25"/>
      <c r="V477" s="25"/>
      <c r="W477" s="25"/>
      <c r="Y477" s="25"/>
      <c r="Z477" s="25" t="b">
        <v>0</v>
      </c>
      <c r="AA477" s="25" t="b">
        <v>0</v>
      </c>
      <c r="AB477" s="25"/>
      <c r="AC477" s="25"/>
      <c r="AD477" s="278" t="b">
        <v>0</v>
      </c>
      <c r="AE477" s="272" t="b">
        <v>0</v>
      </c>
      <c r="AF477" s="273"/>
      <c r="AG477" s="25"/>
      <c r="AH477" s="25"/>
    </row>
    <row r="478" ht="14.25" customHeight="1">
      <c r="A478" s="25"/>
      <c r="D478" s="25"/>
      <c r="G478" s="276"/>
      <c r="I478" s="25"/>
      <c r="L478" s="277"/>
      <c r="M478" s="278" t="b">
        <v>0</v>
      </c>
      <c r="N478" s="278" t="b">
        <v>0</v>
      </c>
      <c r="O478" s="278" t="b">
        <v>0</v>
      </c>
      <c r="P478" s="278" t="b">
        <v>0</v>
      </c>
      <c r="Q478" s="278" t="b">
        <v>0</v>
      </c>
      <c r="R478" s="278" t="b">
        <v>0</v>
      </c>
      <c r="S478" s="278" t="b">
        <v>0</v>
      </c>
      <c r="T478" s="25"/>
      <c r="U478" s="25"/>
      <c r="V478" s="25"/>
      <c r="W478" s="25"/>
      <c r="Y478" s="25"/>
      <c r="Z478" s="25" t="b">
        <v>0</v>
      </c>
      <c r="AA478" s="25" t="b">
        <v>0</v>
      </c>
      <c r="AB478" s="25"/>
      <c r="AC478" s="25"/>
      <c r="AD478" s="278" t="b">
        <v>0</v>
      </c>
      <c r="AE478" s="272" t="b">
        <v>0</v>
      </c>
      <c r="AF478" s="273"/>
      <c r="AG478" s="25"/>
      <c r="AH478" s="25"/>
    </row>
    <row r="479" ht="14.25" customHeight="1">
      <c r="A479" s="25"/>
      <c r="D479" s="25"/>
      <c r="G479" s="276"/>
      <c r="I479" s="25"/>
      <c r="L479" s="277"/>
      <c r="M479" s="278" t="b">
        <v>0</v>
      </c>
      <c r="N479" s="278" t="b">
        <v>0</v>
      </c>
      <c r="O479" s="278" t="b">
        <v>0</v>
      </c>
      <c r="P479" s="278" t="b">
        <v>0</v>
      </c>
      <c r="Q479" s="278" t="b">
        <v>0</v>
      </c>
      <c r="R479" s="278" t="b">
        <v>0</v>
      </c>
      <c r="S479" s="278" t="b">
        <v>0</v>
      </c>
      <c r="T479" s="25"/>
      <c r="U479" s="25"/>
      <c r="V479" s="25"/>
      <c r="W479" s="25"/>
      <c r="Y479" s="25"/>
      <c r="Z479" s="25" t="b">
        <v>0</v>
      </c>
      <c r="AA479" s="25" t="b">
        <v>0</v>
      </c>
      <c r="AB479" s="25"/>
      <c r="AC479" s="25"/>
      <c r="AD479" s="278" t="b">
        <v>0</v>
      </c>
      <c r="AE479" s="272" t="b">
        <v>0</v>
      </c>
      <c r="AF479" s="273"/>
      <c r="AG479" s="25"/>
      <c r="AH479" s="25"/>
    </row>
    <row r="480" ht="14.25" customHeight="1">
      <c r="A480" s="25"/>
      <c r="D480" s="25"/>
      <c r="G480" s="276"/>
      <c r="I480" s="25"/>
      <c r="L480" s="277"/>
      <c r="M480" s="278" t="b">
        <v>0</v>
      </c>
      <c r="N480" s="278" t="b">
        <v>0</v>
      </c>
      <c r="O480" s="278" t="b">
        <v>0</v>
      </c>
      <c r="P480" s="278" t="b">
        <v>0</v>
      </c>
      <c r="Q480" s="278" t="b">
        <v>0</v>
      </c>
      <c r="R480" s="278" t="b">
        <v>0</v>
      </c>
      <c r="S480" s="278" t="b">
        <v>0</v>
      </c>
      <c r="T480" s="25"/>
      <c r="U480" s="25"/>
      <c r="V480" s="25"/>
      <c r="W480" s="25"/>
      <c r="Y480" s="25"/>
      <c r="Z480" s="25" t="b">
        <v>0</v>
      </c>
      <c r="AA480" s="25" t="b">
        <v>0</v>
      </c>
      <c r="AB480" s="25"/>
      <c r="AC480" s="25"/>
      <c r="AD480" s="278" t="b">
        <v>0</v>
      </c>
      <c r="AE480" s="272" t="b">
        <v>0</v>
      </c>
      <c r="AF480" s="273"/>
      <c r="AG480" s="25"/>
      <c r="AH480" s="25"/>
    </row>
    <row r="481" ht="14.25" customHeight="1">
      <c r="A481" s="25"/>
      <c r="D481" s="25"/>
      <c r="G481" s="276"/>
      <c r="I481" s="25"/>
      <c r="L481" s="277"/>
      <c r="M481" s="278" t="b">
        <v>0</v>
      </c>
      <c r="N481" s="278" t="b">
        <v>0</v>
      </c>
      <c r="O481" s="278" t="b">
        <v>0</v>
      </c>
      <c r="P481" s="278" t="b">
        <v>0</v>
      </c>
      <c r="Q481" s="278" t="b">
        <v>0</v>
      </c>
      <c r="R481" s="278" t="b">
        <v>0</v>
      </c>
      <c r="S481" s="278" t="b">
        <v>0</v>
      </c>
      <c r="T481" s="25"/>
      <c r="U481" s="25"/>
      <c r="V481" s="25"/>
      <c r="W481" s="25"/>
      <c r="Y481" s="25"/>
      <c r="Z481" s="25" t="b">
        <v>0</v>
      </c>
      <c r="AA481" s="25" t="b">
        <v>0</v>
      </c>
      <c r="AB481" s="25"/>
      <c r="AC481" s="25"/>
      <c r="AD481" s="278" t="b">
        <v>0</v>
      </c>
      <c r="AE481" s="272" t="b">
        <v>0</v>
      </c>
      <c r="AF481" s="273"/>
      <c r="AG481" s="25"/>
      <c r="AH481" s="25"/>
    </row>
    <row r="482" ht="14.25" customHeight="1">
      <c r="A482" s="25"/>
      <c r="D482" s="25"/>
      <c r="G482" s="276"/>
      <c r="I482" s="25"/>
      <c r="L482" s="277"/>
      <c r="M482" s="278" t="b">
        <v>0</v>
      </c>
      <c r="N482" s="278" t="b">
        <v>0</v>
      </c>
      <c r="O482" s="278" t="b">
        <v>0</v>
      </c>
      <c r="P482" s="278" t="b">
        <v>0</v>
      </c>
      <c r="Q482" s="278" t="b">
        <v>0</v>
      </c>
      <c r="R482" s="278" t="b">
        <v>0</v>
      </c>
      <c r="S482" s="278" t="b">
        <v>0</v>
      </c>
      <c r="T482" s="25"/>
      <c r="U482" s="25"/>
      <c r="V482" s="25"/>
      <c r="W482" s="25"/>
      <c r="Y482" s="25"/>
      <c r="Z482" s="25" t="b">
        <v>0</v>
      </c>
      <c r="AA482" s="25" t="b">
        <v>0</v>
      </c>
      <c r="AB482" s="25"/>
      <c r="AC482" s="25"/>
      <c r="AD482" s="278" t="b">
        <v>0</v>
      </c>
      <c r="AE482" s="272" t="b">
        <v>0</v>
      </c>
      <c r="AF482" s="273"/>
      <c r="AG482" s="25"/>
      <c r="AH482" s="25"/>
    </row>
    <row r="483" ht="14.25" customHeight="1">
      <c r="A483" s="25"/>
      <c r="D483" s="25"/>
      <c r="G483" s="276"/>
      <c r="I483" s="25"/>
      <c r="L483" s="277"/>
      <c r="M483" s="278" t="b">
        <v>0</v>
      </c>
      <c r="N483" s="278" t="b">
        <v>0</v>
      </c>
      <c r="O483" s="278" t="b">
        <v>0</v>
      </c>
      <c r="P483" s="278" t="b">
        <v>0</v>
      </c>
      <c r="Q483" s="278" t="b">
        <v>0</v>
      </c>
      <c r="R483" s="278" t="b">
        <v>0</v>
      </c>
      <c r="S483" s="278" t="b">
        <v>0</v>
      </c>
      <c r="T483" s="25"/>
      <c r="U483" s="25"/>
      <c r="V483" s="25"/>
      <c r="W483" s="25"/>
      <c r="Y483" s="25"/>
      <c r="Z483" s="25" t="b">
        <v>0</v>
      </c>
      <c r="AA483" s="25" t="b">
        <v>0</v>
      </c>
      <c r="AB483" s="25"/>
      <c r="AC483" s="25"/>
      <c r="AD483" s="278" t="b">
        <v>0</v>
      </c>
      <c r="AE483" s="272" t="b">
        <v>0</v>
      </c>
      <c r="AF483" s="273"/>
      <c r="AG483" s="25"/>
      <c r="AH483" s="25"/>
    </row>
    <row r="484" ht="14.25" customHeight="1">
      <c r="A484" s="25"/>
      <c r="D484" s="25"/>
      <c r="G484" s="276"/>
      <c r="I484" s="25"/>
      <c r="L484" s="277"/>
      <c r="M484" s="278" t="b">
        <v>0</v>
      </c>
      <c r="N484" s="278" t="b">
        <v>0</v>
      </c>
      <c r="O484" s="278" t="b">
        <v>0</v>
      </c>
      <c r="P484" s="278" t="b">
        <v>0</v>
      </c>
      <c r="Q484" s="278" t="b">
        <v>0</v>
      </c>
      <c r="R484" s="278" t="b">
        <v>0</v>
      </c>
      <c r="S484" s="278" t="b">
        <v>0</v>
      </c>
      <c r="T484" s="25"/>
      <c r="U484" s="25"/>
      <c r="V484" s="25"/>
      <c r="W484" s="25"/>
      <c r="Y484" s="25"/>
      <c r="Z484" s="25" t="b">
        <v>0</v>
      </c>
      <c r="AA484" s="25" t="b">
        <v>0</v>
      </c>
      <c r="AB484" s="25"/>
      <c r="AC484" s="25"/>
      <c r="AD484" s="278" t="b">
        <v>0</v>
      </c>
      <c r="AE484" s="272" t="b">
        <v>0</v>
      </c>
      <c r="AF484" s="273"/>
      <c r="AG484" s="25"/>
      <c r="AH484" s="25"/>
    </row>
    <row r="485" ht="14.25" customHeight="1">
      <c r="A485" s="25"/>
      <c r="D485" s="25"/>
      <c r="G485" s="276"/>
      <c r="I485" s="25"/>
      <c r="L485" s="277"/>
      <c r="M485" s="278" t="b">
        <v>0</v>
      </c>
      <c r="N485" s="278" t="b">
        <v>0</v>
      </c>
      <c r="O485" s="278" t="b">
        <v>0</v>
      </c>
      <c r="P485" s="278" t="b">
        <v>0</v>
      </c>
      <c r="Q485" s="278" t="b">
        <v>0</v>
      </c>
      <c r="R485" s="278" t="b">
        <v>0</v>
      </c>
      <c r="S485" s="278" t="b">
        <v>0</v>
      </c>
      <c r="T485" s="25"/>
      <c r="U485" s="25"/>
      <c r="V485" s="25"/>
      <c r="W485" s="25"/>
      <c r="Y485" s="25"/>
      <c r="Z485" s="25" t="b">
        <v>0</v>
      </c>
      <c r="AA485" s="25" t="b">
        <v>0</v>
      </c>
      <c r="AB485" s="25"/>
      <c r="AC485" s="25"/>
      <c r="AD485" s="278" t="b">
        <v>0</v>
      </c>
      <c r="AE485" s="272" t="b">
        <v>0</v>
      </c>
      <c r="AF485" s="273"/>
      <c r="AG485" s="25"/>
      <c r="AH485" s="25"/>
    </row>
    <row r="486" ht="14.25" customHeight="1">
      <c r="A486" s="25"/>
      <c r="D486" s="25"/>
      <c r="G486" s="276"/>
      <c r="I486" s="25"/>
      <c r="L486" s="277"/>
      <c r="M486" s="278" t="b">
        <v>0</v>
      </c>
      <c r="N486" s="278" t="b">
        <v>0</v>
      </c>
      <c r="O486" s="278" t="b">
        <v>0</v>
      </c>
      <c r="P486" s="278" t="b">
        <v>0</v>
      </c>
      <c r="Q486" s="278" t="b">
        <v>0</v>
      </c>
      <c r="R486" s="278" t="b">
        <v>0</v>
      </c>
      <c r="S486" s="278" t="b">
        <v>0</v>
      </c>
      <c r="T486" s="25"/>
      <c r="U486" s="25"/>
      <c r="V486" s="25"/>
      <c r="W486" s="25"/>
      <c r="Y486" s="25"/>
      <c r="Z486" s="25" t="b">
        <v>0</v>
      </c>
      <c r="AA486" s="25" t="b">
        <v>0</v>
      </c>
      <c r="AB486" s="25"/>
      <c r="AC486" s="25"/>
      <c r="AD486" s="278" t="b">
        <v>0</v>
      </c>
      <c r="AE486" s="272" t="b">
        <v>0</v>
      </c>
      <c r="AF486" s="273"/>
      <c r="AG486" s="25"/>
      <c r="AH486" s="25"/>
    </row>
    <row r="487" ht="14.25" customHeight="1">
      <c r="A487" s="25"/>
      <c r="D487" s="25"/>
      <c r="G487" s="276"/>
      <c r="I487" s="25"/>
      <c r="L487" s="277"/>
      <c r="M487" s="278" t="b">
        <v>0</v>
      </c>
      <c r="N487" s="278" t="b">
        <v>0</v>
      </c>
      <c r="O487" s="278" t="b">
        <v>0</v>
      </c>
      <c r="P487" s="278" t="b">
        <v>0</v>
      </c>
      <c r="Q487" s="278" t="b">
        <v>0</v>
      </c>
      <c r="R487" s="278" t="b">
        <v>0</v>
      </c>
      <c r="S487" s="278" t="b">
        <v>0</v>
      </c>
      <c r="T487" s="25"/>
      <c r="U487" s="25"/>
      <c r="V487" s="25"/>
      <c r="W487" s="25"/>
      <c r="Y487" s="25"/>
      <c r="Z487" s="25" t="b">
        <v>0</v>
      </c>
      <c r="AA487" s="25" t="b">
        <v>0</v>
      </c>
      <c r="AB487" s="25"/>
      <c r="AC487" s="25"/>
      <c r="AD487" s="278" t="b">
        <v>0</v>
      </c>
      <c r="AE487" s="272" t="b">
        <v>0</v>
      </c>
      <c r="AF487" s="273"/>
      <c r="AG487" s="25"/>
      <c r="AH487" s="25"/>
    </row>
    <row r="488" ht="14.25" customHeight="1">
      <c r="A488" s="25"/>
      <c r="D488" s="25"/>
      <c r="G488" s="276"/>
      <c r="I488" s="25"/>
      <c r="L488" s="277"/>
      <c r="M488" s="278" t="b">
        <v>0</v>
      </c>
      <c r="N488" s="278" t="b">
        <v>0</v>
      </c>
      <c r="O488" s="278" t="b">
        <v>0</v>
      </c>
      <c r="P488" s="278" t="b">
        <v>0</v>
      </c>
      <c r="Q488" s="278" t="b">
        <v>0</v>
      </c>
      <c r="R488" s="278" t="b">
        <v>0</v>
      </c>
      <c r="S488" s="278" t="b">
        <v>0</v>
      </c>
      <c r="T488" s="25"/>
      <c r="U488" s="25"/>
      <c r="V488" s="25"/>
      <c r="W488" s="25"/>
      <c r="Y488" s="25"/>
      <c r="Z488" s="25" t="b">
        <v>0</v>
      </c>
      <c r="AA488" s="25" t="b">
        <v>0</v>
      </c>
      <c r="AB488" s="25"/>
      <c r="AC488" s="25"/>
      <c r="AD488" s="278" t="b">
        <v>0</v>
      </c>
      <c r="AE488" s="272" t="b">
        <v>0</v>
      </c>
      <c r="AF488" s="273"/>
      <c r="AG488" s="25"/>
      <c r="AH488" s="25"/>
    </row>
    <row r="489" ht="14.25" customHeight="1">
      <c r="A489" s="25"/>
      <c r="D489" s="25"/>
      <c r="G489" s="276"/>
      <c r="I489" s="25"/>
      <c r="L489" s="277"/>
      <c r="M489" s="278" t="b">
        <v>0</v>
      </c>
      <c r="N489" s="278" t="b">
        <v>0</v>
      </c>
      <c r="O489" s="278" t="b">
        <v>0</v>
      </c>
      <c r="P489" s="278" t="b">
        <v>0</v>
      </c>
      <c r="Q489" s="278" t="b">
        <v>0</v>
      </c>
      <c r="R489" s="278" t="b">
        <v>0</v>
      </c>
      <c r="S489" s="278" t="b">
        <v>0</v>
      </c>
      <c r="T489" s="25"/>
      <c r="U489" s="25"/>
      <c r="V489" s="25"/>
      <c r="W489" s="25"/>
      <c r="Y489" s="25"/>
      <c r="Z489" s="25" t="b">
        <v>0</v>
      </c>
      <c r="AA489" s="25" t="b">
        <v>0</v>
      </c>
      <c r="AB489" s="25"/>
      <c r="AC489" s="25"/>
      <c r="AD489" s="278" t="b">
        <v>0</v>
      </c>
      <c r="AE489" s="272" t="b">
        <v>0</v>
      </c>
      <c r="AF489" s="273"/>
      <c r="AG489" s="25"/>
      <c r="AH489" s="25"/>
    </row>
    <row r="490" ht="14.25" customHeight="1">
      <c r="A490" s="25"/>
      <c r="D490" s="25"/>
      <c r="G490" s="276"/>
      <c r="I490" s="25"/>
      <c r="L490" s="277"/>
      <c r="M490" s="278" t="b">
        <v>0</v>
      </c>
      <c r="N490" s="278" t="b">
        <v>0</v>
      </c>
      <c r="O490" s="278" t="b">
        <v>0</v>
      </c>
      <c r="P490" s="278" t="b">
        <v>0</v>
      </c>
      <c r="Q490" s="278" t="b">
        <v>0</v>
      </c>
      <c r="R490" s="278" t="b">
        <v>0</v>
      </c>
      <c r="S490" s="278" t="b">
        <v>0</v>
      </c>
      <c r="T490" s="25"/>
      <c r="U490" s="25"/>
      <c r="V490" s="25"/>
      <c r="W490" s="25"/>
      <c r="Y490" s="25"/>
      <c r="Z490" s="25" t="b">
        <v>0</v>
      </c>
      <c r="AA490" s="25" t="b">
        <v>0</v>
      </c>
      <c r="AB490" s="25"/>
      <c r="AC490" s="25"/>
      <c r="AD490" s="278" t="b">
        <v>0</v>
      </c>
      <c r="AE490" s="272" t="b">
        <v>0</v>
      </c>
      <c r="AF490" s="273"/>
      <c r="AG490" s="25"/>
      <c r="AH490" s="25"/>
    </row>
    <row r="491" ht="14.25" customHeight="1">
      <c r="A491" s="25"/>
      <c r="D491" s="25"/>
      <c r="G491" s="276"/>
      <c r="I491" s="25"/>
      <c r="L491" s="277"/>
      <c r="M491" s="278" t="b">
        <v>0</v>
      </c>
      <c r="N491" s="278" t="b">
        <v>0</v>
      </c>
      <c r="O491" s="278" t="b">
        <v>0</v>
      </c>
      <c r="P491" s="278" t="b">
        <v>0</v>
      </c>
      <c r="Q491" s="278" t="b">
        <v>0</v>
      </c>
      <c r="R491" s="278" t="b">
        <v>0</v>
      </c>
      <c r="S491" s="278" t="b">
        <v>0</v>
      </c>
      <c r="T491" s="25"/>
      <c r="U491" s="25"/>
      <c r="V491" s="25"/>
      <c r="W491" s="25"/>
      <c r="Y491" s="25"/>
      <c r="Z491" s="25" t="b">
        <v>0</v>
      </c>
      <c r="AA491" s="25" t="b">
        <v>0</v>
      </c>
      <c r="AB491" s="25"/>
      <c r="AC491" s="25"/>
      <c r="AD491" s="278" t="b">
        <v>0</v>
      </c>
      <c r="AE491" s="272" t="b">
        <v>0</v>
      </c>
      <c r="AF491" s="273"/>
      <c r="AG491" s="25"/>
      <c r="AH491" s="25"/>
    </row>
    <row r="492" ht="14.25" customHeight="1">
      <c r="A492" s="25"/>
      <c r="D492" s="25"/>
      <c r="G492" s="276"/>
      <c r="I492" s="25"/>
      <c r="L492" s="277"/>
      <c r="M492" s="278" t="b">
        <v>0</v>
      </c>
      <c r="N492" s="278" t="b">
        <v>0</v>
      </c>
      <c r="O492" s="278" t="b">
        <v>0</v>
      </c>
      <c r="P492" s="278" t="b">
        <v>0</v>
      </c>
      <c r="Q492" s="278" t="b">
        <v>0</v>
      </c>
      <c r="R492" s="278" t="b">
        <v>0</v>
      </c>
      <c r="S492" s="278" t="b">
        <v>0</v>
      </c>
      <c r="T492" s="25"/>
      <c r="U492" s="25"/>
      <c r="V492" s="25"/>
      <c r="W492" s="25"/>
      <c r="Y492" s="25"/>
      <c r="Z492" s="25" t="b">
        <v>0</v>
      </c>
      <c r="AA492" s="25" t="b">
        <v>0</v>
      </c>
      <c r="AB492" s="25"/>
      <c r="AC492" s="25"/>
      <c r="AD492" s="278" t="b">
        <v>0</v>
      </c>
      <c r="AE492" s="272" t="b">
        <v>0</v>
      </c>
      <c r="AF492" s="273"/>
      <c r="AG492" s="25"/>
      <c r="AH492" s="25"/>
    </row>
    <row r="493" ht="14.25" customHeight="1">
      <c r="A493" s="25"/>
      <c r="D493" s="25"/>
      <c r="G493" s="276"/>
      <c r="I493" s="25"/>
      <c r="L493" s="277"/>
      <c r="M493" s="278" t="b">
        <v>0</v>
      </c>
      <c r="N493" s="278" t="b">
        <v>0</v>
      </c>
      <c r="O493" s="278" t="b">
        <v>0</v>
      </c>
      <c r="P493" s="278" t="b">
        <v>0</v>
      </c>
      <c r="Q493" s="278" t="b">
        <v>0</v>
      </c>
      <c r="R493" s="278" t="b">
        <v>0</v>
      </c>
      <c r="S493" s="278" t="b">
        <v>0</v>
      </c>
      <c r="T493" s="25"/>
      <c r="U493" s="25"/>
      <c r="V493" s="25"/>
      <c r="W493" s="25"/>
      <c r="Y493" s="25"/>
      <c r="Z493" s="25" t="b">
        <v>0</v>
      </c>
      <c r="AA493" s="25" t="b">
        <v>0</v>
      </c>
      <c r="AB493" s="25"/>
      <c r="AC493" s="25"/>
      <c r="AD493" s="278" t="b">
        <v>0</v>
      </c>
      <c r="AE493" s="272" t="b">
        <v>0</v>
      </c>
      <c r="AF493" s="273"/>
      <c r="AG493" s="25"/>
      <c r="AH493" s="25"/>
    </row>
    <row r="494" ht="14.25" customHeight="1">
      <c r="A494" s="25"/>
      <c r="D494" s="25"/>
      <c r="G494" s="276"/>
      <c r="I494" s="25"/>
      <c r="L494" s="277"/>
      <c r="M494" s="278" t="b">
        <v>0</v>
      </c>
      <c r="N494" s="278" t="b">
        <v>0</v>
      </c>
      <c r="O494" s="278" t="b">
        <v>0</v>
      </c>
      <c r="P494" s="278" t="b">
        <v>0</v>
      </c>
      <c r="Q494" s="278" t="b">
        <v>0</v>
      </c>
      <c r="R494" s="278" t="b">
        <v>0</v>
      </c>
      <c r="S494" s="278" t="b">
        <v>0</v>
      </c>
      <c r="T494" s="25"/>
      <c r="U494" s="25"/>
      <c r="V494" s="25"/>
      <c r="W494" s="25"/>
      <c r="Y494" s="25"/>
      <c r="Z494" s="25" t="b">
        <v>0</v>
      </c>
      <c r="AA494" s="25" t="b">
        <v>0</v>
      </c>
      <c r="AB494" s="25"/>
      <c r="AC494" s="25"/>
      <c r="AD494" s="278" t="b">
        <v>0</v>
      </c>
      <c r="AE494" s="272" t="b">
        <v>0</v>
      </c>
      <c r="AF494" s="273"/>
      <c r="AG494" s="25"/>
      <c r="AH494" s="25"/>
    </row>
    <row r="495" ht="14.25" customHeight="1">
      <c r="A495" s="25"/>
      <c r="D495" s="25"/>
      <c r="G495" s="276"/>
      <c r="I495" s="25"/>
      <c r="L495" s="277"/>
      <c r="M495" s="278" t="b">
        <v>0</v>
      </c>
      <c r="N495" s="278" t="b">
        <v>0</v>
      </c>
      <c r="O495" s="278" t="b">
        <v>0</v>
      </c>
      <c r="P495" s="278" t="b">
        <v>0</v>
      </c>
      <c r="Q495" s="278" t="b">
        <v>0</v>
      </c>
      <c r="R495" s="278" t="b">
        <v>0</v>
      </c>
      <c r="S495" s="278" t="b">
        <v>0</v>
      </c>
      <c r="T495" s="25"/>
      <c r="U495" s="25"/>
      <c r="V495" s="25"/>
      <c r="W495" s="25"/>
      <c r="Y495" s="25"/>
      <c r="Z495" s="25" t="b">
        <v>0</v>
      </c>
      <c r="AA495" s="25" t="b">
        <v>0</v>
      </c>
      <c r="AB495" s="25"/>
      <c r="AC495" s="25"/>
      <c r="AD495" s="278" t="b">
        <v>0</v>
      </c>
      <c r="AE495" s="272" t="b">
        <v>0</v>
      </c>
      <c r="AF495" s="273"/>
      <c r="AG495" s="25"/>
      <c r="AH495" s="25"/>
    </row>
    <row r="496" ht="14.25" customHeight="1">
      <c r="A496" s="25"/>
      <c r="D496" s="25"/>
      <c r="G496" s="276"/>
      <c r="I496" s="25"/>
      <c r="L496" s="277"/>
      <c r="M496" s="278" t="b">
        <v>0</v>
      </c>
      <c r="N496" s="278" t="b">
        <v>0</v>
      </c>
      <c r="O496" s="278" t="b">
        <v>0</v>
      </c>
      <c r="P496" s="278" t="b">
        <v>0</v>
      </c>
      <c r="Q496" s="278" t="b">
        <v>0</v>
      </c>
      <c r="R496" s="278" t="b">
        <v>0</v>
      </c>
      <c r="S496" s="278" t="b">
        <v>0</v>
      </c>
      <c r="T496" s="25"/>
      <c r="U496" s="25"/>
      <c r="V496" s="25"/>
      <c r="W496" s="25"/>
      <c r="Y496" s="25"/>
      <c r="Z496" s="25" t="b">
        <v>0</v>
      </c>
      <c r="AA496" s="25" t="b">
        <v>0</v>
      </c>
      <c r="AB496" s="25"/>
      <c r="AC496" s="25"/>
      <c r="AD496" s="278" t="b">
        <v>0</v>
      </c>
      <c r="AE496" s="272" t="b">
        <v>0</v>
      </c>
      <c r="AF496" s="273"/>
      <c r="AG496" s="25"/>
      <c r="AH496" s="25"/>
    </row>
    <row r="497" ht="14.25" customHeight="1">
      <c r="A497" s="25"/>
      <c r="D497" s="25"/>
      <c r="G497" s="276"/>
      <c r="I497" s="25"/>
      <c r="L497" s="277"/>
      <c r="M497" s="278" t="b">
        <v>0</v>
      </c>
      <c r="N497" s="278" t="b">
        <v>0</v>
      </c>
      <c r="O497" s="278" t="b">
        <v>0</v>
      </c>
      <c r="P497" s="278" t="b">
        <v>0</v>
      </c>
      <c r="Q497" s="278" t="b">
        <v>0</v>
      </c>
      <c r="R497" s="278" t="b">
        <v>0</v>
      </c>
      <c r="S497" s="278" t="b">
        <v>0</v>
      </c>
      <c r="T497" s="25"/>
      <c r="U497" s="25"/>
      <c r="V497" s="25"/>
      <c r="W497" s="25"/>
      <c r="Y497" s="25"/>
      <c r="Z497" s="25" t="b">
        <v>0</v>
      </c>
      <c r="AA497" s="25" t="b">
        <v>0</v>
      </c>
      <c r="AB497" s="25"/>
      <c r="AC497" s="25"/>
      <c r="AD497" s="278" t="b">
        <v>0</v>
      </c>
      <c r="AE497" s="272" t="b">
        <v>0</v>
      </c>
      <c r="AF497" s="273"/>
      <c r="AG497" s="25"/>
      <c r="AH497" s="25"/>
    </row>
    <row r="498" ht="14.25" customHeight="1">
      <c r="A498" s="25"/>
      <c r="D498" s="25"/>
      <c r="G498" s="276"/>
      <c r="I498" s="25"/>
      <c r="L498" s="277"/>
      <c r="M498" s="278" t="b">
        <v>0</v>
      </c>
      <c r="N498" s="278" t="b">
        <v>0</v>
      </c>
      <c r="O498" s="278" t="b">
        <v>0</v>
      </c>
      <c r="P498" s="278" t="b">
        <v>0</v>
      </c>
      <c r="Q498" s="278" t="b">
        <v>0</v>
      </c>
      <c r="R498" s="278" t="b">
        <v>0</v>
      </c>
      <c r="S498" s="278" t="b">
        <v>0</v>
      </c>
      <c r="T498" s="25"/>
      <c r="U498" s="25"/>
      <c r="V498" s="25"/>
      <c r="W498" s="25"/>
      <c r="Y498" s="25"/>
      <c r="Z498" s="25" t="b">
        <v>0</v>
      </c>
      <c r="AA498" s="25" t="b">
        <v>0</v>
      </c>
      <c r="AB498" s="25"/>
      <c r="AC498" s="25"/>
      <c r="AD498" s="278" t="b">
        <v>0</v>
      </c>
      <c r="AE498" s="272" t="b">
        <v>0</v>
      </c>
      <c r="AF498" s="273"/>
      <c r="AG498" s="25"/>
      <c r="AH498" s="25"/>
    </row>
    <row r="499" ht="14.25" customHeight="1">
      <c r="A499" s="25"/>
      <c r="D499" s="25"/>
      <c r="G499" s="276"/>
      <c r="I499" s="25"/>
      <c r="L499" s="277"/>
      <c r="M499" s="278" t="b">
        <v>0</v>
      </c>
      <c r="N499" s="278" t="b">
        <v>0</v>
      </c>
      <c r="O499" s="278" t="b">
        <v>0</v>
      </c>
      <c r="P499" s="278" t="b">
        <v>0</v>
      </c>
      <c r="Q499" s="278" t="b">
        <v>0</v>
      </c>
      <c r="R499" s="278" t="b">
        <v>0</v>
      </c>
      <c r="S499" s="278" t="b">
        <v>0</v>
      </c>
      <c r="T499" s="25"/>
      <c r="U499" s="25"/>
      <c r="V499" s="25"/>
      <c r="W499" s="25"/>
      <c r="Y499" s="25"/>
      <c r="Z499" s="25" t="b">
        <v>0</v>
      </c>
      <c r="AA499" s="25" t="b">
        <v>0</v>
      </c>
      <c r="AB499" s="25"/>
      <c r="AC499" s="25"/>
      <c r="AD499" s="278" t="b">
        <v>0</v>
      </c>
      <c r="AE499" s="272" t="b">
        <v>0</v>
      </c>
      <c r="AF499" s="273"/>
      <c r="AG499" s="25"/>
      <c r="AH499" s="25"/>
    </row>
    <row r="500" ht="14.25" customHeight="1">
      <c r="A500" s="25"/>
      <c r="D500" s="25"/>
      <c r="G500" s="276"/>
      <c r="I500" s="25"/>
      <c r="L500" s="277"/>
      <c r="M500" s="278" t="b">
        <v>0</v>
      </c>
      <c r="N500" s="278" t="b">
        <v>0</v>
      </c>
      <c r="O500" s="278" t="b">
        <v>0</v>
      </c>
      <c r="P500" s="278" t="b">
        <v>0</v>
      </c>
      <c r="Q500" s="278" t="b">
        <v>0</v>
      </c>
      <c r="R500" s="278" t="b">
        <v>0</v>
      </c>
      <c r="S500" s="278" t="b">
        <v>0</v>
      </c>
      <c r="T500" s="25"/>
      <c r="U500" s="25"/>
      <c r="V500" s="25"/>
      <c r="W500" s="25"/>
      <c r="Y500" s="25"/>
      <c r="Z500" s="25" t="b">
        <v>0</v>
      </c>
      <c r="AA500" s="25" t="b">
        <v>0</v>
      </c>
      <c r="AB500" s="25"/>
      <c r="AC500" s="25"/>
      <c r="AD500" s="278" t="b">
        <v>0</v>
      </c>
      <c r="AE500" s="272" t="b">
        <v>0</v>
      </c>
      <c r="AF500" s="273"/>
      <c r="AG500" s="25"/>
      <c r="AH500" s="25"/>
    </row>
    <row r="501" ht="14.25" customHeight="1">
      <c r="A501" s="25"/>
      <c r="D501" s="25"/>
      <c r="G501" s="276"/>
      <c r="I501" s="25"/>
      <c r="L501" s="277"/>
      <c r="M501" s="278" t="b">
        <v>0</v>
      </c>
      <c r="N501" s="278" t="b">
        <v>0</v>
      </c>
      <c r="O501" s="278" t="b">
        <v>0</v>
      </c>
      <c r="P501" s="278" t="b">
        <v>0</v>
      </c>
      <c r="Q501" s="278" t="b">
        <v>0</v>
      </c>
      <c r="R501" s="278" t="b">
        <v>0</v>
      </c>
      <c r="S501" s="278" t="b">
        <v>0</v>
      </c>
      <c r="T501" s="25"/>
      <c r="U501" s="25"/>
      <c r="V501" s="25"/>
      <c r="W501" s="25"/>
      <c r="Y501" s="25"/>
      <c r="Z501" s="25" t="b">
        <v>0</v>
      </c>
      <c r="AA501" s="25" t="b">
        <v>0</v>
      </c>
      <c r="AB501" s="25"/>
      <c r="AC501" s="25"/>
      <c r="AD501" s="278" t="b">
        <v>0</v>
      </c>
      <c r="AE501" s="272" t="b">
        <v>0</v>
      </c>
      <c r="AF501" s="273"/>
      <c r="AG501" s="25"/>
      <c r="AH501" s="25"/>
    </row>
    <row r="502" ht="14.25" customHeight="1">
      <c r="A502" s="25"/>
      <c r="D502" s="25"/>
      <c r="G502" s="276"/>
      <c r="I502" s="25"/>
      <c r="L502" s="277"/>
      <c r="M502" s="278" t="b">
        <v>0</v>
      </c>
      <c r="N502" s="278" t="b">
        <v>0</v>
      </c>
      <c r="O502" s="278" t="b">
        <v>0</v>
      </c>
      <c r="P502" s="278" t="b">
        <v>0</v>
      </c>
      <c r="Q502" s="278" t="b">
        <v>0</v>
      </c>
      <c r="R502" s="278" t="b">
        <v>0</v>
      </c>
      <c r="S502" s="278" t="b">
        <v>0</v>
      </c>
      <c r="T502" s="25"/>
      <c r="U502" s="25"/>
      <c r="V502" s="25"/>
      <c r="W502" s="25"/>
      <c r="Y502" s="25"/>
      <c r="Z502" s="25" t="b">
        <v>0</v>
      </c>
      <c r="AA502" s="25" t="b">
        <v>0</v>
      </c>
      <c r="AB502" s="25"/>
      <c r="AC502" s="25"/>
      <c r="AD502" s="278" t="b">
        <v>0</v>
      </c>
      <c r="AE502" s="272" t="b">
        <v>0</v>
      </c>
      <c r="AF502" s="273"/>
      <c r="AG502" s="25"/>
      <c r="AH502" s="25"/>
    </row>
    <row r="503" ht="14.25" customHeight="1">
      <c r="A503" s="25"/>
      <c r="D503" s="25"/>
      <c r="G503" s="276"/>
      <c r="I503" s="25"/>
      <c r="L503" s="277"/>
      <c r="M503" s="278" t="b">
        <v>0</v>
      </c>
      <c r="N503" s="278" t="b">
        <v>0</v>
      </c>
      <c r="O503" s="278" t="b">
        <v>0</v>
      </c>
      <c r="P503" s="278" t="b">
        <v>0</v>
      </c>
      <c r="Q503" s="278" t="b">
        <v>0</v>
      </c>
      <c r="R503" s="278" t="b">
        <v>0</v>
      </c>
      <c r="S503" s="278" t="b">
        <v>0</v>
      </c>
      <c r="T503" s="25"/>
      <c r="U503" s="25"/>
      <c r="V503" s="25"/>
      <c r="W503" s="25"/>
      <c r="Y503" s="25"/>
      <c r="Z503" s="25" t="b">
        <v>0</v>
      </c>
      <c r="AA503" s="25" t="b">
        <v>0</v>
      </c>
      <c r="AB503" s="25"/>
      <c r="AC503" s="25"/>
      <c r="AD503" s="278" t="b">
        <v>0</v>
      </c>
      <c r="AE503" s="272" t="b">
        <v>0</v>
      </c>
      <c r="AF503" s="273"/>
      <c r="AG503" s="25"/>
      <c r="AH503" s="25"/>
    </row>
    <row r="504" ht="14.25" customHeight="1">
      <c r="A504" s="25"/>
      <c r="D504" s="25"/>
      <c r="G504" s="276"/>
      <c r="I504" s="25"/>
      <c r="L504" s="277"/>
      <c r="M504" s="278" t="b">
        <v>0</v>
      </c>
      <c r="N504" s="278" t="b">
        <v>0</v>
      </c>
      <c r="O504" s="278" t="b">
        <v>0</v>
      </c>
      <c r="P504" s="278" t="b">
        <v>0</v>
      </c>
      <c r="Q504" s="278" t="b">
        <v>0</v>
      </c>
      <c r="R504" s="278" t="b">
        <v>0</v>
      </c>
      <c r="S504" s="278" t="b">
        <v>0</v>
      </c>
      <c r="T504" s="25"/>
      <c r="U504" s="25"/>
      <c r="V504" s="25"/>
      <c r="W504" s="25"/>
      <c r="Y504" s="25"/>
      <c r="Z504" s="25" t="b">
        <v>0</v>
      </c>
      <c r="AA504" s="25" t="b">
        <v>0</v>
      </c>
      <c r="AB504" s="25"/>
      <c r="AC504" s="25"/>
      <c r="AD504" s="278" t="b">
        <v>0</v>
      </c>
      <c r="AE504" s="272" t="b">
        <v>0</v>
      </c>
      <c r="AF504" s="273"/>
      <c r="AG504" s="25"/>
      <c r="AH504" s="25"/>
    </row>
    <row r="505" ht="14.25" customHeight="1">
      <c r="A505" s="25"/>
      <c r="D505" s="25"/>
      <c r="G505" s="276"/>
      <c r="I505" s="25"/>
      <c r="L505" s="277"/>
      <c r="M505" s="278" t="b">
        <v>0</v>
      </c>
      <c r="N505" s="278" t="b">
        <v>0</v>
      </c>
      <c r="O505" s="278" t="b">
        <v>0</v>
      </c>
      <c r="P505" s="278" t="b">
        <v>0</v>
      </c>
      <c r="Q505" s="278" t="b">
        <v>0</v>
      </c>
      <c r="R505" s="278" t="b">
        <v>0</v>
      </c>
      <c r="S505" s="278" t="b">
        <v>0</v>
      </c>
      <c r="T505" s="25"/>
      <c r="U505" s="25"/>
      <c r="V505" s="25"/>
      <c r="W505" s="25"/>
      <c r="Y505" s="25"/>
      <c r="Z505" s="25" t="b">
        <v>0</v>
      </c>
      <c r="AA505" s="25" t="b">
        <v>0</v>
      </c>
      <c r="AB505" s="25"/>
      <c r="AC505" s="25"/>
      <c r="AD505" s="278" t="b">
        <v>0</v>
      </c>
      <c r="AE505" s="272" t="b">
        <v>0</v>
      </c>
      <c r="AF505" s="273"/>
      <c r="AG505" s="25"/>
      <c r="AH505" s="25"/>
    </row>
    <row r="506" ht="14.25" customHeight="1">
      <c r="A506" s="25"/>
      <c r="D506" s="25"/>
      <c r="G506" s="276"/>
      <c r="I506" s="25"/>
      <c r="L506" s="277"/>
      <c r="M506" s="278" t="b">
        <v>0</v>
      </c>
      <c r="N506" s="278" t="b">
        <v>0</v>
      </c>
      <c r="O506" s="278" t="b">
        <v>0</v>
      </c>
      <c r="P506" s="278" t="b">
        <v>0</v>
      </c>
      <c r="Q506" s="278" t="b">
        <v>0</v>
      </c>
      <c r="R506" s="278" t="b">
        <v>0</v>
      </c>
      <c r="S506" s="278" t="b">
        <v>0</v>
      </c>
      <c r="T506" s="25"/>
      <c r="U506" s="25"/>
      <c r="V506" s="25"/>
      <c r="W506" s="25"/>
      <c r="Y506" s="25"/>
      <c r="Z506" s="25" t="b">
        <v>0</v>
      </c>
      <c r="AA506" s="25" t="b">
        <v>0</v>
      </c>
      <c r="AB506" s="25"/>
      <c r="AC506" s="25"/>
      <c r="AD506" s="278" t="b">
        <v>0</v>
      </c>
      <c r="AE506" s="272" t="b">
        <v>0</v>
      </c>
      <c r="AF506" s="273"/>
      <c r="AG506" s="25"/>
      <c r="AH506" s="25"/>
    </row>
    <row r="507" ht="14.25" customHeight="1">
      <c r="A507" s="25"/>
      <c r="D507" s="25"/>
      <c r="G507" s="276"/>
      <c r="I507" s="25"/>
      <c r="L507" s="277"/>
      <c r="M507" s="278" t="b">
        <v>0</v>
      </c>
      <c r="N507" s="278" t="b">
        <v>0</v>
      </c>
      <c r="O507" s="278" t="b">
        <v>0</v>
      </c>
      <c r="P507" s="278" t="b">
        <v>0</v>
      </c>
      <c r="Q507" s="278" t="b">
        <v>0</v>
      </c>
      <c r="R507" s="278" t="b">
        <v>0</v>
      </c>
      <c r="S507" s="278" t="b">
        <v>0</v>
      </c>
      <c r="T507" s="25"/>
      <c r="U507" s="25"/>
      <c r="V507" s="25"/>
      <c r="W507" s="25"/>
      <c r="Y507" s="25"/>
      <c r="Z507" s="25" t="b">
        <v>0</v>
      </c>
      <c r="AA507" s="25" t="b">
        <v>0</v>
      </c>
      <c r="AB507" s="25"/>
      <c r="AC507" s="25"/>
      <c r="AD507" s="278" t="b">
        <v>0</v>
      </c>
      <c r="AE507" s="272" t="b">
        <v>0</v>
      </c>
      <c r="AF507" s="273"/>
      <c r="AG507" s="25"/>
      <c r="AH507" s="25"/>
    </row>
    <row r="508" ht="14.25" customHeight="1">
      <c r="A508" s="25"/>
      <c r="D508" s="25"/>
      <c r="G508" s="276"/>
      <c r="I508" s="25"/>
      <c r="L508" s="277"/>
      <c r="M508" s="278" t="b">
        <v>0</v>
      </c>
      <c r="N508" s="278" t="b">
        <v>0</v>
      </c>
      <c r="O508" s="278" t="b">
        <v>0</v>
      </c>
      <c r="P508" s="278" t="b">
        <v>0</v>
      </c>
      <c r="Q508" s="278" t="b">
        <v>0</v>
      </c>
      <c r="R508" s="278" t="b">
        <v>0</v>
      </c>
      <c r="S508" s="278" t="b">
        <v>0</v>
      </c>
      <c r="T508" s="25"/>
      <c r="U508" s="25"/>
      <c r="V508" s="25"/>
      <c r="W508" s="25"/>
      <c r="Y508" s="25"/>
      <c r="Z508" s="25" t="b">
        <v>0</v>
      </c>
      <c r="AA508" s="25" t="b">
        <v>0</v>
      </c>
      <c r="AB508" s="25"/>
      <c r="AC508" s="25"/>
      <c r="AD508" s="278" t="b">
        <v>0</v>
      </c>
      <c r="AE508" s="272" t="b">
        <v>0</v>
      </c>
      <c r="AF508" s="273"/>
      <c r="AG508" s="25"/>
      <c r="AH508" s="25"/>
    </row>
    <row r="509" ht="14.25" customHeight="1">
      <c r="A509" s="25"/>
      <c r="D509" s="25"/>
      <c r="G509" s="276"/>
      <c r="I509" s="25"/>
      <c r="L509" s="277"/>
      <c r="M509" s="278" t="b">
        <v>0</v>
      </c>
      <c r="N509" s="278" t="b">
        <v>0</v>
      </c>
      <c r="O509" s="278" t="b">
        <v>0</v>
      </c>
      <c r="P509" s="278" t="b">
        <v>0</v>
      </c>
      <c r="Q509" s="278" t="b">
        <v>0</v>
      </c>
      <c r="R509" s="278" t="b">
        <v>0</v>
      </c>
      <c r="S509" s="278" t="b">
        <v>0</v>
      </c>
      <c r="T509" s="25"/>
      <c r="U509" s="25"/>
      <c r="V509" s="25"/>
      <c r="W509" s="25"/>
      <c r="Y509" s="25"/>
      <c r="Z509" s="25" t="b">
        <v>0</v>
      </c>
      <c r="AA509" s="25" t="b">
        <v>0</v>
      </c>
      <c r="AB509" s="25"/>
      <c r="AC509" s="25"/>
      <c r="AD509" s="278" t="b">
        <v>0</v>
      </c>
      <c r="AE509" s="272" t="b">
        <v>0</v>
      </c>
      <c r="AF509" s="273"/>
      <c r="AG509" s="25"/>
      <c r="AH509" s="25"/>
    </row>
    <row r="510" ht="14.25" customHeight="1">
      <c r="A510" s="25"/>
      <c r="D510" s="25"/>
      <c r="G510" s="276"/>
      <c r="I510" s="25"/>
      <c r="L510" s="277"/>
      <c r="M510" s="278" t="b">
        <v>0</v>
      </c>
      <c r="N510" s="278" t="b">
        <v>0</v>
      </c>
      <c r="O510" s="278" t="b">
        <v>0</v>
      </c>
      <c r="P510" s="278" t="b">
        <v>0</v>
      </c>
      <c r="Q510" s="278" t="b">
        <v>0</v>
      </c>
      <c r="R510" s="278" t="b">
        <v>0</v>
      </c>
      <c r="S510" s="278" t="b">
        <v>0</v>
      </c>
      <c r="T510" s="25"/>
      <c r="U510" s="25"/>
      <c r="V510" s="25"/>
      <c r="W510" s="25"/>
      <c r="Y510" s="25"/>
      <c r="Z510" s="25" t="b">
        <v>0</v>
      </c>
      <c r="AA510" s="25" t="b">
        <v>0</v>
      </c>
      <c r="AB510" s="25"/>
      <c r="AC510" s="25"/>
      <c r="AD510" s="278" t="b">
        <v>0</v>
      </c>
      <c r="AE510" s="272" t="b">
        <v>0</v>
      </c>
      <c r="AF510" s="273"/>
      <c r="AG510" s="25"/>
      <c r="AH510" s="25"/>
    </row>
    <row r="511" ht="14.25" customHeight="1">
      <c r="A511" s="25"/>
      <c r="D511" s="25"/>
      <c r="G511" s="276"/>
      <c r="I511" s="25"/>
      <c r="L511" s="277"/>
      <c r="M511" s="278" t="b">
        <v>0</v>
      </c>
      <c r="N511" s="278" t="b">
        <v>0</v>
      </c>
      <c r="O511" s="278" t="b">
        <v>0</v>
      </c>
      <c r="P511" s="278" t="b">
        <v>0</v>
      </c>
      <c r="Q511" s="278" t="b">
        <v>0</v>
      </c>
      <c r="R511" s="278" t="b">
        <v>0</v>
      </c>
      <c r="S511" s="278" t="b">
        <v>0</v>
      </c>
      <c r="T511" s="25"/>
      <c r="U511" s="25"/>
      <c r="V511" s="25"/>
      <c r="W511" s="25"/>
      <c r="Y511" s="25"/>
      <c r="Z511" s="25" t="b">
        <v>0</v>
      </c>
      <c r="AA511" s="25" t="b">
        <v>0</v>
      </c>
      <c r="AB511" s="25"/>
      <c r="AC511" s="25"/>
      <c r="AD511" s="278" t="b">
        <v>0</v>
      </c>
      <c r="AE511" s="272" t="b">
        <v>0</v>
      </c>
      <c r="AF511" s="273"/>
      <c r="AG511" s="25"/>
      <c r="AH511" s="25"/>
    </row>
    <row r="512" ht="14.25" customHeight="1">
      <c r="A512" s="25"/>
      <c r="D512" s="25"/>
      <c r="G512" s="276"/>
      <c r="I512" s="25"/>
      <c r="L512" s="277"/>
      <c r="M512" s="278" t="b">
        <v>0</v>
      </c>
      <c r="N512" s="278" t="b">
        <v>0</v>
      </c>
      <c r="O512" s="278" t="b">
        <v>0</v>
      </c>
      <c r="P512" s="278" t="b">
        <v>0</v>
      </c>
      <c r="Q512" s="278" t="b">
        <v>0</v>
      </c>
      <c r="R512" s="278" t="b">
        <v>0</v>
      </c>
      <c r="S512" s="278" t="b">
        <v>0</v>
      </c>
      <c r="T512" s="25"/>
      <c r="U512" s="25"/>
      <c r="V512" s="25"/>
      <c r="W512" s="25"/>
      <c r="Y512" s="25"/>
      <c r="Z512" s="25" t="b">
        <v>0</v>
      </c>
      <c r="AA512" s="25" t="b">
        <v>0</v>
      </c>
      <c r="AB512" s="25"/>
      <c r="AC512" s="25"/>
      <c r="AD512" s="278" t="b">
        <v>0</v>
      </c>
      <c r="AE512" s="272" t="b">
        <v>0</v>
      </c>
      <c r="AF512" s="273"/>
      <c r="AG512" s="25"/>
      <c r="AH512" s="25"/>
    </row>
    <row r="513" ht="14.25" customHeight="1">
      <c r="A513" s="25"/>
      <c r="D513" s="25"/>
      <c r="G513" s="276"/>
      <c r="I513" s="25"/>
      <c r="L513" s="277"/>
      <c r="M513" s="278" t="b">
        <v>0</v>
      </c>
      <c r="N513" s="278" t="b">
        <v>0</v>
      </c>
      <c r="O513" s="278" t="b">
        <v>0</v>
      </c>
      <c r="P513" s="278" t="b">
        <v>0</v>
      </c>
      <c r="Q513" s="278" t="b">
        <v>0</v>
      </c>
      <c r="R513" s="278" t="b">
        <v>0</v>
      </c>
      <c r="S513" s="278" t="b">
        <v>0</v>
      </c>
      <c r="T513" s="25"/>
      <c r="U513" s="25"/>
      <c r="V513" s="25"/>
      <c r="W513" s="25"/>
      <c r="Y513" s="25"/>
      <c r="Z513" s="25" t="b">
        <v>0</v>
      </c>
      <c r="AA513" s="25" t="b">
        <v>0</v>
      </c>
      <c r="AB513" s="25"/>
      <c r="AC513" s="25"/>
      <c r="AD513" s="278" t="b">
        <v>0</v>
      </c>
      <c r="AE513" s="272" t="b">
        <v>0</v>
      </c>
      <c r="AF513" s="273"/>
      <c r="AG513" s="25"/>
      <c r="AH513" s="25"/>
    </row>
    <row r="514" ht="14.25" customHeight="1">
      <c r="A514" s="25"/>
      <c r="D514" s="25"/>
      <c r="G514" s="276"/>
      <c r="I514" s="25"/>
      <c r="L514" s="277"/>
      <c r="M514" s="278" t="b">
        <v>0</v>
      </c>
      <c r="N514" s="278" t="b">
        <v>0</v>
      </c>
      <c r="O514" s="278" t="b">
        <v>0</v>
      </c>
      <c r="P514" s="278" t="b">
        <v>0</v>
      </c>
      <c r="Q514" s="278" t="b">
        <v>0</v>
      </c>
      <c r="R514" s="278" t="b">
        <v>0</v>
      </c>
      <c r="S514" s="278" t="b">
        <v>0</v>
      </c>
      <c r="T514" s="25"/>
      <c r="U514" s="25"/>
      <c r="V514" s="25"/>
      <c r="W514" s="25"/>
      <c r="Y514" s="25"/>
      <c r="Z514" s="25" t="b">
        <v>0</v>
      </c>
      <c r="AA514" s="25" t="b">
        <v>0</v>
      </c>
      <c r="AB514" s="25"/>
      <c r="AC514" s="25"/>
      <c r="AD514" s="278" t="b">
        <v>0</v>
      </c>
      <c r="AE514" s="272" t="b">
        <v>0</v>
      </c>
      <c r="AF514" s="273"/>
      <c r="AG514" s="25"/>
      <c r="AH514" s="25"/>
    </row>
    <row r="515" ht="14.25" customHeight="1">
      <c r="A515" s="25"/>
      <c r="D515" s="25"/>
      <c r="G515" s="276"/>
      <c r="I515" s="25"/>
      <c r="L515" s="277"/>
      <c r="M515" s="278" t="b">
        <v>0</v>
      </c>
      <c r="N515" s="278" t="b">
        <v>0</v>
      </c>
      <c r="O515" s="278" t="b">
        <v>0</v>
      </c>
      <c r="P515" s="278" t="b">
        <v>0</v>
      </c>
      <c r="Q515" s="278" t="b">
        <v>0</v>
      </c>
      <c r="R515" s="278" t="b">
        <v>0</v>
      </c>
      <c r="S515" s="278" t="b">
        <v>0</v>
      </c>
      <c r="T515" s="25"/>
      <c r="U515" s="25"/>
      <c r="V515" s="25"/>
      <c r="W515" s="25"/>
      <c r="Y515" s="25"/>
      <c r="Z515" s="25" t="b">
        <v>0</v>
      </c>
      <c r="AA515" s="25" t="b">
        <v>0</v>
      </c>
      <c r="AB515" s="25"/>
      <c r="AC515" s="25"/>
      <c r="AD515" s="278" t="b">
        <v>0</v>
      </c>
      <c r="AE515" s="272" t="b">
        <v>0</v>
      </c>
      <c r="AF515" s="273"/>
      <c r="AG515" s="25"/>
      <c r="AH515" s="25"/>
    </row>
    <row r="516" ht="14.25" customHeight="1">
      <c r="A516" s="25"/>
      <c r="D516" s="25"/>
      <c r="G516" s="276"/>
      <c r="I516" s="25"/>
      <c r="L516" s="277"/>
      <c r="M516" s="278" t="b">
        <v>0</v>
      </c>
      <c r="N516" s="278" t="b">
        <v>0</v>
      </c>
      <c r="O516" s="278" t="b">
        <v>0</v>
      </c>
      <c r="P516" s="278" t="b">
        <v>0</v>
      </c>
      <c r="Q516" s="278" t="b">
        <v>0</v>
      </c>
      <c r="R516" s="278" t="b">
        <v>0</v>
      </c>
      <c r="S516" s="278" t="b">
        <v>0</v>
      </c>
      <c r="T516" s="25"/>
      <c r="U516" s="25"/>
      <c r="V516" s="25"/>
      <c r="W516" s="25"/>
      <c r="Y516" s="25"/>
      <c r="Z516" s="25" t="b">
        <v>0</v>
      </c>
      <c r="AA516" s="25" t="b">
        <v>0</v>
      </c>
      <c r="AB516" s="25"/>
      <c r="AC516" s="25"/>
      <c r="AD516" s="278" t="b">
        <v>0</v>
      </c>
      <c r="AE516" s="272" t="b">
        <v>0</v>
      </c>
      <c r="AF516" s="273"/>
      <c r="AG516" s="25"/>
      <c r="AH516" s="25"/>
    </row>
    <row r="517" ht="14.25" customHeight="1">
      <c r="A517" s="25"/>
      <c r="D517" s="25"/>
      <c r="G517" s="276"/>
      <c r="I517" s="25"/>
      <c r="L517" s="277"/>
      <c r="M517" s="278" t="b">
        <v>0</v>
      </c>
      <c r="N517" s="278" t="b">
        <v>0</v>
      </c>
      <c r="O517" s="278" t="b">
        <v>0</v>
      </c>
      <c r="P517" s="278" t="b">
        <v>0</v>
      </c>
      <c r="Q517" s="278" t="b">
        <v>0</v>
      </c>
      <c r="R517" s="278" t="b">
        <v>0</v>
      </c>
      <c r="S517" s="278" t="b">
        <v>0</v>
      </c>
      <c r="T517" s="25"/>
      <c r="U517" s="25"/>
      <c r="V517" s="25"/>
      <c r="W517" s="25"/>
      <c r="Y517" s="25"/>
      <c r="Z517" s="25" t="b">
        <v>0</v>
      </c>
      <c r="AA517" s="25" t="b">
        <v>0</v>
      </c>
      <c r="AB517" s="25"/>
      <c r="AC517" s="25"/>
      <c r="AD517" s="278" t="b">
        <v>0</v>
      </c>
      <c r="AE517" s="272" t="b">
        <v>0</v>
      </c>
      <c r="AF517" s="273"/>
      <c r="AG517" s="25"/>
      <c r="AH517" s="25"/>
    </row>
    <row r="518" ht="14.25" customHeight="1">
      <c r="A518" s="25"/>
      <c r="D518" s="25"/>
      <c r="G518" s="276"/>
      <c r="I518" s="25"/>
      <c r="L518" s="277"/>
      <c r="M518" s="278" t="b">
        <v>0</v>
      </c>
      <c r="N518" s="278" t="b">
        <v>0</v>
      </c>
      <c r="O518" s="278" t="b">
        <v>0</v>
      </c>
      <c r="P518" s="278" t="b">
        <v>0</v>
      </c>
      <c r="Q518" s="278" t="b">
        <v>0</v>
      </c>
      <c r="R518" s="278" t="b">
        <v>0</v>
      </c>
      <c r="S518" s="278" t="b">
        <v>0</v>
      </c>
      <c r="T518" s="25"/>
      <c r="U518" s="25"/>
      <c r="V518" s="25"/>
      <c r="W518" s="25"/>
      <c r="Y518" s="25"/>
      <c r="Z518" s="25" t="b">
        <v>0</v>
      </c>
      <c r="AA518" s="25" t="b">
        <v>0</v>
      </c>
      <c r="AB518" s="25"/>
      <c r="AC518" s="25"/>
      <c r="AD518" s="278" t="b">
        <v>0</v>
      </c>
      <c r="AE518" s="272" t="b">
        <v>0</v>
      </c>
      <c r="AF518" s="273"/>
      <c r="AG518" s="25"/>
      <c r="AH518" s="25"/>
    </row>
    <row r="519" ht="14.25" customHeight="1">
      <c r="A519" s="25"/>
      <c r="D519" s="25"/>
      <c r="G519" s="276"/>
      <c r="I519" s="25"/>
      <c r="L519" s="277"/>
      <c r="M519" s="278" t="b">
        <v>0</v>
      </c>
      <c r="N519" s="278" t="b">
        <v>0</v>
      </c>
      <c r="O519" s="278" t="b">
        <v>0</v>
      </c>
      <c r="P519" s="278" t="b">
        <v>0</v>
      </c>
      <c r="Q519" s="278" t="b">
        <v>0</v>
      </c>
      <c r="R519" s="278" t="b">
        <v>0</v>
      </c>
      <c r="S519" s="278" t="b">
        <v>0</v>
      </c>
      <c r="T519" s="25"/>
      <c r="U519" s="25"/>
      <c r="V519" s="25"/>
      <c r="W519" s="25"/>
      <c r="Y519" s="25"/>
      <c r="Z519" s="25" t="b">
        <v>0</v>
      </c>
      <c r="AA519" s="25" t="b">
        <v>0</v>
      </c>
      <c r="AB519" s="25"/>
      <c r="AC519" s="25"/>
      <c r="AD519" s="278" t="b">
        <v>0</v>
      </c>
      <c r="AE519" s="272" t="b">
        <v>0</v>
      </c>
      <c r="AF519" s="273"/>
      <c r="AG519" s="25"/>
      <c r="AH519" s="25"/>
    </row>
    <row r="520" ht="14.25" customHeight="1">
      <c r="A520" s="25"/>
      <c r="D520" s="25"/>
      <c r="G520" s="276"/>
      <c r="I520" s="25"/>
      <c r="L520" s="277"/>
      <c r="M520" s="278" t="b">
        <v>0</v>
      </c>
      <c r="N520" s="278" t="b">
        <v>0</v>
      </c>
      <c r="O520" s="278" t="b">
        <v>0</v>
      </c>
      <c r="P520" s="278" t="b">
        <v>0</v>
      </c>
      <c r="Q520" s="278" t="b">
        <v>0</v>
      </c>
      <c r="R520" s="278" t="b">
        <v>0</v>
      </c>
      <c r="S520" s="278" t="b">
        <v>0</v>
      </c>
      <c r="T520" s="25"/>
      <c r="U520" s="25"/>
      <c r="V520" s="25"/>
      <c r="W520" s="25"/>
      <c r="Y520" s="25"/>
      <c r="Z520" s="25" t="b">
        <v>0</v>
      </c>
      <c r="AA520" s="25" t="b">
        <v>0</v>
      </c>
      <c r="AB520" s="25"/>
      <c r="AC520" s="25"/>
      <c r="AD520" s="278" t="b">
        <v>0</v>
      </c>
      <c r="AE520" s="272" t="b">
        <v>0</v>
      </c>
      <c r="AF520" s="273"/>
      <c r="AG520" s="25"/>
      <c r="AH520" s="25"/>
    </row>
    <row r="521" ht="14.25" customHeight="1">
      <c r="A521" s="25"/>
      <c r="D521" s="25"/>
      <c r="G521" s="276"/>
      <c r="I521" s="25"/>
      <c r="L521" s="277"/>
      <c r="M521" s="278" t="b">
        <v>0</v>
      </c>
      <c r="N521" s="278" t="b">
        <v>0</v>
      </c>
      <c r="O521" s="278" t="b">
        <v>0</v>
      </c>
      <c r="P521" s="278" t="b">
        <v>0</v>
      </c>
      <c r="Q521" s="278" t="b">
        <v>0</v>
      </c>
      <c r="R521" s="278" t="b">
        <v>0</v>
      </c>
      <c r="S521" s="278" t="b">
        <v>0</v>
      </c>
      <c r="T521" s="25"/>
      <c r="U521" s="25"/>
      <c r="V521" s="25"/>
      <c r="W521" s="25"/>
      <c r="Y521" s="25"/>
      <c r="Z521" s="25" t="b">
        <v>0</v>
      </c>
      <c r="AA521" s="25" t="b">
        <v>0</v>
      </c>
      <c r="AB521" s="25"/>
      <c r="AC521" s="25"/>
      <c r="AD521" s="278" t="b">
        <v>0</v>
      </c>
      <c r="AE521" s="272" t="b">
        <v>0</v>
      </c>
      <c r="AF521" s="273"/>
      <c r="AG521" s="25"/>
      <c r="AH521" s="25"/>
    </row>
    <row r="522" ht="14.25" customHeight="1">
      <c r="A522" s="25"/>
      <c r="D522" s="25"/>
      <c r="G522" s="276"/>
      <c r="I522" s="25"/>
      <c r="L522" s="277"/>
      <c r="M522" s="278" t="b">
        <v>0</v>
      </c>
      <c r="N522" s="278" t="b">
        <v>0</v>
      </c>
      <c r="O522" s="278" t="b">
        <v>0</v>
      </c>
      <c r="P522" s="278" t="b">
        <v>0</v>
      </c>
      <c r="Q522" s="278" t="b">
        <v>0</v>
      </c>
      <c r="R522" s="278" t="b">
        <v>0</v>
      </c>
      <c r="S522" s="278" t="b">
        <v>0</v>
      </c>
      <c r="T522" s="25"/>
      <c r="U522" s="25"/>
      <c r="V522" s="25"/>
      <c r="W522" s="25"/>
      <c r="Y522" s="25"/>
      <c r="Z522" s="25" t="b">
        <v>0</v>
      </c>
      <c r="AA522" s="25" t="b">
        <v>0</v>
      </c>
      <c r="AB522" s="25"/>
      <c r="AC522" s="25"/>
      <c r="AD522" s="278" t="b">
        <v>0</v>
      </c>
      <c r="AE522" s="272" t="b">
        <v>0</v>
      </c>
      <c r="AF522" s="273"/>
      <c r="AG522" s="25"/>
      <c r="AH522" s="25"/>
    </row>
    <row r="523" ht="14.25" customHeight="1">
      <c r="A523" s="25"/>
      <c r="D523" s="25"/>
      <c r="G523" s="276"/>
      <c r="I523" s="25"/>
      <c r="L523" s="277"/>
      <c r="M523" s="278" t="b">
        <v>0</v>
      </c>
      <c r="N523" s="278" t="b">
        <v>0</v>
      </c>
      <c r="O523" s="278" t="b">
        <v>0</v>
      </c>
      <c r="P523" s="278" t="b">
        <v>0</v>
      </c>
      <c r="Q523" s="278" t="b">
        <v>0</v>
      </c>
      <c r="R523" s="278" t="b">
        <v>0</v>
      </c>
      <c r="S523" s="278" t="b">
        <v>0</v>
      </c>
      <c r="T523" s="25"/>
      <c r="U523" s="25"/>
      <c r="V523" s="25"/>
      <c r="W523" s="25"/>
      <c r="Y523" s="25"/>
      <c r="Z523" s="25" t="b">
        <v>0</v>
      </c>
      <c r="AA523" s="25" t="b">
        <v>0</v>
      </c>
      <c r="AB523" s="25"/>
      <c r="AC523" s="25"/>
      <c r="AD523" s="278" t="b">
        <v>0</v>
      </c>
      <c r="AE523" s="272" t="b">
        <v>0</v>
      </c>
      <c r="AF523" s="273"/>
      <c r="AG523" s="25"/>
      <c r="AH523" s="25"/>
    </row>
    <row r="524" ht="14.25" customHeight="1">
      <c r="A524" s="25"/>
      <c r="D524" s="25"/>
      <c r="G524" s="276"/>
      <c r="I524" s="25"/>
      <c r="L524" s="277"/>
      <c r="M524" s="278" t="b">
        <v>0</v>
      </c>
      <c r="N524" s="278" t="b">
        <v>0</v>
      </c>
      <c r="O524" s="278" t="b">
        <v>0</v>
      </c>
      <c r="P524" s="278" t="b">
        <v>0</v>
      </c>
      <c r="Q524" s="278" t="b">
        <v>0</v>
      </c>
      <c r="R524" s="278" t="b">
        <v>0</v>
      </c>
      <c r="S524" s="278" t="b">
        <v>0</v>
      </c>
      <c r="T524" s="25"/>
      <c r="U524" s="25"/>
      <c r="V524" s="25"/>
      <c r="W524" s="25"/>
      <c r="Y524" s="25"/>
      <c r="Z524" s="25" t="b">
        <v>0</v>
      </c>
      <c r="AA524" s="25" t="b">
        <v>0</v>
      </c>
      <c r="AB524" s="25"/>
      <c r="AC524" s="25"/>
      <c r="AD524" s="278" t="b">
        <v>0</v>
      </c>
      <c r="AE524" s="272" t="b">
        <v>0</v>
      </c>
      <c r="AF524" s="273"/>
      <c r="AG524" s="25"/>
      <c r="AH524" s="25"/>
    </row>
    <row r="525" ht="14.25" customHeight="1">
      <c r="A525" s="25"/>
      <c r="D525" s="25"/>
      <c r="G525" s="276"/>
      <c r="I525" s="25"/>
      <c r="L525" s="277"/>
      <c r="M525" s="278" t="b">
        <v>0</v>
      </c>
      <c r="N525" s="278" t="b">
        <v>0</v>
      </c>
      <c r="O525" s="278" t="b">
        <v>0</v>
      </c>
      <c r="P525" s="278" t="b">
        <v>0</v>
      </c>
      <c r="Q525" s="278" t="b">
        <v>0</v>
      </c>
      <c r="R525" s="278" t="b">
        <v>0</v>
      </c>
      <c r="S525" s="278" t="b">
        <v>0</v>
      </c>
      <c r="T525" s="25"/>
      <c r="U525" s="25"/>
      <c r="V525" s="25"/>
      <c r="W525" s="25"/>
      <c r="Y525" s="25"/>
      <c r="Z525" s="25" t="b">
        <v>0</v>
      </c>
      <c r="AA525" s="25" t="b">
        <v>0</v>
      </c>
      <c r="AB525" s="25"/>
      <c r="AC525" s="25"/>
      <c r="AD525" s="278" t="b">
        <v>0</v>
      </c>
      <c r="AE525" s="272" t="b">
        <v>0</v>
      </c>
      <c r="AF525" s="273"/>
      <c r="AG525" s="25"/>
      <c r="AH525" s="25"/>
    </row>
    <row r="526" ht="14.25" customHeight="1">
      <c r="A526" s="25"/>
      <c r="D526" s="25"/>
      <c r="G526" s="276"/>
      <c r="I526" s="25"/>
      <c r="L526" s="277"/>
      <c r="M526" s="278" t="b">
        <v>0</v>
      </c>
      <c r="N526" s="278" t="b">
        <v>0</v>
      </c>
      <c r="O526" s="278" t="b">
        <v>0</v>
      </c>
      <c r="P526" s="278" t="b">
        <v>0</v>
      </c>
      <c r="Q526" s="278" t="b">
        <v>0</v>
      </c>
      <c r="R526" s="278" t="b">
        <v>0</v>
      </c>
      <c r="S526" s="278" t="b">
        <v>0</v>
      </c>
      <c r="T526" s="25"/>
      <c r="U526" s="25"/>
      <c r="V526" s="25"/>
      <c r="W526" s="25"/>
      <c r="Y526" s="25"/>
      <c r="Z526" s="25" t="b">
        <v>0</v>
      </c>
      <c r="AA526" s="25" t="b">
        <v>0</v>
      </c>
      <c r="AB526" s="25"/>
      <c r="AC526" s="25"/>
      <c r="AD526" s="278" t="b">
        <v>0</v>
      </c>
      <c r="AE526" s="272" t="b">
        <v>0</v>
      </c>
      <c r="AF526" s="273"/>
      <c r="AG526" s="25"/>
      <c r="AH526" s="25"/>
    </row>
    <row r="527" ht="14.25" customHeight="1">
      <c r="A527" s="25"/>
      <c r="D527" s="25"/>
      <c r="G527" s="276"/>
      <c r="I527" s="25"/>
      <c r="L527" s="277"/>
      <c r="M527" s="278" t="b">
        <v>0</v>
      </c>
      <c r="N527" s="278" t="b">
        <v>0</v>
      </c>
      <c r="O527" s="278" t="b">
        <v>0</v>
      </c>
      <c r="P527" s="278" t="b">
        <v>0</v>
      </c>
      <c r="Q527" s="278" t="b">
        <v>0</v>
      </c>
      <c r="R527" s="278" t="b">
        <v>0</v>
      </c>
      <c r="S527" s="278" t="b">
        <v>0</v>
      </c>
      <c r="T527" s="25"/>
      <c r="U527" s="25"/>
      <c r="V527" s="25"/>
      <c r="W527" s="25"/>
      <c r="Y527" s="25"/>
      <c r="Z527" s="25" t="b">
        <v>0</v>
      </c>
      <c r="AA527" s="25" t="b">
        <v>0</v>
      </c>
      <c r="AB527" s="25"/>
      <c r="AC527" s="25"/>
      <c r="AD527" s="278" t="b">
        <v>0</v>
      </c>
      <c r="AE527" s="272" t="b">
        <v>0</v>
      </c>
      <c r="AF527" s="273"/>
      <c r="AG527" s="25"/>
      <c r="AH527" s="25"/>
    </row>
    <row r="528" ht="14.25" customHeight="1">
      <c r="A528" s="25"/>
      <c r="D528" s="25"/>
      <c r="G528" s="276"/>
      <c r="I528" s="25"/>
      <c r="L528" s="277"/>
      <c r="M528" s="278" t="b">
        <v>0</v>
      </c>
      <c r="N528" s="278" t="b">
        <v>0</v>
      </c>
      <c r="O528" s="278" t="b">
        <v>0</v>
      </c>
      <c r="P528" s="278" t="b">
        <v>0</v>
      </c>
      <c r="Q528" s="278" t="b">
        <v>0</v>
      </c>
      <c r="R528" s="278" t="b">
        <v>0</v>
      </c>
      <c r="S528" s="278" t="b">
        <v>0</v>
      </c>
      <c r="T528" s="25"/>
      <c r="U528" s="25"/>
      <c r="V528" s="25"/>
      <c r="W528" s="25"/>
      <c r="Y528" s="25"/>
      <c r="Z528" s="25" t="b">
        <v>0</v>
      </c>
      <c r="AA528" s="25" t="b">
        <v>0</v>
      </c>
      <c r="AB528" s="25"/>
      <c r="AC528" s="25"/>
      <c r="AD528" s="278" t="b">
        <v>0</v>
      </c>
      <c r="AE528" s="272" t="b">
        <v>0</v>
      </c>
      <c r="AF528" s="273"/>
      <c r="AG528" s="25"/>
      <c r="AH528" s="25"/>
    </row>
    <row r="529" ht="14.25" customHeight="1">
      <c r="A529" s="25"/>
      <c r="D529" s="25"/>
      <c r="G529" s="276"/>
      <c r="I529" s="25"/>
      <c r="L529" s="277"/>
      <c r="M529" s="278" t="b">
        <v>0</v>
      </c>
      <c r="N529" s="278" t="b">
        <v>0</v>
      </c>
      <c r="O529" s="278" t="b">
        <v>0</v>
      </c>
      <c r="P529" s="278" t="b">
        <v>0</v>
      </c>
      <c r="Q529" s="278" t="b">
        <v>0</v>
      </c>
      <c r="R529" s="278" t="b">
        <v>0</v>
      </c>
      <c r="S529" s="278" t="b">
        <v>0</v>
      </c>
      <c r="T529" s="25"/>
      <c r="U529" s="25"/>
      <c r="V529" s="25"/>
      <c r="W529" s="25"/>
      <c r="Y529" s="25"/>
      <c r="Z529" s="25" t="b">
        <v>0</v>
      </c>
      <c r="AA529" s="25" t="b">
        <v>0</v>
      </c>
      <c r="AB529" s="25"/>
      <c r="AC529" s="25"/>
      <c r="AD529" s="278" t="b">
        <v>0</v>
      </c>
      <c r="AE529" s="272" t="b">
        <v>0</v>
      </c>
      <c r="AF529" s="273"/>
      <c r="AG529" s="25"/>
      <c r="AH529" s="25"/>
    </row>
    <row r="530" ht="14.25" customHeight="1">
      <c r="A530" s="25"/>
      <c r="D530" s="25"/>
      <c r="G530" s="276"/>
      <c r="I530" s="25"/>
      <c r="L530" s="277"/>
      <c r="M530" s="278" t="b">
        <v>0</v>
      </c>
      <c r="N530" s="278" t="b">
        <v>0</v>
      </c>
      <c r="O530" s="278" t="b">
        <v>0</v>
      </c>
      <c r="P530" s="278" t="b">
        <v>0</v>
      </c>
      <c r="Q530" s="278" t="b">
        <v>0</v>
      </c>
      <c r="R530" s="278" t="b">
        <v>0</v>
      </c>
      <c r="S530" s="278" t="b">
        <v>0</v>
      </c>
      <c r="T530" s="25"/>
      <c r="U530" s="25"/>
      <c r="V530" s="25"/>
      <c r="W530" s="25"/>
      <c r="Y530" s="25"/>
      <c r="Z530" s="25" t="b">
        <v>0</v>
      </c>
      <c r="AA530" s="25" t="b">
        <v>0</v>
      </c>
      <c r="AB530" s="25"/>
      <c r="AC530" s="25"/>
      <c r="AD530" s="278" t="b">
        <v>0</v>
      </c>
      <c r="AE530" s="272" t="b">
        <v>0</v>
      </c>
      <c r="AF530" s="273"/>
      <c r="AG530" s="25"/>
      <c r="AH530" s="25"/>
    </row>
    <row r="531" ht="14.25" customHeight="1">
      <c r="A531" s="25"/>
      <c r="D531" s="25"/>
      <c r="G531" s="276"/>
      <c r="I531" s="25"/>
      <c r="L531" s="277"/>
      <c r="M531" s="278" t="b">
        <v>0</v>
      </c>
      <c r="N531" s="278" t="b">
        <v>0</v>
      </c>
      <c r="O531" s="278" t="b">
        <v>0</v>
      </c>
      <c r="P531" s="278" t="b">
        <v>0</v>
      </c>
      <c r="Q531" s="278" t="b">
        <v>0</v>
      </c>
      <c r="R531" s="278" t="b">
        <v>0</v>
      </c>
      <c r="S531" s="278" t="b">
        <v>0</v>
      </c>
      <c r="T531" s="25"/>
      <c r="U531" s="25"/>
      <c r="V531" s="25"/>
      <c r="W531" s="25"/>
      <c r="Y531" s="25"/>
      <c r="Z531" s="25" t="b">
        <v>0</v>
      </c>
      <c r="AA531" s="25" t="b">
        <v>0</v>
      </c>
      <c r="AB531" s="25"/>
      <c r="AC531" s="25"/>
      <c r="AD531" s="278" t="b">
        <v>0</v>
      </c>
      <c r="AE531" s="272" t="b">
        <v>0</v>
      </c>
      <c r="AF531" s="273"/>
      <c r="AG531" s="25"/>
      <c r="AH531" s="25"/>
    </row>
    <row r="532" ht="14.25" customHeight="1">
      <c r="A532" s="25"/>
      <c r="D532" s="25"/>
      <c r="G532" s="276"/>
      <c r="I532" s="25"/>
      <c r="L532" s="277"/>
      <c r="M532" s="278" t="b">
        <v>0</v>
      </c>
      <c r="N532" s="278" t="b">
        <v>0</v>
      </c>
      <c r="O532" s="278" t="b">
        <v>0</v>
      </c>
      <c r="P532" s="278" t="b">
        <v>0</v>
      </c>
      <c r="Q532" s="278" t="b">
        <v>0</v>
      </c>
      <c r="R532" s="278" t="b">
        <v>0</v>
      </c>
      <c r="S532" s="278" t="b">
        <v>0</v>
      </c>
      <c r="T532" s="25"/>
      <c r="U532" s="25"/>
      <c r="V532" s="25"/>
      <c r="W532" s="25"/>
      <c r="Y532" s="25"/>
      <c r="Z532" s="25" t="b">
        <v>0</v>
      </c>
      <c r="AA532" s="25" t="b">
        <v>0</v>
      </c>
      <c r="AB532" s="25"/>
      <c r="AC532" s="25"/>
      <c r="AD532" s="278" t="b">
        <v>0</v>
      </c>
      <c r="AE532" s="272" t="b">
        <v>0</v>
      </c>
      <c r="AF532" s="273"/>
      <c r="AG532" s="25"/>
      <c r="AH532" s="25"/>
    </row>
    <row r="533" ht="14.25" customHeight="1">
      <c r="A533" s="25"/>
      <c r="D533" s="25"/>
      <c r="G533" s="276"/>
      <c r="I533" s="25"/>
      <c r="L533" s="277"/>
      <c r="M533" s="278" t="b">
        <v>0</v>
      </c>
      <c r="N533" s="278" t="b">
        <v>0</v>
      </c>
      <c r="O533" s="278" t="b">
        <v>0</v>
      </c>
      <c r="P533" s="278" t="b">
        <v>0</v>
      </c>
      <c r="Q533" s="278" t="b">
        <v>0</v>
      </c>
      <c r="R533" s="278" t="b">
        <v>0</v>
      </c>
      <c r="S533" s="278" t="b">
        <v>0</v>
      </c>
      <c r="T533" s="25"/>
      <c r="U533" s="25"/>
      <c r="V533" s="25"/>
      <c r="W533" s="25"/>
      <c r="Y533" s="25"/>
      <c r="Z533" s="25" t="b">
        <v>0</v>
      </c>
      <c r="AA533" s="25" t="b">
        <v>0</v>
      </c>
      <c r="AB533" s="25"/>
      <c r="AC533" s="25"/>
      <c r="AD533" s="278" t="b">
        <v>0</v>
      </c>
      <c r="AE533" s="272" t="b">
        <v>0</v>
      </c>
      <c r="AF533" s="273"/>
      <c r="AG533" s="25"/>
      <c r="AH533" s="25"/>
    </row>
    <row r="534" ht="14.25" customHeight="1">
      <c r="A534" s="25"/>
      <c r="D534" s="25"/>
      <c r="G534" s="276"/>
      <c r="I534" s="25"/>
      <c r="L534" s="277"/>
      <c r="M534" s="278" t="b">
        <v>0</v>
      </c>
      <c r="N534" s="278" t="b">
        <v>0</v>
      </c>
      <c r="O534" s="278" t="b">
        <v>0</v>
      </c>
      <c r="P534" s="278" t="b">
        <v>0</v>
      </c>
      <c r="Q534" s="278" t="b">
        <v>0</v>
      </c>
      <c r="R534" s="278" t="b">
        <v>0</v>
      </c>
      <c r="S534" s="278" t="b">
        <v>0</v>
      </c>
      <c r="T534" s="25"/>
      <c r="U534" s="25"/>
      <c r="V534" s="25"/>
      <c r="W534" s="25"/>
      <c r="Y534" s="25"/>
      <c r="Z534" s="25" t="b">
        <v>0</v>
      </c>
      <c r="AA534" s="25" t="b">
        <v>0</v>
      </c>
      <c r="AB534" s="25"/>
      <c r="AC534" s="25"/>
      <c r="AD534" s="278" t="b">
        <v>0</v>
      </c>
      <c r="AE534" s="272" t="b">
        <v>0</v>
      </c>
      <c r="AF534" s="273"/>
      <c r="AG534" s="25"/>
      <c r="AH534" s="25"/>
    </row>
    <row r="535" ht="14.25" customHeight="1">
      <c r="A535" s="25"/>
      <c r="D535" s="25"/>
      <c r="G535" s="276"/>
      <c r="I535" s="25"/>
      <c r="L535" s="277"/>
      <c r="M535" s="278" t="b">
        <v>0</v>
      </c>
      <c r="N535" s="278" t="b">
        <v>0</v>
      </c>
      <c r="O535" s="278" t="b">
        <v>0</v>
      </c>
      <c r="P535" s="278" t="b">
        <v>0</v>
      </c>
      <c r="Q535" s="278" t="b">
        <v>0</v>
      </c>
      <c r="R535" s="278" t="b">
        <v>0</v>
      </c>
      <c r="S535" s="278" t="b">
        <v>0</v>
      </c>
      <c r="T535" s="25"/>
      <c r="U535" s="25"/>
      <c r="V535" s="25"/>
      <c r="W535" s="25"/>
      <c r="Y535" s="25"/>
      <c r="Z535" s="25" t="b">
        <v>0</v>
      </c>
      <c r="AA535" s="25" t="b">
        <v>0</v>
      </c>
      <c r="AB535" s="25"/>
      <c r="AC535" s="25"/>
      <c r="AD535" s="278" t="b">
        <v>0</v>
      </c>
      <c r="AE535" s="272" t="b">
        <v>0</v>
      </c>
      <c r="AF535" s="273"/>
      <c r="AG535" s="25"/>
      <c r="AH535" s="25"/>
    </row>
    <row r="536" ht="14.25" customHeight="1">
      <c r="A536" s="25"/>
      <c r="D536" s="25"/>
      <c r="G536" s="276"/>
      <c r="I536" s="25"/>
      <c r="L536" s="277"/>
      <c r="M536" s="278" t="b">
        <v>0</v>
      </c>
      <c r="N536" s="278" t="b">
        <v>0</v>
      </c>
      <c r="O536" s="278" t="b">
        <v>0</v>
      </c>
      <c r="P536" s="278" t="b">
        <v>0</v>
      </c>
      <c r="Q536" s="278" t="b">
        <v>0</v>
      </c>
      <c r="R536" s="278" t="b">
        <v>0</v>
      </c>
      <c r="S536" s="278" t="b">
        <v>0</v>
      </c>
      <c r="T536" s="25"/>
      <c r="U536" s="25"/>
      <c r="V536" s="25"/>
      <c r="W536" s="25"/>
      <c r="Y536" s="25"/>
      <c r="Z536" s="25" t="b">
        <v>0</v>
      </c>
      <c r="AA536" s="25" t="b">
        <v>0</v>
      </c>
      <c r="AB536" s="25"/>
      <c r="AC536" s="25"/>
      <c r="AD536" s="278" t="b">
        <v>0</v>
      </c>
      <c r="AE536" s="272" t="b">
        <v>0</v>
      </c>
      <c r="AF536" s="273"/>
      <c r="AG536" s="25"/>
      <c r="AH536" s="25"/>
    </row>
    <row r="537" ht="14.25" customHeight="1">
      <c r="A537" s="25"/>
      <c r="D537" s="25"/>
      <c r="G537" s="276"/>
      <c r="I537" s="25"/>
      <c r="L537" s="277"/>
      <c r="M537" s="278" t="b">
        <v>0</v>
      </c>
      <c r="N537" s="278" t="b">
        <v>0</v>
      </c>
      <c r="O537" s="278" t="b">
        <v>0</v>
      </c>
      <c r="P537" s="278" t="b">
        <v>0</v>
      </c>
      <c r="Q537" s="278" t="b">
        <v>0</v>
      </c>
      <c r="R537" s="278" t="b">
        <v>0</v>
      </c>
      <c r="S537" s="278" t="b">
        <v>0</v>
      </c>
      <c r="T537" s="25"/>
      <c r="U537" s="25"/>
      <c r="V537" s="25"/>
      <c r="W537" s="25"/>
      <c r="Y537" s="25"/>
      <c r="Z537" s="25" t="b">
        <v>0</v>
      </c>
      <c r="AA537" s="25" t="b">
        <v>0</v>
      </c>
      <c r="AB537" s="25"/>
      <c r="AC537" s="25"/>
      <c r="AD537" s="278" t="b">
        <v>0</v>
      </c>
      <c r="AE537" s="272" t="b">
        <v>0</v>
      </c>
      <c r="AF537" s="273"/>
      <c r="AG537" s="25"/>
      <c r="AH537" s="25"/>
    </row>
    <row r="538" ht="14.25" customHeight="1">
      <c r="A538" s="25"/>
      <c r="D538" s="25"/>
      <c r="G538" s="276"/>
      <c r="I538" s="25"/>
      <c r="L538" s="277"/>
      <c r="M538" s="278" t="b">
        <v>0</v>
      </c>
      <c r="N538" s="278" t="b">
        <v>0</v>
      </c>
      <c r="O538" s="278" t="b">
        <v>0</v>
      </c>
      <c r="P538" s="278" t="b">
        <v>0</v>
      </c>
      <c r="Q538" s="278" t="b">
        <v>0</v>
      </c>
      <c r="R538" s="278" t="b">
        <v>0</v>
      </c>
      <c r="S538" s="278" t="b">
        <v>0</v>
      </c>
      <c r="T538" s="25"/>
      <c r="U538" s="25"/>
      <c r="V538" s="25"/>
      <c r="W538" s="25"/>
      <c r="Y538" s="25"/>
      <c r="Z538" s="25" t="b">
        <v>0</v>
      </c>
      <c r="AA538" s="25" t="b">
        <v>0</v>
      </c>
      <c r="AB538" s="25"/>
      <c r="AC538" s="25"/>
      <c r="AD538" s="278" t="b">
        <v>0</v>
      </c>
      <c r="AE538" s="272" t="b">
        <v>0</v>
      </c>
      <c r="AF538" s="273"/>
      <c r="AG538" s="25"/>
      <c r="AH538" s="25"/>
    </row>
    <row r="539" ht="14.25" customHeight="1">
      <c r="A539" s="25"/>
      <c r="D539" s="25"/>
      <c r="G539" s="276"/>
      <c r="I539" s="25"/>
      <c r="L539" s="277"/>
      <c r="M539" s="278" t="b">
        <v>0</v>
      </c>
      <c r="N539" s="278" t="b">
        <v>0</v>
      </c>
      <c r="O539" s="278" t="b">
        <v>0</v>
      </c>
      <c r="P539" s="278" t="b">
        <v>0</v>
      </c>
      <c r="Q539" s="278" t="b">
        <v>0</v>
      </c>
      <c r="R539" s="278" t="b">
        <v>0</v>
      </c>
      <c r="S539" s="278" t="b">
        <v>0</v>
      </c>
      <c r="T539" s="25"/>
      <c r="U539" s="25"/>
      <c r="V539" s="25"/>
      <c r="W539" s="25"/>
      <c r="Y539" s="25"/>
      <c r="Z539" s="25" t="b">
        <v>0</v>
      </c>
      <c r="AA539" s="25" t="b">
        <v>0</v>
      </c>
      <c r="AB539" s="25"/>
      <c r="AC539" s="25"/>
      <c r="AD539" s="278" t="b">
        <v>0</v>
      </c>
      <c r="AE539" s="272" t="b">
        <v>0</v>
      </c>
      <c r="AF539" s="273"/>
      <c r="AG539" s="25"/>
      <c r="AH539" s="25"/>
    </row>
    <row r="540" ht="14.25" customHeight="1">
      <c r="A540" s="25"/>
      <c r="D540" s="25"/>
      <c r="G540" s="276"/>
      <c r="I540" s="25"/>
      <c r="L540" s="277"/>
      <c r="M540" s="278" t="b">
        <v>0</v>
      </c>
      <c r="N540" s="278" t="b">
        <v>0</v>
      </c>
      <c r="O540" s="278" t="b">
        <v>0</v>
      </c>
      <c r="P540" s="278" t="b">
        <v>0</v>
      </c>
      <c r="Q540" s="278" t="b">
        <v>0</v>
      </c>
      <c r="R540" s="278" t="b">
        <v>0</v>
      </c>
      <c r="S540" s="278" t="b">
        <v>0</v>
      </c>
      <c r="T540" s="25"/>
      <c r="U540" s="25"/>
      <c r="V540" s="25"/>
      <c r="W540" s="25"/>
      <c r="Y540" s="25"/>
      <c r="Z540" s="25" t="b">
        <v>0</v>
      </c>
      <c r="AA540" s="25" t="b">
        <v>0</v>
      </c>
      <c r="AB540" s="25"/>
      <c r="AC540" s="25"/>
      <c r="AD540" s="278" t="b">
        <v>0</v>
      </c>
      <c r="AE540" s="272" t="b">
        <v>0</v>
      </c>
      <c r="AF540" s="273"/>
      <c r="AG540" s="25"/>
      <c r="AH540" s="25"/>
    </row>
    <row r="541" ht="14.25" customHeight="1">
      <c r="A541" s="25"/>
      <c r="D541" s="25"/>
      <c r="G541" s="276"/>
      <c r="I541" s="25"/>
      <c r="L541" s="277"/>
      <c r="M541" s="278" t="b">
        <v>0</v>
      </c>
      <c r="N541" s="278" t="b">
        <v>0</v>
      </c>
      <c r="O541" s="278" t="b">
        <v>0</v>
      </c>
      <c r="P541" s="278" t="b">
        <v>0</v>
      </c>
      <c r="Q541" s="278" t="b">
        <v>0</v>
      </c>
      <c r="R541" s="278" t="b">
        <v>0</v>
      </c>
      <c r="S541" s="278" t="b">
        <v>0</v>
      </c>
      <c r="T541" s="25"/>
      <c r="U541" s="25"/>
      <c r="V541" s="25"/>
      <c r="W541" s="25"/>
      <c r="Y541" s="25"/>
      <c r="Z541" s="25" t="b">
        <v>0</v>
      </c>
      <c r="AA541" s="25" t="b">
        <v>0</v>
      </c>
      <c r="AB541" s="25"/>
      <c r="AC541" s="25"/>
      <c r="AD541" s="278" t="b">
        <v>0</v>
      </c>
      <c r="AE541" s="272" t="b">
        <v>0</v>
      </c>
      <c r="AF541" s="273"/>
      <c r="AG541" s="25"/>
      <c r="AH541" s="25"/>
    </row>
    <row r="542" ht="14.25" customHeight="1">
      <c r="A542" s="25"/>
      <c r="D542" s="25"/>
      <c r="G542" s="276"/>
      <c r="I542" s="25"/>
      <c r="L542" s="277"/>
      <c r="M542" s="278" t="b">
        <v>0</v>
      </c>
      <c r="N542" s="278" t="b">
        <v>0</v>
      </c>
      <c r="O542" s="278" t="b">
        <v>0</v>
      </c>
      <c r="P542" s="278" t="b">
        <v>0</v>
      </c>
      <c r="Q542" s="278" t="b">
        <v>0</v>
      </c>
      <c r="R542" s="278" t="b">
        <v>0</v>
      </c>
      <c r="S542" s="278" t="b">
        <v>0</v>
      </c>
      <c r="T542" s="25"/>
      <c r="U542" s="25"/>
      <c r="V542" s="25"/>
      <c r="W542" s="25"/>
      <c r="Y542" s="25"/>
      <c r="Z542" s="25" t="b">
        <v>0</v>
      </c>
      <c r="AA542" s="25" t="b">
        <v>0</v>
      </c>
      <c r="AB542" s="25"/>
      <c r="AC542" s="25"/>
      <c r="AD542" s="278" t="b">
        <v>0</v>
      </c>
      <c r="AE542" s="272" t="b">
        <v>0</v>
      </c>
      <c r="AF542" s="273"/>
      <c r="AG542" s="25"/>
      <c r="AH542" s="25"/>
    </row>
    <row r="543" ht="14.25" customHeight="1">
      <c r="A543" s="25"/>
      <c r="D543" s="25"/>
      <c r="G543" s="276"/>
      <c r="I543" s="25"/>
      <c r="L543" s="277"/>
      <c r="M543" s="278" t="b">
        <v>0</v>
      </c>
      <c r="N543" s="278" t="b">
        <v>0</v>
      </c>
      <c r="O543" s="278" t="b">
        <v>0</v>
      </c>
      <c r="P543" s="278" t="b">
        <v>0</v>
      </c>
      <c r="Q543" s="278" t="b">
        <v>0</v>
      </c>
      <c r="R543" s="278" t="b">
        <v>0</v>
      </c>
      <c r="S543" s="278" t="b">
        <v>0</v>
      </c>
      <c r="T543" s="25"/>
      <c r="U543" s="25"/>
      <c r="V543" s="25"/>
      <c r="W543" s="25"/>
      <c r="Y543" s="25"/>
      <c r="Z543" s="25" t="b">
        <v>0</v>
      </c>
      <c r="AA543" s="25" t="b">
        <v>0</v>
      </c>
      <c r="AB543" s="25"/>
      <c r="AC543" s="25"/>
      <c r="AD543" s="278" t="b">
        <v>0</v>
      </c>
      <c r="AE543" s="272" t="b">
        <v>0</v>
      </c>
      <c r="AF543" s="273"/>
      <c r="AG543" s="25"/>
      <c r="AH543" s="25"/>
    </row>
    <row r="544" ht="14.25" customHeight="1">
      <c r="A544" s="25"/>
      <c r="D544" s="25"/>
      <c r="G544" s="276"/>
      <c r="I544" s="25"/>
      <c r="L544" s="277"/>
      <c r="M544" s="278" t="b">
        <v>0</v>
      </c>
      <c r="N544" s="278" t="b">
        <v>0</v>
      </c>
      <c r="O544" s="278" t="b">
        <v>0</v>
      </c>
      <c r="P544" s="278" t="b">
        <v>0</v>
      </c>
      <c r="Q544" s="278" t="b">
        <v>0</v>
      </c>
      <c r="R544" s="278" t="b">
        <v>0</v>
      </c>
      <c r="S544" s="278" t="b">
        <v>0</v>
      </c>
      <c r="T544" s="25"/>
      <c r="U544" s="25"/>
      <c r="V544" s="25"/>
      <c r="W544" s="25"/>
      <c r="Y544" s="25"/>
      <c r="Z544" s="25" t="b">
        <v>0</v>
      </c>
      <c r="AA544" s="25" t="b">
        <v>0</v>
      </c>
      <c r="AB544" s="25"/>
      <c r="AC544" s="25"/>
      <c r="AD544" s="278" t="b">
        <v>0</v>
      </c>
      <c r="AE544" s="272" t="b">
        <v>0</v>
      </c>
      <c r="AF544" s="273"/>
      <c r="AG544" s="25"/>
      <c r="AH544" s="25"/>
    </row>
    <row r="545" ht="14.25" customHeight="1">
      <c r="A545" s="25"/>
      <c r="D545" s="25"/>
      <c r="G545" s="276"/>
      <c r="I545" s="25"/>
      <c r="L545" s="277"/>
      <c r="M545" s="278" t="b">
        <v>0</v>
      </c>
      <c r="N545" s="278" t="b">
        <v>0</v>
      </c>
      <c r="O545" s="278" t="b">
        <v>0</v>
      </c>
      <c r="P545" s="278" t="b">
        <v>0</v>
      </c>
      <c r="Q545" s="278" t="b">
        <v>0</v>
      </c>
      <c r="R545" s="278" t="b">
        <v>0</v>
      </c>
      <c r="S545" s="278" t="b">
        <v>0</v>
      </c>
      <c r="T545" s="25"/>
      <c r="U545" s="25"/>
      <c r="V545" s="25"/>
      <c r="W545" s="25"/>
      <c r="Y545" s="25"/>
      <c r="Z545" s="25" t="b">
        <v>0</v>
      </c>
      <c r="AA545" s="25" t="b">
        <v>0</v>
      </c>
      <c r="AB545" s="25"/>
      <c r="AC545" s="25"/>
      <c r="AD545" s="278" t="b">
        <v>0</v>
      </c>
      <c r="AE545" s="272" t="b">
        <v>0</v>
      </c>
      <c r="AF545" s="273"/>
      <c r="AG545" s="25"/>
      <c r="AH545" s="25"/>
    </row>
    <row r="546" ht="14.25" customHeight="1">
      <c r="A546" s="25"/>
      <c r="D546" s="25"/>
      <c r="G546" s="276"/>
      <c r="I546" s="25"/>
      <c r="L546" s="277"/>
      <c r="M546" s="278" t="b">
        <v>0</v>
      </c>
      <c r="N546" s="278" t="b">
        <v>0</v>
      </c>
      <c r="O546" s="278" t="b">
        <v>0</v>
      </c>
      <c r="P546" s="278" t="b">
        <v>0</v>
      </c>
      <c r="Q546" s="278" t="b">
        <v>0</v>
      </c>
      <c r="R546" s="278" t="b">
        <v>0</v>
      </c>
      <c r="S546" s="278" t="b">
        <v>0</v>
      </c>
      <c r="T546" s="25"/>
      <c r="U546" s="25"/>
      <c r="V546" s="25"/>
      <c r="W546" s="25"/>
      <c r="Y546" s="25"/>
      <c r="Z546" s="25" t="b">
        <v>0</v>
      </c>
      <c r="AA546" s="25" t="b">
        <v>0</v>
      </c>
      <c r="AB546" s="25"/>
      <c r="AC546" s="25"/>
      <c r="AD546" s="278" t="b">
        <v>0</v>
      </c>
      <c r="AE546" s="272" t="b">
        <v>0</v>
      </c>
      <c r="AF546" s="273"/>
      <c r="AG546" s="25"/>
      <c r="AH546" s="25"/>
    </row>
    <row r="547" ht="14.25" customHeight="1">
      <c r="A547" s="25"/>
      <c r="D547" s="25"/>
      <c r="G547" s="276"/>
      <c r="I547" s="25"/>
      <c r="L547" s="277"/>
      <c r="M547" s="278" t="b">
        <v>0</v>
      </c>
      <c r="N547" s="278" t="b">
        <v>0</v>
      </c>
      <c r="O547" s="278" t="b">
        <v>0</v>
      </c>
      <c r="P547" s="278" t="b">
        <v>0</v>
      </c>
      <c r="Q547" s="278" t="b">
        <v>0</v>
      </c>
      <c r="R547" s="278" t="b">
        <v>0</v>
      </c>
      <c r="S547" s="278" t="b">
        <v>0</v>
      </c>
      <c r="T547" s="25"/>
      <c r="U547" s="25"/>
      <c r="V547" s="25"/>
      <c r="W547" s="25"/>
      <c r="Y547" s="25"/>
      <c r="Z547" s="25" t="b">
        <v>0</v>
      </c>
      <c r="AA547" s="25" t="b">
        <v>0</v>
      </c>
      <c r="AB547" s="25"/>
      <c r="AC547" s="25"/>
      <c r="AD547" s="278" t="b">
        <v>0</v>
      </c>
      <c r="AE547" s="272" t="b">
        <v>0</v>
      </c>
      <c r="AF547" s="273"/>
      <c r="AG547" s="25"/>
      <c r="AH547" s="25"/>
    </row>
    <row r="548" ht="14.25" customHeight="1">
      <c r="A548" s="25"/>
      <c r="D548" s="25"/>
      <c r="G548" s="276"/>
      <c r="I548" s="25"/>
      <c r="L548" s="277"/>
      <c r="M548" s="278" t="b">
        <v>0</v>
      </c>
      <c r="N548" s="278" t="b">
        <v>0</v>
      </c>
      <c r="O548" s="278" t="b">
        <v>0</v>
      </c>
      <c r="P548" s="278" t="b">
        <v>0</v>
      </c>
      <c r="Q548" s="278" t="b">
        <v>0</v>
      </c>
      <c r="R548" s="278" t="b">
        <v>0</v>
      </c>
      <c r="S548" s="278" t="b">
        <v>0</v>
      </c>
      <c r="T548" s="25"/>
      <c r="U548" s="25"/>
      <c r="V548" s="25"/>
      <c r="W548" s="25"/>
      <c r="Y548" s="25"/>
      <c r="Z548" s="25" t="b">
        <v>0</v>
      </c>
      <c r="AA548" s="25" t="b">
        <v>0</v>
      </c>
      <c r="AB548" s="25"/>
      <c r="AC548" s="25"/>
      <c r="AD548" s="278" t="b">
        <v>0</v>
      </c>
      <c r="AE548" s="272" t="b">
        <v>0</v>
      </c>
      <c r="AF548" s="273"/>
      <c r="AG548" s="25"/>
      <c r="AH548" s="25"/>
    </row>
    <row r="549" ht="14.25" customHeight="1">
      <c r="A549" s="25"/>
      <c r="D549" s="25"/>
      <c r="G549" s="276"/>
      <c r="I549" s="25"/>
      <c r="L549" s="277"/>
      <c r="M549" s="278" t="b">
        <v>0</v>
      </c>
      <c r="N549" s="278" t="b">
        <v>0</v>
      </c>
      <c r="O549" s="278" t="b">
        <v>0</v>
      </c>
      <c r="P549" s="278" t="b">
        <v>0</v>
      </c>
      <c r="Q549" s="278" t="b">
        <v>0</v>
      </c>
      <c r="R549" s="278" t="b">
        <v>0</v>
      </c>
      <c r="S549" s="278" t="b">
        <v>0</v>
      </c>
      <c r="T549" s="25"/>
      <c r="U549" s="25"/>
      <c r="V549" s="25"/>
      <c r="W549" s="25"/>
      <c r="Y549" s="25"/>
      <c r="Z549" s="25" t="b">
        <v>0</v>
      </c>
      <c r="AA549" s="25" t="b">
        <v>0</v>
      </c>
      <c r="AB549" s="25"/>
      <c r="AC549" s="25"/>
      <c r="AD549" s="278" t="b">
        <v>0</v>
      </c>
      <c r="AE549" s="272" t="b">
        <v>0</v>
      </c>
      <c r="AF549" s="273"/>
      <c r="AG549" s="25"/>
      <c r="AH549" s="25"/>
    </row>
    <row r="550" ht="14.25" customHeight="1">
      <c r="A550" s="25"/>
      <c r="D550" s="25"/>
      <c r="G550" s="276"/>
      <c r="I550" s="25"/>
      <c r="L550" s="277"/>
      <c r="M550" s="278" t="b">
        <v>0</v>
      </c>
      <c r="N550" s="278" t="b">
        <v>0</v>
      </c>
      <c r="O550" s="278" t="b">
        <v>0</v>
      </c>
      <c r="P550" s="278" t="b">
        <v>0</v>
      </c>
      <c r="Q550" s="278" t="b">
        <v>0</v>
      </c>
      <c r="R550" s="278" t="b">
        <v>0</v>
      </c>
      <c r="S550" s="278" t="b">
        <v>0</v>
      </c>
      <c r="T550" s="25"/>
      <c r="U550" s="25"/>
      <c r="V550" s="25"/>
      <c r="W550" s="25"/>
      <c r="Y550" s="25"/>
      <c r="Z550" s="25" t="b">
        <v>0</v>
      </c>
      <c r="AA550" s="25" t="b">
        <v>0</v>
      </c>
      <c r="AB550" s="25"/>
      <c r="AC550" s="25"/>
      <c r="AD550" s="278" t="b">
        <v>0</v>
      </c>
      <c r="AE550" s="272" t="b">
        <v>0</v>
      </c>
      <c r="AF550" s="273"/>
      <c r="AG550" s="25"/>
      <c r="AH550" s="25"/>
    </row>
    <row r="551" ht="14.25" customHeight="1">
      <c r="A551" s="25"/>
      <c r="D551" s="25"/>
      <c r="G551" s="276"/>
      <c r="I551" s="25"/>
      <c r="L551" s="277"/>
      <c r="M551" s="278" t="b">
        <v>0</v>
      </c>
      <c r="N551" s="278" t="b">
        <v>0</v>
      </c>
      <c r="O551" s="278" t="b">
        <v>0</v>
      </c>
      <c r="P551" s="278" t="b">
        <v>0</v>
      </c>
      <c r="Q551" s="278" t="b">
        <v>0</v>
      </c>
      <c r="R551" s="278" t="b">
        <v>0</v>
      </c>
      <c r="S551" s="278" t="b">
        <v>0</v>
      </c>
      <c r="T551" s="25"/>
      <c r="U551" s="25"/>
      <c r="V551" s="25"/>
      <c r="W551" s="25"/>
      <c r="Y551" s="25"/>
      <c r="Z551" s="25" t="b">
        <v>0</v>
      </c>
      <c r="AA551" s="25" t="b">
        <v>0</v>
      </c>
      <c r="AB551" s="25"/>
      <c r="AC551" s="25"/>
      <c r="AD551" s="278" t="b">
        <v>0</v>
      </c>
      <c r="AE551" s="272" t="b">
        <v>0</v>
      </c>
      <c r="AF551" s="273"/>
      <c r="AG551" s="25"/>
      <c r="AH551" s="25"/>
    </row>
    <row r="552" ht="14.25" customHeight="1">
      <c r="A552" s="25"/>
      <c r="D552" s="25"/>
      <c r="G552" s="276"/>
      <c r="I552" s="25"/>
      <c r="L552" s="277"/>
      <c r="M552" s="278" t="b">
        <v>0</v>
      </c>
      <c r="N552" s="278" t="b">
        <v>0</v>
      </c>
      <c r="O552" s="278" t="b">
        <v>0</v>
      </c>
      <c r="P552" s="278" t="b">
        <v>0</v>
      </c>
      <c r="Q552" s="278" t="b">
        <v>0</v>
      </c>
      <c r="R552" s="278" t="b">
        <v>0</v>
      </c>
      <c r="S552" s="278" t="b">
        <v>0</v>
      </c>
      <c r="T552" s="25"/>
      <c r="U552" s="25"/>
      <c r="V552" s="25"/>
      <c r="W552" s="25"/>
      <c r="Y552" s="25"/>
      <c r="Z552" s="25" t="b">
        <v>0</v>
      </c>
      <c r="AA552" s="25" t="b">
        <v>0</v>
      </c>
      <c r="AB552" s="25"/>
      <c r="AC552" s="25"/>
      <c r="AD552" s="278" t="b">
        <v>0</v>
      </c>
      <c r="AE552" s="272" t="b">
        <v>0</v>
      </c>
      <c r="AF552" s="273"/>
      <c r="AG552" s="25"/>
      <c r="AH552" s="25"/>
    </row>
    <row r="553" ht="14.25" customHeight="1">
      <c r="A553" s="25"/>
      <c r="D553" s="25"/>
      <c r="G553" s="276"/>
      <c r="I553" s="25"/>
      <c r="L553" s="277"/>
      <c r="M553" s="278" t="b">
        <v>0</v>
      </c>
      <c r="N553" s="278" t="b">
        <v>0</v>
      </c>
      <c r="O553" s="278" t="b">
        <v>0</v>
      </c>
      <c r="P553" s="278" t="b">
        <v>0</v>
      </c>
      <c r="Q553" s="278" t="b">
        <v>0</v>
      </c>
      <c r="R553" s="278" t="b">
        <v>0</v>
      </c>
      <c r="S553" s="278" t="b">
        <v>0</v>
      </c>
      <c r="T553" s="25"/>
      <c r="U553" s="25"/>
      <c r="V553" s="25"/>
      <c r="W553" s="25"/>
      <c r="Y553" s="25"/>
      <c r="Z553" s="25" t="b">
        <v>0</v>
      </c>
      <c r="AA553" s="25" t="b">
        <v>0</v>
      </c>
      <c r="AB553" s="25"/>
      <c r="AC553" s="25"/>
      <c r="AD553" s="278" t="b">
        <v>0</v>
      </c>
      <c r="AE553" s="272" t="b">
        <v>0</v>
      </c>
      <c r="AF553" s="273"/>
      <c r="AG553" s="25"/>
      <c r="AH553" s="25"/>
    </row>
    <row r="554" ht="14.25" customHeight="1">
      <c r="A554" s="25"/>
      <c r="D554" s="25"/>
      <c r="G554" s="276"/>
      <c r="I554" s="25"/>
      <c r="L554" s="277"/>
      <c r="M554" s="278" t="b">
        <v>0</v>
      </c>
      <c r="N554" s="278" t="b">
        <v>0</v>
      </c>
      <c r="O554" s="278" t="b">
        <v>0</v>
      </c>
      <c r="P554" s="278" t="b">
        <v>0</v>
      </c>
      <c r="Q554" s="278" t="b">
        <v>0</v>
      </c>
      <c r="R554" s="278" t="b">
        <v>0</v>
      </c>
      <c r="S554" s="278" t="b">
        <v>0</v>
      </c>
      <c r="T554" s="25"/>
      <c r="U554" s="25"/>
      <c r="V554" s="25"/>
      <c r="W554" s="25"/>
      <c r="Y554" s="25"/>
      <c r="Z554" s="25" t="b">
        <v>0</v>
      </c>
      <c r="AA554" s="25" t="b">
        <v>0</v>
      </c>
      <c r="AB554" s="25"/>
      <c r="AC554" s="25"/>
      <c r="AD554" s="278" t="b">
        <v>0</v>
      </c>
      <c r="AE554" s="272" t="b">
        <v>0</v>
      </c>
      <c r="AF554" s="273"/>
      <c r="AG554" s="25"/>
      <c r="AH554" s="25"/>
    </row>
    <row r="555" ht="14.25" customHeight="1">
      <c r="A555" s="25"/>
      <c r="D555" s="25"/>
      <c r="G555" s="276"/>
      <c r="I555" s="25"/>
      <c r="L555" s="277"/>
      <c r="M555" s="278" t="b">
        <v>0</v>
      </c>
      <c r="N555" s="278" t="b">
        <v>0</v>
      </c>
      <c r="O555" s="278" t="b">
        <v>0</v>
      </c>
      <c r="P555" s="278" t="b">
        <v>0</v>
      </c>
      <c r="Q555" s="278" t="b">
        <v>0</v>
      </c>
      <c r="R555" s="278" t="b">
        <v>0</v>
      </c>
      <c r="S555" s="278" t="b">
        <v>0</v>
      </c>
      <c r="T555" s="25"/>
      <c r="U555" s="25"/>
      <c r="V555" s="25"/>
      <c r="W555" s="25"/>
      <c r="Y555" s="25"/>
      <c r="Z555" s="25" t="b">
        <v>0</v>
      </c>
      <c r="AA555" s="25" t="b">
        <v>0</v>
      </c>
      <c r="AB555" s="25"/>
      <c r="AC555" s="25"/>
      <c r="AD555" s="278" t="b">
        <v>0</v>
      </c>
      <c r="AE555" s="272" t="b">
        <v>0</v>
      </c>
      <c r="AF555" s="273"/>
      <c r="AG555" s="25"/>
      <c r="AH555" s="25"/>
    </row>
    <row r="556" ht="14.25" customHeight="1">
      <c r="A556" s="25"/>
      <c r="D556" s="25"/>
      <c r="G556" s="276"/>
      <c r="I556" s="25"/>
      <c r="L556" s="277"/>
      <c r="M556" s="278" t="b">
        <v>0</v>
      </c>
      <c r="N556" s="278" t="b">
        <v>0</v>
      </c>
      <c r="O556" s="278" t="b">
        <v>0</v>
      </c>
      <c r="P556" s="278" t="b">
        <v>0</v>
      </c>
      <c r="Q556" s="278" t="b">
        <v>0</v>
      </c>
      <c r="R556" s="278" t="b">
        <v>0</v>
      </c>
      <c r="S556" s="278" t="b">
        <v>0</v>
      </c>
      <c r="T556" s="25"/>
      <c r="U556" s="25"/>
      <c r="V556" s="25"/>
      <c r="W556" s="25"/>
      <c r="Y556" s="25"/>
      <c r="Z556" s="25" t="b">
        <v>0</v>
      </c>
      <c r="AA556" s="25" t="b">
        <v>0</v>
      </c>
      <c r="AB556" s="25"/>
      <c r="AC556" s="25"/>
      <c r="AD556" s="278" t="b">
        <v>0</v>
      </c>
      <c r="AE556" s="272" t="b">
        <v>0</v>
      </c>
      <c r="AF556" s="273"/>
      <c r="AG556" s="25"/>
      <c r="AH556" s="25"/>
    </row>
    <row r="557" ht="14.25" customHeight="1">
      <c r="A557" s="25"/>
      <c r="D557" s="25"/>
      <c r="G557" s="276"/>
      <c r="I557" s="25"/>
      <c r="L557" s="277"/>
      <c r="M557" s="278" t="b">
        <v>0</v>
      </c>
      <c r="N557" s="278" t="b">
        <v>0</v>
      </c>
      <c r="O557" s="278" t="b">
        <v>0</v>
      </c>
      <c r="P557" s="278" t="b">
        <v>0</v>
      </c>
      <c r="Q557" s="278" t="b">
        <v>0</v>
      </c>
      <c r="R557" s="278" t="b">
        <v>0</v>
      </c>
      <c r="S557" s="278" t="b">
        <v>0</v>
      </c>
      <c r="T557" s="25"/>
      <c r="U557" s="25"/>
      <c r="V557" s="25"/>
      <c r="W557" s="25"/>
      <c r="Y557" s="25"/>
      <c r="Z557" s="25" t="b">
        <v>0</v>
      </c>
      <c r="AA557" s="25" t="b">
        <v>0</v>
      </c>
      <c r="AB557" s="25"/>
      <c r="AC557" s="25"/>
      <c r="AD557" s="278" t="b">
        <v>0</v>
      </c>
      <c r="AE557" s="272" t="b">
        <v>0</v>
      </c>
      <c r="AF557" s="273"/>
      <c r="AG557" s="25"/>
      <c r="AH557" s="25"/>
    </row>
    <row r="558" ht="14.25" customHeight="1">
      <c r="A558" s="25"/>
      <c r="D558" s="25"/>
      <c r="G558" s="276"/>
      <c r="I558" s="25"/>
      <c r="L558" s="277"/>
      <c r="M558" s="278" t="b">
        <v>0</v>
      </c>
      <c r="N558" s="278" t="b">
        <v>0</v>
      </c>
      <c r="O558" s="278" t="b">
        <v>0</v>
      </c>
      <c r="P558" s="278" t="b">
        <v>0</v>
      </c>
      <c r="Q558" s="278" t="b">
        <v>0</v>
      </c>
      <c r="R558" s="278" t="b">
        <v>0</v>
      </c>
      <c r="S558" s="278" t="b">
        <v>0</v>
      </c>
      <c r="T558" s="25"/>
      <c r="U558" s="25"/>
      <c r="V558" s="25"/>
      <c r="W558" s="25"/>
      <c r="Y558" s="25"/>
      <c r="Z558" s="25" t="b">
        <v>0</v>
      </c>
      <c r="AA558" s="25" t="b">
        <v>0</v>
      </c>
      <c r="AB558" s="25"/>
      <c r="AC558" s="25"/>
      <c r="AD558" s="278" t="b">
        <v>0</v>
      </c>
      <c r="AE558" s="272" t="b">
        <v>0</v>
      </c>
      <c r="AF558" s="273"/>
      <c r="AG558" s="25"/>
      <c r="AH558" s="25"/>
    </row>
    <row r="559" ht="14.25" customHeight="1">
      <c r="A559" s="25"/>
      <c r="D559" s="25"/>
      <c r="G559" s="276"/>
      <c r="I559" s="25"/>
      <c r="L559" s="277"/>
      <c r="M559" s="278" t="b">
        <v>0</v>
      </c>
      <c r="N559" s="278" t="b">
        <v>0</v>
      </c>
      <c r="O559" s="278" t="b">
        <v>0</v>
      </c>
      <c r="P559" s="278" t="b">
        <v>0</v>
      </c>
      <c r="Q559" s="278" t="b">
        <v>0</v>
      </c>
      <c r="R559" s="278" t="b">
        <v>0</v>
      </c>
      <c r="S559" s="278" t="b">
        <v>0</v>
      </c>
      <c r="T559" s="25"/>
      <c r="U559" s="25"/>
      <c r="V559" s="25"/>
      <c r="W559" s="25"/>
      <c r="Y559" s="25"/>
      <c r="Z559" s="25" t="b">
        <v>0</v>
      </c>
      <c r="AA559" s="25" t="b">
        <v>0</v>
      </c>
      <c r="AB559" s="25"/>
      <c r="AC559" s="25"/>
      <c r="AD559" s="278" t="b">
        <v>0</v>
      </c>
      <c r="AE559" s="272" t="b">
        <v>0</v>
      </c>
      <c r="AF559" s="273"/>
      <c r="AG559" s="25"/>
      <c r="AH559" s="25"/>
    </row>
    <row r="560" ht="14.25" customHeight="1">
      <c r="A560" s="25"/>
      <c r="D560" s="25"/>
      <c r="G560" s="276"/>
      <c r="I560" s="25"/>
      <c r="L560" s="277"/>
      <c r="M560" s="278" t="b">
        <v>0</v>
      </c>
      <c r="N560" s="278" t="b">
        <v>0</v>
      </c>
      <c r="O560" s="278" t="b">
        <v>0</v>
      </c>
      <c r="P560" s="278" t="b">
        <v>0</v>
      </c>
      <c r="Q560" s="278" t="b">
        <v>0</v>
      </c>
      <c r="R560" s="278" t="b">
        <v>0</v>
      </c>
      <c r="S560" s="278" t="b">
        <v>0</v>
      </c>
      <c r="T560" s="25"/>
      <c r="U560" s="25"/>
      <c r="V560" s="25"/>
      <c r="W560" s="25"/>
      <c r="Y560" s="25"/>
      <c r="Z560" s="25" t="b">
        <v>0</v>
      </c>
      <c r="AA560" s="25" t="b">
        <v>0</v>
      </c>
      <c r="AB560" s="25"/>
      <c r="AC560" s="25"/>
      <c r="AD560" s="278" t="b">
        <v>0</v>
      </c>
      <c r="AE560" s="272" t="b">
        <v>0</v>
      </c>
      <c r="AF560" s="273"/>
      <c r="AG560" s="25"/>
      <c r="AH560" s="25"/>
    </row>
    <row r="561" ht="14.25" customHeight="1">
      <c r="A561" s="25"/>
      <c r="D561" s="25"/>
      <c r="G561" s="276"/>
      <c r="I561" s="25"/>
      <c r="L561" s="277"/>
      <c r="M561" s="278" t="b">
        <v>0</v>
      </c>
      <c r="N561" s="278" t="b">
        <v>0</v>
      </c>
      <c r="O561" s="278" t="b">
        <v>0</v>
      </c>
      <c r="P561" s="278" t="b">
        <v>0</v>
      </c>
      <c r="Q561" s="278" t="b">
        <v>0</v>
      </c>
      <c r="R561" s="278" t="b">
        <v>0</v>
      </c>
      <c r="S561" s="278" t="b">
        <v>0</v>
      </c>
      <c r="T561" s="25"/>
      <c r="U561" s="25"/>
      <c r="V561" s="25"/>
      <c r="W561" s="25"/>
      <c r="Y561" s="25"/>
      <c r="Z561" s="25" t="b">
        <v>0</v>
      </c>
      <c r="AA561" s="25" t="b">
        <v>0</v>
      </c>
      <c r="AB561" s="25"/>
      <c r="AC561" s="25"/>
      <c r="AD561" s="278" t="b">
        <v>0</v>
      </c>
      <c r="AE561" s="272" t="b">
        <v>0</v>
      </c>
      <c r="AF561" s="273"/>
      <c r="AG561" s="25"/>
      <c r="AH561" s="25"/>
    </row>
    <row r="562" ht="14.25" customHeight="1">
      <c r="A562" s="25"/>
      <c r="D562" s="25"/>
      <c r="G562" s="276"/>
      <c r="I562" s="25"/>
      <c r="L562" s="277"/>
      <c r="M562" s="278" t="b">
        <v>0</v>
      </c>
      <c r="N562" s="278" t="b">
        <v>0</v>
      </c>
      <c r="O562" s="278" t="b">
        <v>0</v>
      </c>
      <c r="P562" s="278" t="b">
        <v>0</v>
      </c>
      <c r="Q562" s="278" t="b">
        <v>0</v>
      </c>
      <c r="R562" s="278" t="b">
        <v>0</v>
      </c>
      <c r="S562" s="278" t="b">
        <v>0</v>
      </c>
      <c r="T562" s="25"/>
      <c r="U562" s="25"/>
      <c r="V562" s="25"/>
      <c r="W562" s="25"/>
      <c r="Y562" s="25"/>
      <c r="Z562" s="25" t="b">
        <v>0</v>
      </c>
      <c r="AA562" s="25" t="b">
        <v>0</v>
      </c>
      <c r="AB562" s="25"/>
      <c r="AC562" s="25"/>
      <c r="AD562" s="278" t="b">
        <v>0</v>
      </c>
      <c r="AE562" s="272" t="b">
        <v>0</v>
      </c>
      <c r="AF562" s="273"/>
      <c r="AG562" s="25"/>
      <c r="AH562" s="25"/>
    </row>
    <row r="563" ht="14.25" customHeight="1">
      <c r="A563" s="25"/>
      <c r="D563" s="25"/>
      <c r="G563" s="276"/>
      <c r="I563" s="25"/>
      <c r="L563" s="277"/>
      <c r="M563" s="278" t="b">
        <v>0</v>
      </c>
      <c r="N563" s="278" t="b">
        <v>0</v>
      </c>
      <c r="O563" s="278" t="b">
        <v>0</v>
      </c>
      <c r="P563" s="278" t="b">
        <v>0</v>
      </c>
      <c r="Q563" s="278" t="b">
        <v>0</v>
      </c>
      <c r="R563" s="278" t="b">
        <v>0</v>
      </c>
      <c r="S563" s="278" t="b">
        <v>0</v>
      </c>
      <c r="T563" s="25"/>
      <c r="U563" s="25"/>
      <c r="V563" s="25"/>
      <c r="W563" s="25"/>
      <c r="Y563" s="25"/>
      <c r="Z563" s="25" t="b">
        <v>0</v>
      </c>
      <c r="AA563" s="25" t="b">
        <v>0</v>
      </c>
      <c r="AB563" s="25"/>
      <c r="AC563" s="25"/>
      <c r="AD563" s="278" t="b">
        <v>0</v>
      </c>
      <c r="AE563" s="272" t="b">
        <v>0</v>
      </c>
      <c r="AF563" s="273"/>
      <c r="AG563" s="25"/>
      <c r="AH563" s="25"/>
    </row>
    <row r="564" ht="14.25" customHeight="1">
      <c r="A564" s="25"/>
      <c r="D564" s="25"/>
      <c r="G564" s="276"/>
      <c r="I564" s="25"/>
      <c r="L564" s="277"/>
      <c r="M564" s="278" t="b">
        <v>0</v>
      </c>
      <c r="N564" s="278" t="b">
        <v>0</v>
      </c>
      <c r="O564" s="278" t="b">
        <v>0</v>
      </c>
      <c r="P564" s="278" t="b">
        <v>0</v>
      </c>
      <c r="Q564" s="278" t="b">
        <v>0</v>
      </c>
      <c r="R564" s="278" t="b">
        <v>0</v>
      </c>
      <c r="S564" s="278" t="b">
        <v>0</v>
      </c>
      <c r="T564" s="25"/>
      <c r="U564" s="25"/>
      <c r="V564" s="25"/>
      <c r="W564" s="25"/>
      <c r="Y564" s="25"/>
      <c r="Z564" s="25" t="b">
        <v>0</v>
      </c>
      <c r="AA564" s="25" t="b">
        <v>0</v>
      </c>
      <c r="AB564" s="25"/>
      <c r="AC564" s="25"/>
      <c r="AD564" s="278" t="b">
        <v>0</v>
      </c>
      <c r="AE564" s="272" t="b">
        <v>0</v>
      </c>
      <c r="AF564" s="273"/>
      <c r="AG564" s="25"/>
      <c r="AH564" s="25"/>
    </row>
    <row r="565" ht="14.25" customHeight="1">
      <c r="A565" s="25"/>
      <c r="D565" s="25"/>
      <c r="G565" s="276"/>
      <c r="I565" s="25"/>
      <c r="L565" s="277"/>
      <c r="M565" s="278" t="b">
        <v>0</v>
      </c>
      <c r="N565" s="278" t="b">
        <v>0</v>
      </c>
      <c r="O565" s="278" t="b">
        <v>0</v>
      </c>
      <c r="P565" s="278" t="b">
        <v>0</v>
      </c>
      <c r="Q565" s="278" t="b">
        <v>0</v>
      </c>
      <c r="R565" s="278" t="b">
        <v>0</v>
      </c>
      <c r="S565" s="278" t="b">
        <v>0</v>
      </c>
      <c r="T565" s="25"/>
      <c r="U565" s="25"/>
      <c r="V565" s="25"/>
      <c r="W565" s="25"/>
      <c r="Y565" s="25"/>
      <c r="Z565" s="25" t="b">
        <v>0</v>
      </c>
      <c r="AA565" s="25" t="b">
        <v>0</v>
      </c>
      <c r="AB565" s="25"/>
      <c r="AC565" s="25"/>
      <c r="AD565" s="278" t="b">
        <v>0</v>
      </c>
      <c r="AE565" s="272" t="b">
        <v>0</v>
      </c>
      <c r="AF565" s="273"/>
      <c r="AG565" s="25"/>
      <c r="AH565" s="25"/>
    </row>
    <row r="566" ht="14.25" customHeight="1">
      <c r="A566" s="25"/>
      <c r="D566" s="25"/>
      <c r="G566" s="276"/>
      <c r="I566" s="25"/>
      <c r="L566" s="277"/>
      <c r="M566" s="278" t="b">
        <v>0</v>
      </c>
      <c r="N566" s="278" t="b">
        <v>0</v>
      </c>
      <c r="O566" s="278" t="b">
        <v>0</v>
      </c>
      <c r="P566" s="278" t="b">
        <v>0</v>
      </c>
      <c r="Q566" s="278" t="b">
        <v>0</v>
      </c>
      <c r="R566" s="278" t="b">
        <v>0</v>
      </c>
      <c r="S566" s="278" t="b">
        <v>0</v>
      </c>
      <c r="T566" s="25"/>
      <c r="U566" s="25"/>
      <c r="V566" s="25"/>
      <c r="W566" s="25"/>
      <c r="Y566" s="25"/>
      <c r="Z566" s="25" t="b">
        <v>0</v>
      </c>
      <c r="AA566" s="25" t="b">
        <v>0</v>
      </c>
      <c r="AB566" s="25"/>
      <c r="AC566" s="25"/>
      <c r="AD566" s="278" t="b">
        <v>0</v>
      </c>
      <c r="AE566" s="272" t="b">
        <v>0</v>
      </c>
      <c r="AF566" s="273"/>
      <c r="AG566" s="25"/>
      <c r="AH566" s="25"/>
    </row>
    <row r="567" ht="14.25" customHeight="1">
      <c r="A567" s="25"/>
      <c r="D567" s="25"/>
      <c r="G567" s="276"/>
      <c r="I567" s="25"/>
      <c r="L567" s="277"/>
      <c r="M567" s="278" t="b">
        <v>0</v>
      </c>
      <c r="N567" s="278" t="b">
        <v>0</v>
      </c>
      <c r="O567" s="278" t="b">
        <v>0</v>
      </c>
      <c r="P567" s="278" t="b">
        <v>0</v>
      </c>
      <c r="Q567" s="278" t="b">
        <v>0</v>
      </c>
      <c r="R567" s="278" t="b">
        <v>0</v>
      </c>
      <c r="S567" s="278" t="b">
        <v>0</v>
      </c>
      <c r="T567" s="25"/>
      <c r="U567" s="25"/>
      <c r="V567" s="25"/>
      <c r="W567" s="25"/>
      <c r="Y567" s="25"/>
      <c r="Z567" s="25" t="b">
        <v>0</v>
      </c>
      <c r="AA567" s="25" t="b">
        <v>0</v>
      </c>
      <c r="AB567" s="25"/>
      <c r="AC567" s="25"/>
      <c r="AD567" s="278" t="b">
        <v>0</v>
      </c>
      <c r="AE567" s="272" t="b">
        <v>0</v>
      </c>
      <c r="AF567" s="273"/>
      <c r="AG567" s="25"/>
      <c r="AH567" s="25"/>
    </row>
    <row r="568" ht="14.25" customHeight="1">
      <c r="A568" s="25"/>
      <c r="D568" s="25"/>
      <c r="G568" s="276"/>
      <c r="I568" s="25"/>
      <c r="L568" s="277"/>
      <c r="M568" s="278" t="b">
        <v>0</v>
      </c>
      <c r="N568" s="278" t="b">
        <v>0</v>
      </c>
      <c r="O568" s="278" t="b">
        <v>0</v>
      </c>
      <c r="P568" s="278" t="b">
        <v>0</v>
      </c>
      <c r="Q568" s="278" t="b">
        <v>0</v>
      </c>
      <c r="R568" s="278" t="b">
        <v>0</v>
      </c>
      <c r="S568" s="278" t="b">
        <v>0</v>
      </c>
      <c r="T568" s="25"/>
      <c r="U568" s="25"/>
      <c r="V568" s="25"/>
      <c r="W568" s="25"/>
      <c r="Y568" s="25"/>
      <c r="Z568" s="25" t="b">
        <v>0</v>
      </c>
      <c r="AA568" s="25" t="b">
        <v>0</v>
      </c>
      <c r="AB568" s="25"/>
      <c r="AC568" s="25"/>
      <c r="AD568" s="278" t="b">
        <v>0</v>
      </c>
      <c r="AE568" s="272" t="b">
        <v>0</v>
      </c>
      <c r="AF568" s="273"/>
      <c r="AG568" s="25"/>
      <c r="AH568" s="25"/>
    </row>
    <row r="569" ht="14.25" customHeight="1">
      <c r="A569" s="25"/>
      <c r="D569" s="25"/>
      <c r="G569" s="276"/>
      <c r="I569" s="25"/>
      <c r="L569" s="277"/>
      <c r="M569" s="278" t="b">
        <v>0</v>
      </c>
      <c r="N569" s="278" t="b">
        <v>0</v>
      </c>
      <c r="O569" s="278" t="b">
        <v>0</v>
      </c>
      <c r="P569" s="278" t="b">
        <v>0</v>
      </c>
      <c r="Q569" s="278" t="b">
        <v>0</v>
      </c>
      <c r="R569" s="278" t="b">
        <v>0</v>
      </c>
      <c r="S569" s="278" t="b">
        <v>0</v>
      </c>
      <c r="T569" s="25"/>
      <c r="U569" s="25"/>
      <c r="V569" s="25"/>
      <c r="W569" s="25"/>
      <c r="Y569" s="25"/>
      <c r="Z569" s="25" t="b">
        <v>0</v>
      </c>
      <c r="AA569" s="25" t="b">
        <v>0</v>
      </c>
      <c r="AB569" s="25"/>
      <c r="AC569" s="25"/>
      <c r="AD569" s="278" t="b">
        <v>0</v>
      </c>
      <c r="AE569" s="272" t="b">
        <v>0</v>
      </c>
      <c r="AF569" s="273"/>
      <c r="AG569" s="25"/>
      <c r="AH569" s="25"/>
    </row>
    <row r="570" ht="14.25" customHeight="1">
      <c r="A570" s="25"/>
      <c r="D570" s="25"/>
      <c r="G570" s="276"/>
      <c r="I570" s="25"/>
      <c r="L570" s="277"/>
      <c r="M570" s="278" t="b">
        <v>0</v>
      </c>
      <c r="N570" s="278" t="b">
        <v>0</v>
      </c>
      <c r="O570" s="278" t="b">
        <v>0</v>
      </c>
      <c r="P570" s="278" t="b">
        <v>0</v>
      </c>
      <c r="Q570" s="278" t="b">
        <v>0</v>
      </c>
      <c r="R570" s="278" t="b">
        <v>0</v>
      </c>
      <c r="S570" s="278" t="b">
        <v>0</v>
      </c>
      <c r="T570" s="25"/>
      <c r="U570" s="25"/>
      <c r="V570" s="25"/>
      <c r="W570" s="25"/>
      <c r="Y570" s="25"/>
      <c r="Z570" s="25" t="b">
        <v>0</v>
      </c>
      <c r="AA570" s="25" t="b">
        <v>0</v>
      </c>
      <c r="AB570" s="25"/>
      <c r="AC570" s="25"/>
      <c r="AD570" s="278" t="b">
        <v>0</v>
      </c>
      <c r="AE570" s="272" t="b">
        <v>0</v>
      </c>
      <c r="AF570" s="273"/>
      <c r="AG570" s="25"/>
      <c r="AH570" s="25"/>
    </row>
    <row r="571" ht="14.25" customHeight="1">
      <c r="A571" s="25"/>
      <c r="D571" s="25"/>
      <c r="G571" s="276"/>
      <c r="I571" s="25"/>
      <c r="L571" s="277"/>
      <c r="M571" s="278" t="b">
        <v>0</v>
      </c>
      <c r="N571" s="278" t="b">
        <v>0</v>
      </c>
      <c r="O571" s="278" t="b">
        <v>0</v>
      </c>
      <c r="P571" s="278" t="b">
        <v>0</v>
      </c>
      <c r="Q571" s="278" t="b">
        <v>0</v>
      </c>
      <c r="R571" s="278" t="b">
        <v>0</v>
      </c>
      <c r="S571" s="278" t="b">
        <v>0</v>
      </c>
      <c r="T571" s="25"/>
      <c r="U571" s="25"/>
      <c r="V571" s="25"/>
      <c r="W571" s="25"/>
      <c r="Y571" s="25"/>
      <c r="Z571" s="25" t="b">
        <v>0</v>
      </c>
      <c r="AA571" s="25" t="b">
        <v>0</v>
      </c>
      <c r="AB571" s="25"/>
      <c r="AC571" s="25"/>
      <c r="AD571" s="278" t="b">
        <v>0</v>
      </c>
      <c r="AE571" s="272" t="b">
        <v>0</v>
      </c>
      <c r="AF571" s="273"/>
      <c r="AG571" s="25"/>
      <c r="AH571" s="25"/>
    </row>
    <row r="572" ht="14.25" customHeight="1">
      <c r="A572" s="25"/>
      <c r="D572" s="25"/>
      <c r="G572" s="276"/>
      <c r="I572" s="25"/>
      <c r="L572" s="277"/>
      <c r="M572" s="278" t="b">
        <v>0</v>
      </c>
      <c r="N572" s="278" t="b">
        <v>0</v>
      </c>
      <c r="O572" s="278" t="b">
        <v>0</v>
      </c>
      <c r="P572" s="278" t="b">
        <v>0</v>
      </c>
      <c r="Q572" s="278" t="b">
        <v>0</v>
      </c>
      <c r="R572" s="278" t="b">
        <v>0</v>
      </c>
      <c r="S572" s="278" t="b">
        <v>0</v>
      </c>
      <c r="T572" s="25"/>
      <c r="U572" s="25"/>
      <c r="V572" s="25"/>
      <c r="W572" s="25"/>
      <c r="Y572" s="25"/>
      <c r="Z572" s="25" t="b">
        <v>0</v>
      </c>
      <c r="AA572" s="25" t="b">
        <v>0</v>
      </c>
      <c r="AB572" s="25"/>
      <c r="AC572" s="25"/>
      <c r="AD572" s="278" t="b">
        <v>0</v>
      </c>
      <c r="AE572" s="272" t="b">
        <v>0</v>
      </c>
      <c r="AF572" s="273"/>
      <c r="AG572" s="25"/>
      <c r="AH572" s="25"/>
    </row>
    <row r="573" ht="14.25" customHeight="1">
      <c r="A573" s="25"/>
      <c r="D573" s="25"/>
      <c r="G573" s="276"/>
      <c r="I573" s="25"/>
      <c r="L573" s="277"/>
      <c r="M573" s="278" t="b">
        <v>0</v>
      </c>
      <c r="N573" s="278" t="b">
        <v>0</v>
      </c>
      <c r="O573" s="278" t="b">
        <v>0</v>
      </c>
      <c r="P573" s="278" t="b">
        <v>0</v>
      </c>
      <c r="Q573" s="278" t="b">
        <v>0</v>
      </c>
      <c r="R573" s="278" t="b">
        <v>0</v>
      </c>
      <c r="S573" s="278" t="b">
        <v>0</v>
      </c>
      <c r="T573" s="25"/>
      <c r="U573" s="25"/>
      <c r="V573" s="25"/>
      <c r="W573" s="25"/>
      <c r="Y573" s="25"/>
      <c r="Z573" s="25" t="b">
        <v>0</v>
      </c>
      <c r="AA573" s="25" t="b">
        <v>0</v>
      </c>
      <c r="AB573" s="25"/>
      <c r="AC573" s="25"/>
      <c r="AD573" s="278" t="b">
        <v>0</v>
      </c>
      <c r="AE573" s="272" t="b">
        <v>0</v>
      </c>
      <c r="AF573" s="273"/>
      <c r="AG573" s="25"/>
      <c r="AH573" s="25"/>
    </row>
    <row r="574" ht="14.25" customHeight="1">
      <c r="A574" s="25"/>
      <c r="D574" s="25"/>
      <c r="G574" s="276"/>
      <c r="I574" s="25"/>
      <c r="L574" s="277"/>
      <c r="M574" s="278" t="b">
        <v>0</v>
      </c>
      <c r="N574" s="278" t="b">
        <v>0</v>
      </c>
      <c r="O574" s="278" t="b">
        <v>0</v>
      </c>
      <c r="P574" s="278" t="b">
        <v>0</v>
      </c>
      <c r="Q574" s="278" t="b">
        <v>0</v>
      </c>
      <c r="R574" s="278" t="b">
        <v>0</v>
      </c>
      <c r="S574" s="278" t="b">
        <v>0</v>
      </c>
      <c r="T574" s="25"/>
      <c r="U574" s="25"/>
      <c r="V574" s="25"/>
      <c r="W574" s="25"/>
      <c r="Y574" s="25"/>
      <c r="Z574" s="25" t="b">
        <v>0</v>
      </c>
      <c r="AA574" s="25" t="b">
        <v>0</v>
      </c>
      <c r="AB574" s="25"/>
      <c r="AC574" s="25"/>
      <c r="AD574" s="278" t="b">
        <v>0</v>
      </c>
      <c r="AE574" s="272" t="b">
        <v>0</v>
      </c>
      <c r="AF574" s="273"/>
      <c r="AG574" s="25"/>
      <c r="AH574" s="25"/>
    </row>
    <row r="575" ht="14.25" customHeight="1">
      <c r="A575" s="25"/>
      <c r="D575" s="25"/>
      <c r="G575" s="276"/>
      <c r="I575" s="25"/>
      <c r="L575" s="277"/>
      <c r="M575" s="278" t="b">
        <v>0</v>
      </c>
      <c r="N575" s="278" t="b">
        <v>0</v>
      </c>
      <c r="O575" s="278" t="b">
        <v>0</v>
      </c>
      <c r="P575" s="278" t="b">
        <v>0</v>
      </c>
      <c r="Q575" s="278" t="b">
        <v>0</v>
      </c>
      <c r="R575" s="278" t="b">
        <v>0</v>
      </c>
      <c r="S575" s="278" t="b">
        <v>0</v>
      </c>
      <c r="T575" s="25"/>
      <c r="U575" s="25"/>
      <c r="V575" s="25"/>
      <c r="W575" s="25"/>
      <c r="Y575" s="25"/>
      <c r="Z575" s="25" t="b">
        <v>0</v>
      </c>
      <c r="AA575" s="25" t="b">
        <v>0</v>
      </c>
      <c r="AB575" s="25"/>
      <c r="AC575" s="25"/>
      <c r="AD575" s="278" t="b">
        <v>0</v>
      </c>
      <c r="AE575" s="272" t="b">
        <v>0</v>
      </c>
      <c r="AF575" s="273"/>
      <c r="AG575" s="25"/>
      <c r="AH575" s="25"/>
    </row>
    <row r="576" ht="14.25" customHeight="1">
      <c r="A576" s="25"/>
      <c r="D576" s="25"/>
      <c r="G576" s="276"/>
      <c r="I576" s="25"/>
      <c r="L576" s="277"/>
      <c r="M576" s="278" t="b">
        <v>0</v>
      </c>
      <c r="N576" s="278" t="b">
        <v>0</v>
      </c>
      <c r="O576" s="278" t="b">
        <v>0</v>
      </c>
      <c r="P576" s="278" t="b">
        <v>0</v>
      </c>
      <c r="Q576" s="278" t="b">
        <v>0</v>
      </c>
      <c r="R576" s="278" t="b">
        <v>0</v>
      </c>
      <c r="S576" s="278" t="b">
        <v>0</v>
      </c>
      <c r="T576" s="25"/>
      <c r="U576" s="25"/>
      <c r="V576" s="25"/>
      <c r="W576" s="25"/>
      <c r="Y576" s="25"/>
      <c r="Z576" s="25" t="b">
        <v>0</v>
      </c>
      <c r="AA576" s="25" t="b">
        <v>0</v>
      </c>
      <c r="AB576" s="25"/>
      <c r="AC576" s="25"/>
      <c r="AD576" s="278" t="b">
        <v>0</v>
      </c>
      <c r="AE576" s="272" t="b">
        <v>0</v>
      </c>
      <c r="AF576" s="273"/>
      <c r="AG576" s="25"/>
      <c r="AH576" s="25"/>
    </row>
    <row r="577" ht="14.25" customHeight="1">
      <c r="A577" s="25"/>
      <c r="D577" s="25"/>
      <c r="G577" s="276"/>
      <c r="I577" s="25"/>
      <c r="L577" s="277"/>
      <c r="M577" s="278" t="b">
        <v>0</v>
      </c>
      <c r="N577" s="278" t="b">
        <v>0</v>
      </c>
      <c r="O577" s="278" t="b">
        <v>0</v>
      </c>
      <c r="P577" s="278" t="b">
        <v>0</v>
      </c>
      <c r="Q577" s="278" t="b">
        <v>0</v>
      </c>
      <c r="R577" s="278" t="b">
        <v>0</v>
      </c>
      <c r="S577" s="278" t="b">
        <v>0</v>
      </c>
      <c r="T577" s="25"/>
      <c r="U577" s="25"/>
      <c r="V577" s="25"/>
      <c r="W577" s="25"/>
      <c r="Y577" s="25"/>
      <c r="Z577" s="25" t="b">
        <v>0</v>
      </c>
      <c r="AA577" s="25" t="b">
        <v>0</v>
      </c>
      <c r="AB577" s="25"/>
      <c r="AC577" s="25"/>
      <c r="AD577" s="278" t="b">
        <v>0</v>
      </c>
      <c r="AE577" s="272" t="b">
        <v>0</v>
      </c>
      <c r="AF577" s="273"/>
      <c r="AG577" s="25"/>
      <c r="AH577" s="25"/>
    </row>
    <row r="578" ht="14.25" customHeight="1">
      <c r="A578" s="25"/>
      <c r="D578" s="25"/>
      <c r="G578" s="276"/>
      <c r="I578" s="25"/>
      <c r="L578" s="277"/>
      <c r="M578" s="278" t="b">
        <v>0</v>
      </c>
      <c r="N578" s="278" t="b">
        <v>0</v>
      </c>
      <c r="O578" s="278" t="b">
        <v>0</v>
      </c>
      <c r="P578" s="278" t="b">
        <v>0</v>
      </c>
      <c r="Q578" s="278" t="b">
        <v>0</v>
      </c>
      <c r="R578" s="278" t="b">
        <v>0</v>
      </c>
      <c r="S578" s="278" t="b">
        <v>0</v>
      </c>
      <c r="T578" s="25"/>
      <c r="U578" s="25"/>
      <c r="V578" s="25"/>
      <c r="W578" s="25"/>
      <c r="Y578" s="25"/>
      <c r="Z578" s="25" t="b">
        <v>0</v>
      </c>
      <c r="AA578" s="25" t="b">
        <v>0</v>
      </c>
      <c r="AB578" s="25"/>
      <c r="AC578" s="25"/>
      <c r="AD578" s="278" t="b">
        <v>0</v>
      </c>
      <c r="AE578" s="272" t="b">
        <v>0</v>
      </c>
      <c r="AF578" s="273"/>
      <c r="AG578" s="25"/>
      <c r="AH578" s="25"/>
    </row>
    <row r="579" ht="14.25" customHeight="1">
      <c r="A579" s="25"/>
      <c r="D579" s="25"/>
      <c r="G579" s="276"/>
      <c r="I579" s="25"/>
      <c r="L579" s="277"/>
      <c r="M579" s="278" t="b">
        <v>0</v>
      </c>
      <c r="N579" s="278" t="b">
        <v>0</v>
      </c>
      <c r="O579" s="278" t="b">
        <v>0</v>
      </c>
      <c r="P579" s="278" t="b">
        <v>0</v>
      </c>
      <c r="Q579" s="278" t="b">
        <v>0</v>
      </c>
      <c r="R579" s="278" t="b">
        <v>0</v>
      </c>
      <c r="S579" s="278" t="b">
        <v>0</v>
      </c>
      <c r="T579" s="25"/>
      <c r="U579" s="25"/>
      <c r="V579" s="25"/>
      <c r="W579" s="25"/>
      <c r="Y579" s="25"/>
      <c r="Z579" s="25" t="b">
        <v>0</v>
      </c>
      <c r="AA579" s="25" t="b">
        <v>0</v>
      </c>
      <c r="AB579" s="25"/>
      <c r="AC579" s="25"/>
      <c r="AD579" s="278" t="b">
        <v>0</v>
      </c>
      <c r="AE579" s="272" t="b">
        <v>0</v>
      </c>
      <c r="AF579" s="273"/>
      <c r="AG579" s="25"/>
      <c r="AH579" s="25"/>
    </row>
    <row r="580" ht="14.25" customHeight="1">
      <c r="A580" s="25"/>
      <c r="D580" s="25"/>
      <c r="G580" s="276"/>
      <c r="I580" s="25"/>
      <c r="L580" s="277"/>
      <c r="M580" s="278" t="b">
        <v>0</v>
      </c>
      <c r="N580" s="278" t="b">
        <v>0</v>
      </c>
      <c r="O580" s="278" t="b">
        <v>0</v>
      </c>
      <c r="P580" s="278" t="b">
        <v>0</v>
      </c>
      <c r="Q580" s="278" t="b">
        <v>0</v>
      </c>
      <c r="R580" s="278" t="b">
        <v>0</v>
      </c>
      <c r="S580" s="278" t="b">
        <v>0</v>
      </c>
      <c r="T580" s="25"/>
      <c r="U580" s="25"/>
      <c r="V580" s="25"/>
      <c r="W580" s="25"/>
      <c r="Y580" s="25"/>
      <c r="Z580" s="25" t="b">
        <v>0</v>
      </c>
      <c r="AA580" s="25" t="b">
        <v>0</v>
      </c>
      <c r="AB580" s="25"/>
      <c r="AC580" s="25"/>
      <c r="AD580" s="278" t="b">
        <v>0</v>
      </c>
      <c r="AE580" s="272" t="b">
        <v>0</v>
      </c>
      <c r="AF580" s="273"/>
      <c r="AG580" s="25"/>
      <c r="AH580" s="25"/>
    </row>
    <row r="581" ht="14.25" customHeight="1">
      <c r="A581" s="25"/>
      <c r="D581" s="25"/>
      <c r="G581" s="276"/>
      <c r="I581" s="25"/>
      <c r="L581" s="277"/>
      <c r="M581" s="278" t="b">
        <v>0</v>
      </c>
      <c r="N581" s="278" t="b">
        <v>0</v>
      </c>
      <c r="O581" s="278" t="b">
        <v>0</v>
      </c>
      <c r="P581" s="278" t="b">
        <v>0</v>
      </c>
      <c r="Q581" s="278" t="b">
        <v>0</v>
      </c>
      <c r="R581" s="278" t="b">
        <v>0</v>
      </c>
      <c r="S581" s="278" t="b">
        <v>0</v>
      </c>
      <c r="T581" s="25"/>
      <c r="U581" s="25"/>
      <c r="V581" s="25"/>
      <c r="W581" s="25"/>
      <c r="Y581" s="25"/>
      <c r="Z581" s="25" t="b">
        <v>0</v>
      </c>
      <c r="AA581" s="25" t="b">
        <v>0</v>
      </c>
      <c r="AB581" s="25"/>
      <c r="AC581" s="25"/>
      <c r="AD581" s="278" t="b">
        <v>0</v>
      </c>
      <c r="AE581" s="272" t="b">
        <v>0</v>
      </c>
      <c r="AF581" s="273"/>
      <c r="AG581" s="25"/>
      <c r="AH581" s="25"/>
    </row>
    <row r="582" ht="14.25" customHeight="1">
      <c r="A582" s="25"/>
      <c r="D582" s="25"/>
      <c r="G582" s="276"/>
      <c r="I582" s="25"/>
      <c r="L582" s="277"/>
      <c r="M582" s="278" t="b">
        <v>0</v>
      </c>
      <c r="N582" s="278" t="b">
        <v>0</v>
      </c>
      <c r="O582" s="278" t="b">
        <v>0</v>
      </c>
      <c r="P582" s="278" t="b">
        <v>0</v>
      </c>
      <c r="Q582" s="278" t="b">
        <v>0</v>
      </c>
      <c r="R582" s="278" t="b">
        <v>0</v>
      </c>
      <c r="S582" s="278" t="b">
        <v>0</v>
      </c>
      <c r="T582" s="25"/>
      <c r="U582" s="25"/>
      <c r="V582" s="25"/>
      <c r="W582" s="25"/>
      <c r="Y582" s="25"/>
      <c r="Z582" s="25" t="b">
        <v>0</v>
      </c>
      <c r="AA582" s="25" t="b">
        <v>0</v>
      </c>
      <c r="AB582" s="25"/>
      <c r="AC582" s="25"/>
      <c r="AD582" s="278" t="b">
        <v>0</v>
      </c>
      <c r="AE582" s="272" t="b">
        <v>0</v>
      </c>
      <c r="AF582" s="273"/>
      <c r="AG582" s="25"/>
      <c r="AH582" s="25"/>
    </row>
    <row r="583" ht="14.25" customHeight="1">
      <c r="A583" s="25"/>
      <c r="D583" s="25"/>
      <c r="G583" s="276"/>
      <c r="I583" s="25"/>
      <c r="L583" s="277"/>
      <c r="M583" s="278" t="b">
        <v>0</v>
      </c>
      <c r="N583" s="278" t="b">
        <v>0</v>
      </c>
      <c r="O583" s="278" t="b">
        <v>0</v>
      </c>
      <c r="P583" s="278" t="b">
        <v>0</v>
      </c>
      <c r="Q583" s="278" t="b">
        <v>0</v>
      </c>
      <c r="R583" s="278" t="b">
        <v>0</v>
      </c>
      <c r="S583" s="278" t="b">
        <v>0</v>
      </c>
      <c r="T583" s="25"/>
      <c r="U583" s="25"/>
      <c r="V583" s="25"/>
      <c r="W583" s="25"/>
      <c r="Y583" s="25"/>
      <c r="Z583" s="25" t="b">
        <v>0</v>
      </c>
      <c r="AA583" s="25" t="b">
        <v>0</v>
      </c>
      <c r="AB583" s="25"/>
      <c r="AC583" s="25"/>
      <c r="AD583" s="278" t="b">
        <v>0</v>
      </c>
      <c r="AE583" s="272" t="b">
        <v>0</v>
      </c>
      <c r="AF583" s="273"/>
      <c r="AG583" s="25"/>
      <c r="AH583" s="25"/>
    </row>
    <row r="584" ht="14.25" customHeight="1">
      <c r="A584" s="25"/>
      <c r="D584" s="25"/>
      <c r="G584" s="276"/>
      <c r="I584" s="25"/>
      <c r="L584" s="277"/>
      <c r="M584" s="278" t="b">
        <v>0</v>
      </c>
      <c r="N584" s="278" t="b">
        <v>0</v>
      </c>
      <c r="O584" s="278" t="b">
        <v>0</v>
      </c>
      <c r="P584" s="278" t="b">
        <v>0</v>
      </c>
      <c r="Q584" s="278" t="b">
        <v>0</v>
      </c>
      <c r="R584" s="278" t="b">
        <v>0</v>
      </c>
      <c r="S584" s="278" t="b">
        <v>0</v>
      </c>
      <c r="T584" s="25"/>
      <c r="U584" s="25"/>
      <c r="V584" s="25"/>
      <c r="W584" s="25"/>
      <c r="Y584" s="25"/>
      <c r="Z584" s="25" t="b">
        <v>0</v>
      </c>
      <c r="AA584" s="25" t="b">
        <v>0</v>
      </c>
      <c r="AB584" s="25"/>
      <c r="AC584" s="25"/>
      <c r="AD584" s="278" t="b">
        <v>0</v>
      </c>
      <c r="AE584" s="272" t="b">
        <v>0</v>
      </c>
      <c r="AF584" s="273"/>
      <c r="AG584" s="25"/>
      <c r="AH584" s="25"/>
    </row>
    <row r="585" ht="14.25" customHeight="1">
      <c r="A585" s="25"/>
      <c r="D585" s="25"/>
      <c r="G585" s="276"/>
      <c r="I585" s="25"/>
      <c r="L585" s="277"/>
      <c r="M585" s="278" t="b">
        <v>0</v>
      </c>
      <c r="N585" s="278" t="b">
        <v>0</v>
      </c>
      <c r="O585" s="278" t="b">
        <v>0</v>
      </c>
      <c r="P585" s="278" t="b">
        <v>0</v>
      </c>
      <c r="Q585" s="278" t="b">
        <v>0</v>
      </c>
      <c r="R585" s="278" t="b">
        <v>0</v>
      </c>
      <c r="S585" s="278" t="b">
        <v>0</v>
      </c>
      <c r="T585" s="25"/>
      <c r="U585" s="25"/>
      <c r="V585" s="25"/>
      <c r="W585" s="25"/>
      <c r="Y585" s="25"/>
      <c r="Z585" s="25" t="b">
        <v>0</v>
      </c>
      <c r="AA585" s="25" t="b">
        <v>0</v>
      </c>
      <c r="AB585" s="25"/>
      <c r="AC585" s="25"/>
      <c r="AD585" s="278" t="b">
        <v>0</v>
      </c>
      <c r="AE585" s="272" t="b">
        <v>0</v>
      </c>
      <c r="AF585" s="273"/>
      <c r="AG585" s="25"/>
      <c r="AH585" s="25"/>
    </row>
    <row r="586" ht="14.25" customHeight="1">
      <c r="A586" s="25"/>
      <c r="D586" s="25"/>
      <c r="G586" s="276"/>
      <c r="I586" s="25"/>
      <c r="L586" s="277"/>
      <c r="M586" s="278" t="b">
        <v>0</v>
      </c>
      <c r="N586" s="278" t="b">
        <v>0</v>
      </c>
      <c r="O586" s="278" t="b">
        <v>0</v>
      </c>
      <c r="P586" s="278" t="b">
        <v>0</v>
      </c>
      <c r="Q586" s="278" t="b">
        <v>0</v>
      </c>
      <c r="R586" s="278" t="b">
        <v>0</v>
      </c>
      <c r="S586" s="278" t="b">
        <v>0</v>
      </c>
      <c r="T586" s="25"/>
      <c r="U586" s="25"/>
      <c r="V586" s="25"/>
      <c r="W586" s="25"/>
      <c r="Y586" s="25"/>
      <c r="Z586" s="25" t="b">
        <v>0</v>
      </c>
      <c r="AA586" s="25" t="b">
        <v>0</v>
      </c>
      <c r="AB586" s="25"/>
      <c r="AC586" s="25"/>
      <c r="AD586" s="278" t="b">
        <v>0</v>
      </c>
      <c r="AE586" s="272" t="b">
        <v>0</v>
      </c>
      <c r="AF586" s="273"/>
      <c r="AG586" s="25"/>
      <c r="AH586" s="25"/>
    </row>
    <row r="587" ht="14.25" customHeight="1">
      <c r="A587" s="25"/>
      <c r="D587" s="25"/>
      <c r="G587" s="276"/>
      <c r="I587" s="25"/>
      <c r="L587" s="277"/>
      <c r="M587" s="278" t="b">
        <v>0</v>
      </c>
      <c r="N587" s="278" t="b">
        <v>0</v>
      </c>
      <c r="O587" s="278" t="b">
        <v>0</v>
      </c>
      <c r="P587" s="278" t="b">
        <v>0</v>
      </c>
      <c r="Q587" s="278" t="b">
        <v>0</v>
      </c>
      <c r="R587" s="278" t="b">
        <v>0</v>
      </c>
      <c r="S587" s="278" t="b">
        <v>0</v>
      </c>
      <c r="T587" s="25"/>
      <c r="U587" s="25"/>
      <c r="V587" s="25"/>
      <c r="W587" s="25"/>
      <c r="Y587" s="25"/>
      <c r="Z587" s="25" t="b">
        <v>0</v>
      </c>
      <c r="AA587" s="25" t="b">
        <v>0</v>
      </c>
      <c r="AB587" s="25"/>
      <c r="AC587" s="25"/>
      <c r="AD587" s="278" t="b">
        <v>0</v>
      </c>
      <c r="AE587" s="272" t="b">
        <v>0</v>
      </c>
      <c r="AF587" s="273"/>
      <c r="AG587" s="25"/>
      <c r="AH587" s="25"/>
    </row>
    <row r="588" ht="14.25" customHeight="1">
      <c r="A588" s="25"/>
      <c r="D588" s="25"/>
      <c r="G588" s="276"/>
      <c r="I588" s="25"/>
      <c r="L588" s="277"/>
      <c r="M588" s="278" t="b">
        <v>0</v>
      </c>
      <c r="N588" s="278" t="b">
        <v>0</v>
      </c>
      <c r="O588" s="278" t="b">
        <v>0</v>
      </c>
      <c r="P588" s="278" t="b">
        <v>0</v>
      </c>
      <c r="Q588" s="278" t="b">
        <v>0</v>
      </c>
      <c r="R588" s="278" t="b">
        <v>0</v>
      </c>
      <c r="S588" s="278" t="b">
        <v>0</v>
      </c>
      <c r="T588" s="25"/>
      <c r="U588" s="25"/>
      <c r="V588" s="25"/>
      <c r="W588" s="25"/>
      <c r="Y588" s="25"/>
      <c r="Z588" s="25" t="b">
        <v>0</v>
      </c>
      <c r="AA588" s="25" t="b">
        <v>0</v>
      </c>
      <c r="AB588" s="25"/>
      <c r="AC588" s="25"/>
      <c r="AD588" s="278" t="b">
        <v>0</v>
      </c>
      <c r="AE588" s="272" t="b">
        <v>0</v>
      </c>
      <c r="AF588" s="273"/>
      <c r="AG588" s="25"/>
      <c r="AH588" s="25"/>
    </row>
    <row r="589" ht="14.25" customHeight="1">
      <c r="A589" s="25"/>
      <c r="D589" s="25"/>
      <c r="G589" s="276"/>
      <c r="I589" s="25"/>
      <c r="L589" s="277"/>
      <c r="M589" s="278" t="b">
        <v>0</v>
      </c>
      <c r="N589" s="278" t="b">
        <v>0</v>
      </c>
      <c r="O589" s="278" t="b">
        <v>0</v>
      </c>
      <c r="P589" s="278" t="b">
        <v>0</v>
      </c>
      <c r="Q589" s="278" t="b">
        <v>0</v>
      </c>
      <c r="R589" s="278" t="b">
        <v>0</v>
      </c>
      <c r="S589" s="278" t="b">
        <v>0</v>
      </c>
      <c r="T589" s="25"/>
      <c r="U589" s="25"/>
      <c r="V589" s="25"/>
      <c r="W589" s="25"/>
      <c r="Y589" s="25"/>
      <c r="Z589" s="25" t="b">
        <v>0</v>
      </c>
      <c r="AA589" s="25" t="b">
        <v>0</v>
      </c>
      <c r="AB589" s="25"/>
      <c r="AC589" s="25"/>
      <c r="AD589" s="278" t="b">
        <v>0</v>
      </c>
      <c r="AE589" s="272" t="b">
        <v>0</v>
      </c>
      <c r="AF589" s="273"/>
      <c r="AG589" s="25"/>
      <c r="AH589" s="25"/>
    </row>
    <row r="590" ht="14.25" customHeight="1">
      <c r="A590" s="25"/>
      <c r="D590" s="25"/>
      <c r="G590" s="276"/>
      <c r="I590" s="25"/>
      <c r="L590" s="277"/>
      <c r="M590" s="278" t="b">
        <v>0</v>
      </c>
      <c r="N590" s="278" t="b">
        <v>0</v>
      </c>
      <c r="O590" s="278" t="b">
        <v>0</v>
      </c>
      <c r="P590" s="278" t="b">
        <v>0</v>
      </c>
      <c r="Q590" s="278" t="b">
        <v>0</v>
      </c>
      <c r="R590" s="278" t="b">
        <v>0</v>
      </c>
      <c r="S590" s="278" t="b">
        <v>0</v>
      </c>
      <c r="T590" s="25"/>
      <c r="U590" s="25"/>
      <c r="V590" s="25"/>
      <c r="W590" s="25"/>
      <c r="Y590" s="25"/>
      <c r="Z590" s="25" t="b">
        <v>0</v>
      </c>
      <c r="AA590" s="25" t="b">
        <v>0</v>
      </c>
      <c r="AB590" s="25"/>
      <c r="AC590" s="25"/>
      <c r="AD590" s="278" t="b">
        <v>0</v>
      </c>
      <c r="AE590" s="272" t="b">
        <v>0</v>
      </c>
      <c r="AF590" s="273"/>
      <c r="AG590" s="25"/>
      <c r="AH590" s="25"/>
    </row>
    <row r="591" ht="14.25" customHeight="1">
      <c r="A591" s="25"/>
      <c r="D591" s="25"/>
      <c r="G591" s="276"/>
      <c r="I591" s="25"/>
      <c r="L591" s="277"/>
      <c r="M591" s="278" t="b">
        <v>0</v>
      </c>
      <c r="N591" s="278" t="b">
        <v>0</v>
      </c>
      <c r="O591" s="278" t="b">
        <v>0</v>
      </c>
      <c r="P591" s="278" t="b">
        <v>0</v>
      </c>
      <c r="Q591" s="278" t="b">
        <v>0</v>
      </c>
      <c r="R591" s="278" t="b">
        <v>0</v>
      </c>
      <c r="S591" s="278" t="b">
        <v>0</v>
      </c>
      <c r="T591" s="25"/>
      <c r="U591" s="25"/>
      <c r="V591" s="25"/>
      <c r="W591" s="25"/>
      <c r="Y591" s="25"/>
      <c r="Z591" s="25" t="b">
        <v>0</v>
      </c>
      <c r="AA591" s="25" t="b">
        <v>0</v>
      </c>
      <c r="AB591" s="25"/>
      <c r="AC591" s="25"/>
      <c r="AD591" s="278" t="b">
        <v>0</v>
      </c>
      <c r="AE591" s="272" t="b">
        <v>0</v>
      </c>
      <c r="AF591" s="273"/>
      <c r="AG591" s="25"/>
      <c r="AH591" s="25"/>
    </row>
    <row r="592" ht="14.25" customHeight="1">
      <c r="A592" s="25"/>
      <c r="D592" s="25"/>
      <c r="G592" s="276"/>
      <c r="I592" s="25"/>
      <c r="L592" s="277"/>
      <c r="M592" s="278" t="b">
        <v>0</v>
      </c>
      <c r="N592" s="278" t="b">
        <v>0</v>
      </c>
      <c r="O592" s="278" t="b">
        <v>0</v>
      </c>
      <c r="P592" s="278" t="b">
        <v>0</v>
      </c>
      <c r="Q592" s="278" t="b">
        <v>0</v>
      </c>
      <c r="R592" s="278" t="b">
        <v>0</v>
      </c>
      <c r="S592" s="278" t="b">
        <v>0</v>
      </c>
      <c r="T592" s="25"/>
      <c r="U592" s="25"/>
      <c r="V592" s="25"/>
      <c r="W592" s="25"/>
      <c r="Y592" s="25"/>
      <c r="Z592" s="25" t="b">
        <v>0</v>
      </c>
      <c r="AA592" s="25" t="b">
        <v>0</v>
      </c>
      <c r="AB592" s="25"/>
      <c r="AC592" s="25"/>
      <c r="AD592" s="278" t="b">
        <v>0</v>
      </c>
      <c r="AE592" s="272" t="b">
        <v>0</v>
      </c>
      <c r="AF592" s="273"/>
      <c r="AG592" s="25"/>
      <c r="AH592" s="25"/>
    </row>
    <row r="593" ht="14.25" customHeight="1">
      <c r="A593" s="25"/>
      <c r="D593" s="25"/>
      <c r="G593" s="276"/>
      <c r="I593" s="25"/>
      <c r="L593" s="277"/>
      <c r="M593" s="278" t="b">
        <v>0</v>
      </c>
      <c r="N593" s="278" t="b">
        <v>0</v>
      </c>
      <c r="O593" s="278" t="b">
        <v>0</v>
      </c>
      <c r="P593" s="278" t="b">
        <v>0</v>
      </c>
      <c r="Q593" s="278" t="b">
        <v>0</v>
      </c>
      <c r="R593" s="278" t="b">
        <v>0</v>
      </c>
      <c r="S593" s="278" t="b">
        <v>0</v>
      </c>
      <c r="T593" s="25"/>
      <c r="U593" s="25"/>
      <c r="V593" s="25"/>
      <c r="W593" s="25"/>
      <c r="Y593" s="25"/>
      <c r="Z593" s="25" t="b">
        <v>0</v>
      </c>
      <c r="AA593" s="25" t="b">
        <v>0</v>
      </c>
      <c r="AB593" s="25"/>
      <c r="AC593" s="25"/>
      <c r="AD593" s="278" t="b">
        <v>0</v>
      </c>
      <c r="AE593" s="272" t="b">
        <v>0</v>
      </c>
      <c r="AF593" s="273"/>
      <c r="AG593" s="25"/>
      <c r="AH593" s="25"/>
    </row>
    <row r="594" ht="14.25" customHeight="1">
      <c r="A594" s="25"/>
      <c r="D594" s="25"/>
      <c r="G594" s="276"/>
      <c r="I594" s="25"/>
      <c r="L594" s="277"/>
      <c r="M594" s="278" t="b">
        <v>0</v>
      </c>
      <c r="N594" s="278" t="b">
        <v>0</v>
      </c>
      <c r="O594" s="278" t="b">
        <v>0</v>
      </c>
      <c r="P594" s="278" t="b">
        <v>0</v>
      </c>
      <c r="Q594" s="278" t="b">
        <v>0</v>
      </c>
      <c r="R594" s="278" t="b">
        <v>0</v>
      </c>
      <c r="S594" s="278" t="b">
        <v>0</v>
      </c>
      <c r="T594" s="25"/>
      <c r="U594" s="25"/>
      <c r="V594" s="25"/>
      <c r="W594" s="25"/>
      <c r="Y594" s="25"/>
      <c r="Z594" s="25" t="b">
        <v>0</v>
      </c>
      <c r="AA594" s="25" t="b">
        <v>0</v>
      </c>
      <c r="AB594" s="25"/>
      <c r="AC594" s="25"/>
      <c r="AD594" s="278" t="b">
        <v>0</v>
      </c>
      <c r="AE594" s="272" t="b">
        <v>0</v>
      </c>
      <c r="AF594" s="273"/>
      <c r="AG594" s="25"/>
      <c r="AH594" s="25"/>
    </row>
    <row r="595" ht="14.25" customHeight="1">
      <c r="A595" s="25"/>
      <c r="D595" s="25"/>
      <c r="G595" s="276"/>
      <c r="I595" s="25"/>
      <c r="L595" s="277"/>
      <c r="M595" s="278" t="b">
        <v>0</v>
      </c>
      <c r="N595" s="278" t="b">
        <v>0</v>
      </c>
      <c r="O595" s="278" t="b">
        <v>0</v>
      </c>
      <c r="P595" s="278" t="b">
        <v>0</v>
      </c>
      <c r="Q595" s="278" t="b">
        <v>0</v>
      </c>
      <c r="R595" s="278" t="b">
        <v>0</v>
      </c>
      <c r="S595" s="278" t="b">
        <v>0</v>
      </c>
      <c r="T595" s="25"/>
      <c r="U595" s="25"/>
      <c r="V595" s="25"/>
      <c r="W595" s="25"/>
      <c r="Y595" s="25"/>
      <c r="Z595" s="25" t="b">
        <v>0</v>
      </c>
      <c r="AA595" s="25" t="b">
        <v>0</v>
      </c>
      <c r="AB595" s="25"/>
      <c r="AC595" s="25"/>
      <c r="AD595" s="278" t="b">
        <v>0</v>
      </c>
      <c r="AE595" s="272" t="b">
        <v>0</v>
      </c>
      <c r="AF595" s="273"/>
      <c r="AG595" s="25"/>
      <c r="AH595" s="25"/>
    </row>
    <row r="596" ht="14.25" customHeight="1">
      <c r="A596" s="25"/>
      <c r="D596" s="25"/>
      <c r="G596" s="276"/>
      <c r="I596" s="25"/>
      <c r="L596" s="277"/>
      <c r="M596" s="278" t="b">
        <v>0</v>
      </c>
      <c r="N596" s="278" t="b">
        <v>0</v>
      </c>
      <c r="O596" s="278" t="b">
        <v>0</v>
      </c>
      <c r="P596" s="278" t="b">
        <v>0</v>
      </c>
      <c r="Q596" s="278" t="b">
        <v>0</v>
      </c>
      <c r="R596" s="278" t="b">
        <v>0</v>
      </c>
      <c r="S596" s="278" t="b">
        <v>0</v>
      </c>
      <c r="T596" s="25"/>
      <c r="U596" s="25"/>
      <c r="V596" s="25"/>
      <c r="W596" s="25"/>
      <c r="Y596" s="25"/>
      <c r="Z596" s="25" t="b">
        <v>0</v>
      </c>
      <c r="AA596" s="25" t="b">
        <v>0</v>
      </c>
      <c r="AB596" s="25"/>
      <c r="AC596" s="25"/>
      <c r="AD596" s="278" t="b">
        <v>0</v>
      </c>
      <c r="AE596" s="272" t="b">
        <v>0</v>
      </c>
      <c r="AF596" s="273"/>
      <c r="AG596" s="25"/>
      <c r="AH596" s="25"/>
    </row>
    <row r="597" ht="14.25" customHeight="1">
      <c r="A597" s="25"/>
      <c r="D597" s="25"/>
      <c r="G597" s="276"/>
      <c r="I597" s="25"/>
      <c r="L597" s="277"/>
      <c r="M597" s="278" t="b">
        <v>0</v>
      </c>
      <c r="N597" s="278" t="b">
        <v>0</v>
      </c>
      <c r="O597" s="278" t="b">
        <v>0</v>
      </c>
      <c r="P597" s="278" t="b">
        <v>0</v>
      </c>
      <c r="Q597" s="278" t="b">
        <v>0</v>
      </c>
      <c r="R597" s="278" t="b">
        <v>0</v>
      </c>
      <c r="S597" s="278" t="b">
        <v>0</v>
      </c>
      <c r="T597" s="25"/>
      <c r="U597" s="25"/>
      <c r="V597" s="25"/>
      <c r="W597" s="25"/>
      <c r="Y597" s="25"/>
      <c r="Z597" s="25" t="b">
        <v>0</v>
      </c>
      <c r="AA597" s="25" t="b">
        <v>0</v>
      </c>
      <c r="AB597" s="25"/>
      <c r="AC597" s="25"/>
      <c r="AD597" s="278" t="b">
        <v>0</v>
      </c>
      <c r="AE597" s="272" t="b">
        <v>0</v>
      </c>
      <c r="AF597" s="273"/>
      <c r="AG597" s="25"/>
      <c r="AH597" s="25"/>
    </row>
    <row r="598" ht="14.25" customHeight="1">
      <c r="A598" s="25"/>
      <c r="D598" s="25"/>
      <c r="G598" s="276"/>
      <c r="I598" s="25"/>
      <c r="L598" s="277"/>
      <c r="M598" s="278" t="b">
        <v>0</v>
      </c>
      <c r="N598" s="278" t="b">
        <v>0</v>
      </c>
      <c r="O598" s="278" t="b">
        <v>0</v>
      </c>
      <c r="P598" s="278" t="b">
        <v>0</v>
      </c>
      <c r="Q598" s="278" t="b">
        <v>0</v>
      </c>
      <c r="R598" s="278" t="b">
        <v>0</v>
      </c>
      <c r="S598" s="278" t="b">
        <v>0</v>
      </c>
      <c r="T598" s="25"/>
      <c r="U598" s="25"/>
      <c r="V598" s="25"/>
      <c r="W598" s="25"/>
      <c r="Y598" s="25"/>
      <c r="Z598" s="25" t="b">
        <v>0</v>
      </c>
      <c r="AA598" s="25" t="b">
        <v>0</v>
      </c>
      <c r="AB598" s="25"/>
      <c r="AC598" s="25"/>
      <c r="AD598" s="278" t="b">
        <v>0</v>
      </c>
      <c r="AE598" s="272" t="b">
        <v>0</v>
      </c>
      <c r="AF598" s="273"/>
      <c r="AG598" s="25"/>
      <c r="AH598" s="25"/>
    </row>
    <row r="599" ht="14.25" customHeight="1">
      <c r="A599" s="25"/>
      <c r="D599" s="25"/>
      <c r="G599" s="276"/>
      <c r="I599" s="25"/>
      <c r="L599" s="277"/>
      <c r="M599" s="278" t="b">
        <v>0</v>
      </c>
      <c r="N599" s="278" t="b">
        <v>0</v>
      </c>
      <c r="O599" s="278" t="b">
        <v>0</v>
      </c>
      <c r="P599" s="278" t="b">
        <v>0</v>
      </c>
      <c r="Q599" s="278" t="b">
        <v>0</v>
      </c>
      <c r="R599" s="278" t="b">
        <v>0</v>
      </c>
      <c r="S599" s="278" t="b">
        <v>0</v>
      </c>
      <c r="T599" s="25"/>
      <c r="U599" s="25"/>
      <c r="V599" s="25"/>
      <c r="W599" s="25"/>
      <c r="Y599" s="25"/>
      <c r="Z599" s="25" t="b">
        <v>0</v>
      </c>
      <c r="AA599" s="25" t="b">
        <v>0</v>
      </c>
      <c r="AB599" s="25"/>
      <c r="AC599" s="25"/>
      <c r="AD599" s="278" t="b">
        <v>0</v>
      </c>
      <c r="AE599" s="272" t="b">
        <v>0</v>
      </c>
      <c r="AF599" s="273"/>
      <c r="AG599" s="25"/>
      <c r="AH599" s="25"/>
    </row>
    <row r="600" ht="14.25" customHeight="1">
      <c r="A600" s="25"/>
      <c r="D600" s="25"/>
      <c r="G600" s="276"/>
      <c r="I600" s="25"/>
      <c r="L600" s="277"/>
      <c r="M600" s="278" t="b">
        <v>0</v>
      </c>
      <c r="N600" s="278" t="b">
        <v>0</v>
      </c>
      <c r="O600" s="278" t="b">
        <v>0</v>
      </c>
      <c r="P600" s="278" t="b">
        <v>0</v>
      </c>
      <c r="Q600" s="278" t="b">
        <v>0</v>
      </c>
      <c r="R600" s="278" t="b">
        <v>0</v>
      </c>
      <c r="S600" s="278" t="b">
        <v>0</v>
      </c>
      <c r="T600" s="25"/>
      <c r="U600" s="25"/>
      <c r="V600" s="25"/>
      <c r="W600" s="25"/>
      <c r="Y600" s="25"/>
      <c r="Z600" s="25" t="b">
        <v>0</v>
      </c>
      <c r="AA600" s="25" t="b">
        <v>0</v>
      </c>
      <c r="AB600" s="25"/>
      <c r="AC600" s="25"/>
      <c r="AD600" s="278" t="b">
        <v>0</v>
      </c>
      <c r="AE600" s="272" t="b">
        <v>0</v>
      </c>
      <c r="AF600" s="273"/>
      <c r="AG600" s="25"/>
      <c r="AH600" s="25"/>
    </row>
    <row r="601" ht="14.25" customHeight="1">
      <c r="A601" s="25"/>
      <c r="D601" s="25"/>
      <c r="G601" s="276"/>
      <c r="I601" s="25"/>
      <c r="L601" s="277"/>
      <c r="M601" s="278" t="b">
        <v>0</v>
      </c>
      <c r="N601" s="278" t="b">
        <v>0</v>
      </c>
      <c r="O601" s="278" t="b">
        <v>0</v>
      </c>
      <c r="P601" s="278" t="b">
        <v>0</v>
      </c>
      <c r="Q601" s="278" t="b">
        <v>0</v>
      </c>
      <c r="R601" s="278" t="b">
        <v>0</v>
      </c>
      <c r="S601" s="278" t="b">
        <v>0</v>
      </c>
      <c r="T601" s="25"/>
      <c r="U601" s="25"/>
      <c r="V601" s="25"/>
      <c r="W601" s="25"/>
      <c r="Y601" s="25"/>
      <c r="Z601" s="25" t="b">
        <v>0</v>
      </c>
      <c r="AA601" s="25" t="b">
        <v>0</v>
      </c>
      <c r="AB601" s="25"/>
      <c r="AC601" s="25"/>
      <c r="AD601" s="278" t="b">
        <v>0</v>
      </c>
      <c r="AE601" s="272" t="b">
        <v>0</v>
      </c>
      <c r="AF601" s="273"/>
      <c r="AG601" s="25"/>
      <c r="AH601" s="25"/>
    </row>
    <row r="602" ht="14.25" customHeight="1">
      <c r="A602" s="25"/>
      <c r="D602" s="25"/>
      <c r="G602" s="276"/>
      <c r="I602" s="25"/>
      <c r="L602" s="277"/>
      <c r="M602" s="278" t="b">
        <v>0</v>
      </c>
      <c r="N602" s="278" t="b">
        <v>0</v>
      </c>
      <c r="O602" s="278" t="b">
        <v>0</v>
      </c>
      <c r="P602" s="278" t="b">
        <v>0</v>
      </c>
      <c r="Q602" s="278" t="b">
        <v>0</v>
      </c>
      <c r="R602" s="278" t="b">
        <v>0</v>
      </c>
      <c r="S602" s="278" t="b">
        <v>0</v>
      </c>
      <c r="T602" s="25"/>
      <c r="U602" s="25"/>
      <c r="V602" s="25"/>
      <c r="W602" s="25"/>
      <c r="Y602" s="25"/>
      <c r="Z602" s="25" t="b">
        <v>0</v>
      </c>
      <c r="AA602" s="25" t="b">
        <v>0</v>
      </c>
      <c r="AB602" s="25"/>
      <c r="AC602" s="25"/>
      <c r="AD602" s="278" t="b">
        <v>0</v>
      </c>
      <c r="AE602" s="272" t="b">
        <v>0</v>
      </c>
      <c r="AF602" s="273"/>
      <c r="AG602" s="25"/>
      <c r="AH602" s="25"/>
    </row>
    <row r="603" ht="14.25" customHeight="1">
      <c r="A603" s="25"/>
      <c r="D603" s="25"/>
      <c r="G603" s="276"/>
      <c r="I603" s="25"/>
      <c r="L603" s="277"/>
      <c r="M603" s="278" t="b">
        <v>0</v>
      </c>
      <c r="N603" s="278" t="b">
        <v>0</v>
      </c>
      <c r="O603" s="278" t="b">
        <v>0</v>
      </c>
      <c r="P603" s="278" t="b">
        <v>0</v>
      </c>
      <c r="Q603" s="278" t="b">
        <v>0</v>
      </c>
      <c r="R603" s="278" t="b">
        <v>0</v>
      </c>
      <c r="S603" s="278" t="b">
        <v>0</v>
      </c>
      <c r="T603" s="25"/>
      <c r="U603" s="25"/>
      <c r="V603" s="25"/>
      <c r="W603" s="25"/>
      <c r="Y603" s="25"/>
      <c r="Z603" s="25" t="b">
        <v>0</v>
      </c>
      <c r="AA603" s="25" t="b">
        <v>0</v>
      </c>
      <c r="AB603" s="25"/>
      <c r="AC603" s="25"/>
      <c r="AD603" s="278" t="b">
        <v>0</v>
      </c>
      <c r="AE603" s="272" t="b">
        <v>0</v>
      </c>
      <c r="AF603" s="273"/>
      <c r="AG603" s="25"/>
      <c r="AH603" s="25"/>
    </row>
    <row r="604" ht="14.25" customHeight="1">
      <c r="A604" s="25"/>
      <c r="D604" s="25"/>
      <c r="G604" s="276"/>
      <c r="I604" s="25"/>
      <c r="L604" s="277"/>
      <c r="M604" s="278" t="b">
        <v>0</v>
      </c>
      <c r="N604" s="278" t="b">
        <v>0</v>
      </c>
      <c r="O604" s="278" t="b">
        <v>0</v>
      </c>
      <c r="P604" s="278" t="b">
        <v>0</v>
      </c>
      <c r="Q604" s="278" t="b">
        <v>0</v>
      </c>
      <c r="R604" s="278" t="b">
        <v>0</v>
      </c>
      <c r="S604" s="278" t="b">
        <v>0</v>
      </c>
      <c r="T604" s="25"/>
      <c r="U604" s="25"/>
      <c r="V604" s="25"/>
      <c r="W604" s="25"/>
      <c r="Y604" s="25"/>
      <c r="Z604" s="25" t="b">
        <v>0</v>
      </c>
      <c r="AA604" s="25" t="b">
        <v>0</v>
      </c>
      <c r="AB604" s="25"/>
      <c r="AC604" s="25"/>
      <c r="AD604" s="278" t="b">
        <v>0</v>
      </c>
      <c r="AE604" s="272" t="b">
        <v>0</v>
      </c>
      <c r="AF604" s="273"/>
      <c r="AG604" s="25"/>
      <c r="AH604" s="25"/>
    </row>
    <row r="605" ht="14.25" customHeight="1">
      <c r="A605" s="25"/>
      <c r="D605" s="25"/>
      <c r="G605" s="276"/>
      <c r="I605" s="25"/>
      <c r="L605" s="277"/>
      <c r="M605" s="278" t="b">
        <v>0</v>
      </c>
      <c r="N605" s="278" t="b">
        <v>0</v>
      </c>
      <c r="O605" s="278" t="b">
        <v>0</v>
      </c>
      <c r="P605" s="278" t="b">
        <v>0</v>
      </c>
      <c r="Q605" s="278" t="b">
        <v>0</v>
      </c>
      <c r="R605" s="278" t="b">
        <v>0</v>
      </c>
      <c r="S605" s="278" t="b">
        <v>0</v>
      </c>
      <c r="T605" s="25"/>
      <c r="U605" s="25"/>
      <c r="V605" s="25"/>
      <c r="W605" s="25"/>
      <c r="Y605" s="25"/>
      <c r="Z605" s="25" t="b">
        <v>0</v>
      </c>
      <c r="AA605" s="25" t="b">
        <v>0</v>
      </c>
      <c r="AB605" s="25"/>
      <c r="AC605" s="25"/>
      <c r="AD605" s="278" t="b">
        <v>0</v>
      </c>
      <c r="AE605" s="272" t="b">
        <v>0</v>
      </c>
      <c r="AF605" s="273"/>
      <c r="AG605" s="25"/>
      <c r="AH605" s="25"/>
    </row>
    <row r="606" ht="14.25" customHeight="1">
      <c r="A606" s="25"/>
      <c r="D606" s="25"/>
      <c r="G606" s="276"/>
      <c r="I606" s="25"/>
      <c r="L606" s="277"/>
      <c r="M606" s="278" t="b">
        <v>0</v>
      </c>
      <c r="N606" s="278" t="b">
        <v>0</v>
      </c>
      <c r="O606" s="278" t="b">
        <v>0</v>
      </c>
      <c r="P606" s="278" t="b">
        <v>0</v>
      </c>
      <c r="Q606" s="278" t="b">
        <v>0</v>
      </c>
      <c r="R606" s="278" t="b">
        <v>0</v>
      </c>
      <c r="S606" s="278" t="b">
        <v>0</v>
      </c>
      <c r="T606" s="25"/>
      <c r="U606" s="25"/>
      <c r="V606" s="25"/>
      <c r="W606" s="25"/>
      <c r="Y606" s="25"/>
      <c r="Z606" s="25" t="b">
        <v>0</v>
      </c>
      <c r="AA606" s="25" t="b">
        <v>0</v>
      </c>
      <c r="AB606" s="25"/>
      <c r="AC606" s="25"/>
      <c r="AD606" s="278" t="b">
        <v>0</v>
      </c>
      <c r="AE606" s="272" t="b">
        <v>0</v>
      </c>
      <c r="AF606" s="273"/>
      <c r="AG606" s="25"/>
      <c r="AH606" s="25"/>
    </row>
    <row r="607" ht="14.25" customHeight="1">
      <c r="A607" s="25"/>
      <c r="D607" s="25"/>
      <c r="G607" s="276"/>
      <c r="I607" s="25"/>
      <c r="L607" s="277"/>
      <c r="M607" s="278" t="b">
        <v>0</v>
      </c>
      <c r="N607" s="278" t="b">
        <v>0</v>
      </c>
      <c r="O607" s="278" t="b">
        <v>0</v>
      </c>
      <c r="P607" s="278" t="b">
        <v>0</v>
      </c>
      <c r="Q607" s="278" t="b">
        <v>0</v>
      </c>
      <c r="R607" s="278" t="b">
        <v>0</v>
      </c>
      <c r="S607" s="278" t="b">
        <v>0</v>
      </c>
      <c r="T607" s="25"/>
      <c r="U607" s="25"/>
      <c r="V607" s="25"/>
      <c r="W607" s="25"/>
      <c r="Y607" s="25"/>
      <c r="Z607" s="25" t="b">
        <v>0</v>
      </c>
      <c r="AA607" s="25" t="b">
        <v>0</v>
      </c>
      <c r="AB607" s="25"/>
      <c r="AC607" s="25"/>
      <c r="AD607" s="278" t="b">
        <v>0</v>
      </c>
      <c r="AE607" s="272" t="b">
        <v>0</v>
      </c>
      <c r="AF607" s="273"/>
      <c r="AG607" s="25"/>
      <c r="AH607" s="25"/>
    </row>
    <row r="608" ht="14.25" customHeight="1">
      <c r="A608" s="25"/>
      <c r="D608" s="25"/>
      <c r="G608" s="276"/>
      <c r="I608" s="25"/>
      <c r="L608" s="277"/>
      <c r="M608" s="278" t="b">
        <v>0</v>
      </c>
      <c r="N608" s="278" t="b">
        <v>0</v>
      </c>
      <c r="O608" s="278" t="b">
        <v>0</v>
      </c>
      <c r="P608" s="278" t="b">
        <v>0</v>
      </c>
      <c r="Q608" s="278" t="b">
        <v>0</v>
      </c>
      <c r="R608" s="278" t="b">
        <v>0</v>
      </c>
      <c r="S608" s="278" t="b">
        <v>0</v>
      </c>
      <c r="T608" s="25"/>
      <c r="U608" s="25"/>
      <c r="V608" s="25"/>
      <c r="W608" s="25"/>
      <c r="Y608" s="25"/>
      <c r="Z608" s="25" t="b">
        <v>0</v>
      </c>
      <c r="AA608" s="25" t="b">
        <v>0</v>
      </c>
      <c r="AB608" s="25"/>
      <c r="AC608" s="25"/>
      <c r="AD608" s="278" t="b">
        <v>0</v>
      </c>
      <c r="AE608" s="272" t="b">
        <v>0</v>
      </c>
      <c r="AF608" s="273"/>
      <c r="AG608" s="25"/>
      <c r="AH608" s="25"/>
    </row>
    <row r="609" ht="14.25" customHeight="1">
      <c r="A609" s="25"/>
      <c r="D609" s="25"/>
      <c r="G609" s="276"/>
      <c r="I609" s="25"/>
      <c r="L609" s="277"/>
      <c r="M609" s="278" t="b">
        <v>0</v>
      </c>
      <c r="N609" s="278" t="b">
        <v>0</v>
      </c>
      <c r="O609" s="278" t="b">
        <v>0</v>
      </c>
      <c r="P609" s="278" t="b">
        <v>0</v>
      </c>
      <c r="Q609" s="278" t="b">
        <v>0</v>
      </c>
      <c r="R609" s="278" t="b">
        <v>0</v>
      </c>
      <c r="S609" s="278" t="b">
        <v>0</v>
      </c>
      <c r="T609" s="25"/>
      <c r="U609" s="25"/>
      <c r="V609" s="25"/>
      <c r="W609" s="25"/>
      <c r="Y609" s="25"/>
      <c r="Z609" s="25" t="b">
        <v>0</v>
      </c>
      <c r="AA609" s="25" t="b">
        <v>0</v>
      </c>
      <c r="AB609" s="25"/>
      <c r="AC609" s="25"/>
      <c r="AD609" s="278" t="b">
        <v>0</v>
      </c>
      <c r="AE609" s="272" t="b">
        <v>0</v>
      </c>
      <c r="AF609" s="273"/>
      <c r="AG609" s="25"/>
      <c r="AH609" s="25"/>
    </row>
    <row r="610" ht="14.25" customHeight="1">
      <c r="A610" s="25"/>
      <c r="D610" s="25"/>
      <c r="G610" s="276"/>
      <c r="I610" s="25"/>
      <c r="L610" s="277"/>
      <c r="M610" s="278" t="b">
        <v>0</v>
      </c>
      <c r="N610" s="278" t="b">
        <v>0</v>
      </c>
      <c r="O610" s="278" t="b">
        <v>0</v>
      </c>
      <c r="P610" s="278" t="b">
        <v>0</v>
      </c>
      <c r="Q610" s="278" t="b">
        <v>0</v>
      </c>
      <c r="R610" s="278" t="b">
        <v>0</v>
      </c>
      <c r="S610" s="278" t="b">
        <v>0</v>
      </c>
      <c r="T610" s="25"/>
      <c r="U610" s="25"/>
      <c r="V610" s="25"/>
      <c r="W610" s="25"/>
      <c r="Y610" s="25"/>
      <c r="Z610" s="25" t="b">
        <v>0</v>
      </c>
      <c r="AA610" s="25" t="b">
        <v>0</v>
      </c>
      <c r="AB610" s="25"/>
      <c r="AC610" s="25"/>
      <c r="AD610" s="278" t="b">
        <v>0</v>
      </c>
      <c r="AE610" s="272" t="b">
        <v>0</v>
      </c>
      <c r="AF610" s="273"/>
      <c r="AG610" s="25"/>
      <c r="AH610" s="25"/>
    </row>
    <row r="611" ht="14.25" customHeight="1">
      <c r="A611" s="25"/>
      <c r="D611" s="25"/>
      <c r="G611" s="276"/>
      <c r="I611" s="25"/>
      <c r="L611" s="277"/>
      <c r="M611" s="278" t="b">
        <v>0</v>
      </c>
      <c r="N611" s="278" t="b">
        <v>0</v>
      </c>
      <c r="O611" s="278" t="b">
        <v>0</v>
      </c>
      <c r="P611" s="278" t="b">
        <v>0</v>
      </c>
      <c r="Q611" s="278" t="b">
        <v>0</v>
      </c>
      <c r="R611" s="278" t="b">
        <v>0</v>
      </c>
      <c r="S611" s="278" t="b">
        <v>0</v>
      </c>
      <c r="T611" s="25"/>
      <c r="U611" s="25"/>
      <c r="V611" s="25"/>
      <c r="W611" s="25"/>
      <c r="Y611" s="25"/>
      <c r="Z611" s="25" t="b">
        <v>0</v>
      </c>
      <c r="AA611" s="25" t="b">
        <v>0</v>
      </c>
      <c r="AB611" s="25"/>
      <c r="AC611" s="25"/>
      <c r="AD611" s="278" t="b">
        <v>0</v>
      </c>
      <c r="AE611" s="272" t="b">
        <v>0</v>
      </c>
      <c r="AF611" s="273"/>
      <c r="AG611" s="25"/>
      <c r="AH611" s="25"/>
    </row>
    <row r="612" ht="14.25" customHeight="1">
      <c r="A612" s="25"/>
      <c r="D612" s="25"/>
      <c r="G612" s="276"/>
      <c r="I612" s="25"/>
      <c r="L612" s="277"/>
      <c r="M612" s="278" t="b">
        <v>0</v>
      </c>
      <c r="N612" s="278" t="b">
        <v>0</v>
      </c>
      <c r="O612" s="278" t="b">
        <v>0</v>
      </c>
      <c r="P612" s="278" t="b">
        <v>0</v>
      </c>
      <c r="Q612" s="278" t="b">
        <v>0</v>
      </c>
      <c r="R612" s="278" t="b">
        <v>0</v>
      </c>
      <c r="S612" s="278" t="b">
        <v>0</v>
      </c>
      <c r="T612" s="25"/>
      <c r="U612" s="25"/>
      <c r="V612" s="25"/>
      <c r="W612" s="25"/>
      <c r="Y612" s="25"/>
      <c r="Z612" s="25" t="b">
        <v>0</v>
      </c>
      <c r="AA612" s="25" t="b">
        <v>0</v>
      </c>
      <c r="AB612" s="25"/>
      <c r="AC612" s="25"/>
      <c r="AD612" s="278" t="b">
        <v>0</v>
      </c>
      <c r="AE612" s="272" t="b">
        <v>0</v>
      </c>
      <c r="AF612" s="273"/>
      <c r="AG612" s="25"/>
      <c r="AH612" s="25"/>
    </row>
    <row r="613" ht="14.25" customHeight="1">
      <c r="A613" s="25"/>
      <c r="D613" s="25"/>
      <c r="G613" s="276"/>
      <c r="I613" s="25"/>
      <c r="L613" s="277"/>
      <c r="M613" s="278" t="b">
        <v>0</v>
      </c>
      <c r="N613" s="278" t="b">
        <v>0</v>
      </c>
      <c r="O613" s="278" t="b">
        <v>0</v>
      </c>
      <c r="P613" s="278" t="b">
        <v>0</v>
      </c>
      <c r="Q613" s="278" t="b">
        <v>0</v>
      </c>
      <c r="R613" s="278" t="b">
        <v>0</v>
      </c>
      <c r="S613" s="278" t="b">
        <v>0</v>
      </c>
      <c r="T613" s="25"/>
      <c r="U613" s="25"/>
      <c r="V613" s="25"/>
      <c r="W613" s="25"/>
      <c r="Y613" s="25"/>
      <c r="Z613" s="25" t="b">
        <v>0</v>
      </c>
      <c r="AA613" s="25" t="b">
        <v>0</v>
      </c>
      <c r="AB613" s="25"/>
      <c r="AC613" s="25"/>
      <c r="AD613" s="278" t="b">
        <v>0</v>
      </c>
      <c r="AE613" s="272" t="b">
        <v>0</v>
      </c>
      <c r="AF613" s="273"/>
      <c r="AG613" s="25"/>
      <c r="AH613" s="25"/>
    </row>
    <row r="614" ht="14.25" customHeight="1">
      <c r="A614" s="25"/>
      <c r="D614" s="25"/>
      <c r="G614" s="276"/>
      <c r="I614" s="25"/>
      <c r="L614" s="277"/>
      <c r="M614" s="278" t="b">
        <v>0</v>
      </c>
      <c r="N614" s="278" t="b">
        <v>0</v>
      </c>
      <c r="O614" s="278" t="b">
        <v>0</v>
      </c>
      <c r="P614" s="278" t="b">
        <v>0</v>
      </c>
      <c r="Q614" s="278" t="b">
        <v>0</v>
      </c>
      <c r="R614" s="278" t="b">
        <v>0</v>
      </c>
      <c r="S614" s="278" t="b">
        <v>0</v>
      </c>
      <c r="T614" s="25"/>
      <c r="U614" s="25"/>
      <c r="V614" s="25"/>
      <c r="W614" s="25"/>
      <c r="Y614" s="25"/>
      <c r="Z614" s="25" t="b">
        <v>0</v>
      </c>
      <c r="AA614" s="25" t="b">
        <v>0</v>
      </c>
      <c r="AB614" s="25"/>
      <c r="AC614" s="25"/>
      <c r="AD614" s="278" t="b">
        <v>0</v>
      </c>
      <c r="AE614" s="272" t="b">
        <v>0</v>
      </c>
      <c r="AF614" s="273"/>
      <c r="AG614" s="25"/>
      <c r="AH614" s="25"/>
    </row>
    <row r="615" ht="14.25" customHeight="1">
      <c r="A615" s="25"/>
      <c r="D615" s="25"/>
      <c r="G615" s="276"/>
      <c r="I615" s="25"/>
      <c r="L615" s="277"/>
      <c r="M615" s="278" t="b">
        <v>0</v>
      </c>
      <c r="N615" s="278" t="b">
        <v>0</v>
      </c>
      <c r="O615" s="278" t="b">
        <v>0</v>
      </c>
      <c r="P615" s="278" t="b">
        <v>0</v>
      </c>
      <c r="Q615" s="278" t="b">
        <v>0</v>
      </c>
      <c r="R615" s="278" t="b">
        <v>0</v>
      </c>
      <c r="S615" s="278" t="b">
        <v>0</v>
      </c>
      <c r="T615" s="25"/>
      <c r="U615" s="25"/>
      <c r="V615" s="25"/>
      <c r="W615" s="25"/>
      <c r="Y615" s="25"/>
      <c r="Z615" s="25" t="b">
        <v>0</v>
      </c>
      <c r="AA615" s="25" t="b">
        <v>0</v>
      </c>
      <c r="AB615" s="25"/>
      <c r="AC615" s="25"/>
      <c r="AD615" s="278" t="b">
        <v>0</v>
      </c>
      <c r="AE615" s="272" t="b">
        <v>0</v>
      </c>
      <c r="AF615" s="273"/>
      <c r="AG615" s="25"/>
      <c r="AH615" s="25"/>
    </row>
    <row r="616" ht="14.25" customHeight="1">
      <c r="A616" s="25"/>
      <c r="D616" s="25"/>
      <c r="G616" s="276"/>
      <c r="I616" s="25"/>
      <c r="L616" s="277"/>
      <c r="M616" s="278" t="b">
        <v>0</v>
      </c>
      <c r="N616" s="278" t="b">
        <v>0</v>
      </c>
      <c r="O616" s="278" t="b">
        <v>0</v>
      </c>
      <c r="P616" s="278" t="b">
        <v>0</v>
      </c>
      <c r="Q616" s="278" t="b">
        <v>0</v>
      </c>
      <c r="R616" s="278" t="b">
        <v>0</v>
      </c>
      <c r="S616" s="278" t="b">
        <v>0</v>
      </c>
      <c r="T616" s="25"/>
      <c r="U616" s="25"/>
      <c r="V616" s="25"/>
      <c r="W616" s="25"/>
      <c r="Y616" s="25"/>
      <c r="Z616" s="25" t="b">
        <v>0</v>
      </c>
      <c r="AA616" s="25" t="b">
        <v>0</v>
      </c>
      <c r="AB616" s="25"/>
      <c r="AC616" s="25"/>
      <c r="AD616" s="278" t="b">
        <v>0</v>
      </c>
      <c r="AE616" s="272" t="b">
        <v>0</v>
      </c>
      <c r="AF616" s="273"/>
      <c r="AG616" s="25"/>
      <c r="AH616" s="25"/>
    </row>
    <row r="617" ht="14.25" customHeight="1">
      <c r="A617" s="25"/>
      <c r="D617" s="25"/>
      <c r="G617" s="276"/>
      <c r="I617" s="25"/>
      <c r="L617" s="277"/>
      <c r="M617" s="278" t="b">
        <v>0</v>
      </c>
      <c r="N617" s="278" t="b">
        <v>0</v>
      </c>
      <c r="O617" s="278" t="b">
        <v>0</v>
      </c>
      <c r="P617" s="278" t="b">
        <v>0</v>
      </c>
      <c r="Q617" s="278" t="b">
        <v>0</v>
      </c>
      <c r="R617" s="278" t="b">
        <v>0</v>
      </c>
      <c r="S617" s="278" t="b">
        <v>0</v>
      </c>
      <c r="T617" s="25"/>
      <c r="U617" s="25"/>
      <c r="V617" s="25"/>
      <c r="W617" s="25"/>
      <c r="Y617" s="25"/>
      <c r="Z617" s="25" t="b">
        <v>0</v>
      </c>
      <c r="AA617" s="25" t="b">
        <v>0</v>
      </c>
      <c r="AB617" s="25"/>
      <c r="AC617" s="25"/>
      <c r="AD617" s="278" t="b">
        <v>0</v>
      </c>
      <c r="AE617" s="272" t="b">
        <v>0</v>
      </c>
      <c r="AF617" s="273"/>
      <c r="AG617" s="25"/>
      <c r="AH617" s="25"/>
    </row>
    <row r="618" ht="14.25" customHeight="1">
      <c r="A618" s="25"/>
      <c r="D618" s="25"/>
      <c r="G618" s="276"/>
      <c r="I618" s="25"/>
      <c r="L618" s="277"/>
      <c r="M618" s="278" t="b">
        <v>0</v>
      </c>
      <c r="N618" s="278" t="b">
        <v>0</v>
      </c>
      <c r="O618" s="278" t="b">
        <v>0</v>
      </c>
      <c r="P618" s="278" t="b">
        <v>0</v>
      </c>
      <c r="Q618" s="278" t="b">
        <v>0</v>
      </c>
      <c r="R618" s="278" t="b">
        <v>0</v>
      </c>
      <c r="S618" s="278" t="b">
        <v>0</v>
      </c>
      <c r="T618" s="25"/>
      <c r="U618" s="25"/>
      <c r="V618" s="25"/>
      <c r="W618" s="25"/>
      <c r="Y618" s="25"/>
      <c r="Z618" s="25" t="b">
        <v>0</v>
      </c>
      <c r="AA618" s="25" t="b">
        <v>0</v>
      </c>
      <c r="AB618" s="25"/>
      <c r="AC618" s="25"/>
      <c r="AD618" s="278" t="b">
        <v>0</v>
      </c>
      <c r="AE618" s="272" t="b">
        <v>0</v>
      </c>
      <c r="AF618" s="273"/>
      <c r="AG618" s="25"/>
      <c r="AH618" s="25"/>
    </row>
    <row r="619" ht="14.25" customHeight="1">
      <c r="A619" s="25"/>
      <c r="D619" s="25"/>
      <c r="G619" s="276"/>
      <c r="I619" s="25"/>
      <c r="L619" s="277"/>
      <c r="M619" s="278" t="b">
        <v>0</v>
      </c>
      <c r="N619" s="278" t="b">
        <v>0</v>
      </c>
      <c r="O619" s="278" t="b">
        <v>0</v>
      </c>
      <c r="P619" s="278" t="b">
        <v>0</v>
      </c>
      <c r="Q619" s="278" t="b">
        <v>0</v>
      </c>
      <c r="R619" s="278" t="b">
        <v>0</v>
      </c>
      <c r="S619" s="278" t="b">
        <v>0</v>
      </c>
      <c r="T619" s="25"/>
      <c r="U619" s="25"/>
      <c r="V619" s="25"/>
      <c r="W619" s="25"/>
      <c r="Y619" s="25"/>
      <c r="Z619" s="25" t="b">
        <v>0</v>
      </c>
      <c r="AA619" s="25" t="b">
        <v>0</v>
      </c>
      <c r="AB619" s="25"/>
      <c r="AC619" s="25"/>
      <c r="AD619" s="278" t="b">
        <v>0</v>
      </c>
      <c r="AE619" s="272" t="b">
        <v>0</v>
      </c>
      <c r="AF619" s="273"/>
      <c r="AG619" s="25"/>
      <c r="AH619" s="25"/>
    </row>
    <row r="620" ht="14.25" customHeight="1">
      <c r="A620" s="25"/>
      <c r="D620" s="25"/>
      <c r="G620" s="276"/>
      <c r="I620" s="25"/>
      <c r="L620" s="277"/>
      <c r="M620" s="278" t="b">
        <v>0</v>
      </c>
      <c r="N620" s="278" t="b">
        <v>0</v>
      </c>
      <c r="O620" s="278" t="b">
        <v>0</v>
      </c>
      <c r="P620" s="278" t="b">
        <v>0</v>
      </c>
      <c r="Q620" s="278" t="b">
        <v>0</v>
      </c>
      <c r="R620" s="278" t="b">
        <v>0</v>
      </c>
      <c r="S620" s="278" t="b">
        <v>0</v>
      </c>
      <c r="T620" s="25"/>
      <c r="U620" s="25"/>
      <c r="V620" s="25"/>
      <c r="W620" s="25"/>
      <c r="Y620" s="25"/>
      <c r="Z620" s="25" t="b">
        <v>0</v>
      </c>
      <c r="AA620" s="25" t="b">
        <v>0</v>
      </c>
      <c r="AB620" s="25"/>
      <c r="AC620" s="25"/>
      <c r="AD620" s="278" t="b">
        <v>0</v>
      </c>
      <c r="AE620" s="272" t="b">
        <v>0</v>
      </c>
      <c r="AF620" s="273"/>
      <c r="AG620" s="25"/>
      <c r="AH620" s="25"/>
    </row>
    <row r="621" ht="14.25" customHeight="1">
      <c r="A621" s="25"/>
      <c r="D621" s="25"/>
      <c r="G621" s="276"/>
      <c r="I621" s="25"/>
      <c r="L621" s="277"/>
      <c r="M621" s="278" t="b">
        <v>0</v>
      </c>
      <c r="N621" s="278" t="b">
        <v>0</v>
      </c>
      <c r="O621" s="278" t="b">
        <v>0</v>
      </c>
      <c r="P621" s="278" t="b">
        <v>0</v>
      </c>
      <c r="Q621" s="278" t="b">
        <v>0</v>
      </c>
      <c r="R621" s="278" t="b">
        <v>0</v>
      </c>
      <c r="S621" s="278" t="b">
        <v>0</v>
      </c>
      <c r="T621" s="25"/>
      <c r="U621" s="25"/>
      <c r="V621" s="25"/>
      <c r="W621" s="25"/>
      <c r="Y621" s="25"/>
      <c r="Z621" s="25" t="b">
        <v>0</v>
      </c>
      <c r="AA621" s="25" t="b">
        <v>0</v>
      </c>
      <c r="AB621" s="25"/>
      <c r="AC621" s="25"/>
      <c r="AD621" s="278" t="b">
        <v>0</v>
      </c>
      <c r="AE621" s="272" t="b">
        <v>0</v>
      </c>
      <c r="AF621" s="273"/>
      <c r="AG621" s="25"/>
      <c r="AH621" s="25"/>
    </row>
    <row r="622" ht="14.25" customHeight="1">
      <c r="A622" s="25"/>
      <c r="D622" s="25"/>
      <c r="G622" s="276"/>
      <c r="I622" s="25"/>
      <c r="L622" s="277"/>
      <c r="M622" s="278" t="b">
        <v>0</v>
      </c>
      <c r="N622" s="278" t="b">
        <v>0</v>
      </c>
      <c r="O622" s="278" t="b">
        <v>0</v>
      </c>
      <c r="P622" s="278" t="b">
        <v>0</v>
      </c>
      <c r="Q622" s="278" t="b">
        <v>0</v>
      </c>
      <c r="R622" s="278" t="b">
        <v>0</v>
      </c>
      <c r="S622" s="278" t="b">
        <v>0</v>
      </c>
      <c r="T622" s="25"/>
      <c r="U622" s="25"/>
      <c r="V622" s="25"/>
      <c r="W622" s="25"/>
      <c r="Y622" s="25"/>
      <c r="Z622" s="25" t="b">
        <v>0</v>
      </c>
      <c r="AA622" s="25" t="b">
        <v>0</v>
      </c>
      <c r="AB622" s="25"/>
      <c r="AC622" s="25"/>
      <c r="AD622" s="278" t="b">
        <v>0</v>
      </c>
      <c r="AE622" s="272" t="b">
        <v>0</v>
      </c>
      <c r="AF622" s="273"/>
      <c r="AG622" s="25"/>
      <c r="AH622" s="25"/>
    </row>
    <row r="623" ht="14.25" customHeight="1">
      <c r="A623" s="25"/>
      <c r="D623" s="25"/>
      <c r="G623" s="276"/>
      <c r="I623" s="25"/>
      <c r="L623" s="277"/>
      <c r="M623" s="278" t="b">
        <v>0</v>
      </c>
      <c r="N623" s="278" t="b">
        <v>0</v>
      </c>
      <c r="O623" s="278" t="b">
        <v>0</v>
      </c>
      <c r="P623" s="278" t="b">
        <v>0</v>
      </c>
      <c r="Q623" s="278" t="b">
        <v>0</v>
      </c>
      <c r="R623" s="278" t="b">
        <v>0</v>
      </c>
      <c r="S623" s="278" t="b">
        <v>0</v>
      </c>
      <c r="T623" s="25"/>
      <c r="U623" s="25"/>
      <c r="V623" s="25"/>
      <c r="W623" s="25"/>
      <c r="Y623" s="25"/>
      <c r="Z623" s="25" t="b">
        <v>0</v>
      </c>
      <c r="AA623" s="25" t="b">
        <v>0</v>
      </c>
      <c r="AB623" s="25"/>
      <c r="AC623" s="25"/>
      <c r="AD623" s="278" t="b">
        <v>0</v>
      </c>
      <c r="AE623" s="272" t="b">
        <v>0</v>
      </c>
      <c r="AF623" s="273"/>
      <c r="AG623" s="25"/>
      <c r="AH623" s="25"/>
    </row>
    <row r="624" ht="14.25" customHeight="1">
      <c r="A624" s="25"/>
      <c r="D624" s="25"/>
      <c r="G624" s="276"/>
      <c r="I624" s="25"/>
      <c r="L624" s="277"/>
      <c r="M624" s="278" t="b">
        <v>0</v>
      </c>
      <c r="N624" s="278" t="b">
        <v>0</v>
      </c>
      <c r="O624" s="278" t="b">
        <v>0</v>
      </c>
      <c r="P624" s="278" t="b">
        <v>0</v>
      </c>
      <c r="Q624" s="278" t="b">
        <v>0</v>
      </c>
      <c r="R624" s="278" t="b">
        <v>0</v>
      </c>
      <c r="S624" s="278" t="b">
        <v>0</v>
      </c>
      <c r="T624" s="25"/>
      <c r="U624" s="25"/>
      <c r="V624" s="25"/>
      <c r="W624" s="25"/>
      <c r="Y624" s="25"/>
      <c r="Z624" s="25" t="b">
        <v>0</v>
      </c>
      <c r="AA624" s="25" t="b">
        <v>0</v>
      </c>
      <c r="AB624" s="25"/>
      <c r="AC624" s="25"/>
      <c r="AD624" s="278" t="b">
        <v>0</v>
      </c>
      <c r="AE624" s="272" t="b">
        <v>0</v>
      </c>
      <c r="AF624" s="273"/>
      <c r="AG624" s="25"/>
      <c r="AH624" s="25"/>
    </row>
    <row r="625" ht="14.25" customHeight="1">
      <c r="A625" s="25"/>
      <c r="D625" s="25"/>
      <c r="G625" s="276"/>
      <c r="I625" s="25"/>
      <c r="L625" s="277"/>
      <c r="M625" s="278" t="b">
        <v>0</v>
      </c>
      <c r="N625" s="278" t="b">
        <v>0</v>
      </c>
      <c r="O625" s="278" t="b">
        <v>0</v>
      </c>
      <c r="P625" s="278" t="b">
        <v>0</v>
      </c>
      <c r="Q625" s="278" t="b">
        <v>0</v>
      </c>
      <c r="R625" s="278" t="b">
        <v>0</v>
      </c>
      <c r="S625" s="278" t="b">
        <v>0</v>
      </c>
      <c r="T625" s="25"/>
      <c r="U625" s="25"/>
      <c r="V625" s="25"/>
      <c r="W625" s="25"/>
      <c r="Y625" s="25"/>
      <c r="Z625" s="25" t="b">
        <v>0</v>
      </c>
      <c r="AA625" s="25" t="b">
        <v>0</v>
      </c>
      <c r="AB625" s="25"/>
      <c r="AC625" s="25"/>
      <c r="AD625" s="278" t="b">
        <v>0</v>
      </c>
      <c r="AE625" s="272" t="b">
        <v>0</v>
      </c>
      <c r="AF625" s="273"/>
      <c r="AG625" s="25"/>
      <c r="AH625" s="25"/>
    </row>
    <row r="626" ht="14.25" customHeight="1">
      <c r="A626" s="25"/>
      <c r="D626" s="25"/>
      <c r="G626" s="276"/>
      <c r="I626" s="25"/>
      <c r="L626" s="277"/>
      <c r="M626" s="278" t="b">
        <v>0</v>
      </c>
      <c r="N626" s="278" t="b">
        <v>0</v>
      </c>
      <c r="O626" s="278" t="b">
        <v>0</v>
      </c>
      <c r="P626" s="278" t="b">
        <v>0</v>
      </c>
      <c r="Q626" s="278" t="b">
        <v>0</v>
      </c>
      <c r="R626" s="278" t="b">
        <v>0</v>
      </c>
      <c r="S626" s="278" t="b">
        <v>0</v>
      </c>
      <c r="T626" s="25"/>
      <c r="U626" s="25"/>
      <c r="V626" s="25"/>
      <c r="W626" s="25"/>
      <c r="Y626" s="25"/>
      <c r="Z626" s="25" t="b">
        <v>0</v>
      </c>
      <c r="AA626" s="25" t="b">
        <v>0</v>
      </c>
      <c r="AB626" s="25"/>
      <c r="AC626" s="25"/>
      <c r="AD626" s="278" t="b">
        <v>0</v>
      </c>
      <c r="AE626" s="272" t="b">
        <v>0</v>
      </c>
      <c r="AF626" s="273"/>
      <c r="AG626" s="25"/>
      <c r="AH626" s="25"/>
    </row>
    <row r="627" ht="14.25" customHeight="1">
      <c r="A627" s="25"/>
      <c r="D627" s="25"/>
      <c r="G627" s="276"/>
      <c r="I627" s="25"/>
      <c r="L627" s="277"/>
      <c r="M627" s="278" t="b">
        <v>0</v>
      </c>
      <c r="N627" s="278" t="b">
        <v>0</v>
      </c>
      <c r="O627" s="278" t="b">
        <v>0</v>
      </c>
      <c r="P627" s="278" t="b">
        <v>0</v>
      </c>
      <c r="Q627" s="278" t="b">
        <v>0</v>
      </c>
      <c r="R627" s="278" t="b">
        <v>0</v>
      </c>
      <c r="S627" s="278" t="b">
        <v>0</v>
      </c>
      <c r="T627" s="25"/>
      <c r="U627" s="25"/>
      <c r="V627" s="25"/>
      <c r="W627" s="25"/>
      <c r="Y627" s="25"/>
      <c r="Z627" s="25" t="b">
        <v>0</v>
      </c>
      <c r="AA627" s="25" t="b">
        <v>0</v>
      </c>
      <c r="AB627" s="25"/>
      <c r="AC627" s="25"/>
      <c r="AD627" s="278" t="b">
        <v>0</v>
      </c>
      <c r="AE627" s="272" t="b">
        <v>0</v>
      </c>
      <c r="AF627" s="273"/>
      <c r="AG627" s="25"/>
      <c r="AH627" s="25"/>
    </row>
    <row r="628" ht="14.25" customHeight="1">
      <c r="A628" s="25"/>
      <c r="D628" s="25"/>
      <c r="G628" s="276"/>
      <c r="I628" s="25"/>
      <c r="L628" s="277"/>
      <c r="M628" s="278" t="b">
        <v>0</v>
      </c>
      <c r="N628" s="278" t="b">
        <v>0</v>
      </c>
      <c r="O628" s="278" t="b">
        <v>0</v>
      </c>
      <c r="P628" s="278" t="b">
        <v>0</v>
      </c>
      <c r="Q628" s="278" t="b">
        <v>0</v>
      </c>
      <c r="R628" s="278" t="b">
        <v>0</v>
      </c>
      <c r="S628" s="278" t="b">
        <v>0</v>
      </c>
      <c r="T628" s="25"/>
      <c r="U628" s="25"/>
      <c r="V628" s="25"/>
      <c r="W628" s="25"/>
      <c r="Y628" s="25"/>
      <c r="Z628" s="25" t="b">
        <v>0</v>
      </c>
      <c r="AA628" s="25" t="b">
        <v>0</v>
      </c>
      <c r="AB628" s="25"/>
      <c r="AC628" s="25"/>
      <c r="AD628" s="278" t="b">
        <v>0</v>
      </c>
      <c r="AE628" s="272" t="b">
        <v>0</v>
      </c>
      <c r="AF628" s="273"/>
      <c r="AG628" s="25"/>
      <c r="AH628" s="25"/>
    </row>
    <row r="629" ht="14.25" customHeight="1">
      <c r="A629" s="25"/>
      <c r="D629" s="25"/>
      <c r="G629" s="276"/>
      <c r="I629" s="25"/>
      <c r="L629" s="277"/>
      <c r="M629" s="278" t="b">
        <v>0</v>
      </c>
      <c r="N629" s="278" t="b">
        <v>0</v>
      </c>
      <c r="O629" s="278" t="b">
        <v>0</v>
      </c>
      <c r="P629" s="278" t="b">
        <v>0</v>
      </c>
      <c r="Q629" s="278" t="b">
        <v>0</v>
      </c>
      <c r="R629" s="278" t="b">
        <v>0</v>
      </c>
      <c r="S629" s="278" t="b">
        <v>0</v>
      </c>
      <c r="T629" s="25"/>
      <c r="U629" s="25"/>
      <c r="V629" s="25"/>
      <c r="W629" s="25"/>
      <c r="Y629" s="25"/>
      <c r="Z629" s="25" t="b">
        <v>0</v>
      </c>
      <c r="AA629" s="25" t="b">
        <v>0</v>
      </c>
      <c r="AB629" s="25"/>
      <c r="AC629" s="25"/>
      <c r="AD629" s="278" t="b">
        <v>0</v>
      </c>
      <c r="AE629" s="272" t="b">
        <v>0</v>
      </c>
      <c r="AF629" s="273"/>
      <c r="AG629" s="25"/>
      <c r="AH629" s="25"/>
    </row>
    <row r="630" ht="14.25" customHeight="1">
      <c r="A630" s="25"/>
      <c r="D630" s="25"/>
      <c r="G630" s="276"/>
      <c r="I630" s="25"/>
      <c r="L630" s="277"/>
      <c r="M630" s="278" t="b">
        <v>0</v>
      </c>
      <c r="N630" s="278" t="b">
        <v>0</v>
      </c>
      <c r="O630" s="278" t="b">
        <v>0</v>
      </c>
      <c r="P630" s="278" t="b">
        <v>0</v>
      </c>
      <c r="Q630" s="278" t="b">
        <v>0</v>
      </c>
      <c r="R630" s="278" t="b">
        <v>0</v>
      </c>
      <c r="S630" s="278" t="b">
        <v>0</v>
      </c>
      <c r="T630" s="25"/>
      <c r="U630" s="25"/>
      <c r="V630" s="25"/>
      <c r="W630" s="25"/>
      <c r="Y630" s="25"/>
      <c r="Z630" s="25" t="b">
        <v>0</v>
      </c>
      <c r="AA630" s="25" t="b">
        <v>0</v>
      </c>
      <c r="AB630" s="25"/>
      <c r="AC630" s="25"/>
      <c r="AD630" s="278" t="b">
        <v>0</v>
      </c>
      <c r="AE630" s="272" t="b">
        <v>0</v>
      </c>
      <c r="AF630" s="273"/>
      <c r="AG630" s="25"/>
      <c r="AH630" s="25"/>
    </row>
    <row r="631" ht="14.25" customHeight="1">
      <c r="A631" s="25"/>
      <c r="D631" s="25"/>
      <c r="G631" s="276"/>
      <c r="I631" s="25"/>
      <c r="L631" s="277"/>
      <c r="M631" s="278" t="b">
        <v>0</v>
      </c>
      <c r="N631" s="278" t="b">
        <v>0</v>
      </c>
      <c r="O631" s="278" t="b">
        <v>0</v>
      </c>
      <c r="P631" s="278" t="b">
        <v>0</v>
      </c>
      <c r="Q631" s="278" t="b">
        <v>0</v>
      </c>
      <c r="R631" s="278" t="b">
        <v>0</v>
      </c>
      <c r="S631" s="278" t="b">
        <v>0</v>
      </c>
      <c r="T631" s="25"/>
      <c r="U631" s="25"/>
      <c r="V631" s="25"/>
      <c r="W631" s="25"/>
      <c r="Y631" s="25"/>
      <c r="Z631" s="25" t="b">
        <v>0</v>
      </c>
      <c r="AA631" s="25" t="b">
        <v>0</v>
      </c>
      <c r="AB631" s="25"/>
      <c r="AC631" s="25"/>
      <c r="AD631" s="278" t="b">
        <v>0</v>
      </c>
      <c r="AE631" s="272" t="b">
        <v>0</v>
      </c>
      <c r="AF631" s="273"/>
      <c r="AG631" s="25"/>
      <c r="AH631" s="25"/>
    </row>
    <row r="632" ht="14.25" customHeight="1">
      <c r="A632" s="25"/>
      <c r="D632" s="25"/>
      <c r="G632" s="276"/>
      <c r="I632" s="25"/>
      <c r="L632" s="277"/>
      <c r="M632" s="278" t="b">
        <v>0</v>
      </c>
      <c r="N632" s="278" t="b">
        <v>0</v>
      </c>
      <c r="O632" s="278" t="b">
        <v>0</v>
      </c>
      <c r="P632" s="278" t="b">
        <v>0</v>
      </c>
      <c r="Q632" s="278" t="b">
        <v>0</v>
      </c>
      <c r="R632" s="278" t="b">
        <v>0</v>
      </c>
      <c r="S632" s="278" t="b">
        <v>0</v>
      </c>
      <c r="T632" s="25"/>
      <c r="U632" s="25"/>
      <c r="V632" s="25"/>
      <c r="W632" s="25"/>
      <c r="Y632" s="25"/>
      <c r="Z632" s="25" t="b">
        <v>0</v>
      </c>
      <c r="AA632" s="25" t="b">
        <v>0</v>
      </c>
      <c r="AB632" s="25"/>
      <c r="AC632" s="25"/>
      <c r="AD632" s="278" t="b">
        <v>0</v>
      </c>
      <c r="AE632" s="272" t="b">
        <v>0</v>
      </c>
      <c r="AF632" s="273"/>
      <c r="AG632" s="25"/>
      <c r="AH632" s="25"/>
    </row>
    <row r="633" ht="14.25" customHeight="1">
      <c r="A633" s="25"/>
      <c r="D633" s="25"/>
      <c r="G633" s="276"/>
      <c r="I633" s="25"/>
      <c r="L633" s="277"/>
      <c r="M633" s="278" t="b">
        <v>0</v>
      </c>
      <c r="N633" s="278" t="b">
        <v>0</v>
      </c>
      <c r="O633" s="278" t="b">
        <v>0</v>
      </c>
      <c r="P633" s="278" t="b">
        <v>0</v>
      </c>
      <c r="Q633" s="278" t="b">
        <v>0</v>
      </c>
      <c r="R633" s="278" t="b">
        <v>0</v>
      </c>
      <c r="S633" s="278" t="b">
        <v>0</v>
      </c>
      <c r="T633" s="25"/>
      <c r="U633" s="25"/>
      <c r="V633" s="25"/>
      <c r="W633" s="25"/>
      <c r="Y633" s="25"/>
      <c r="Z633" s="25" t="b">
        <v>0</v>
      </c>
      <c r="AA633" s="25" t="b">
        <v>0</v>
      </c>
      <c r="AB633" s="25"/>
      <c r="AC633" s="25"/>
      <c r="AD633" s="278" t="b">
        <v>0</v>
      </c>
      <c r="AE633" s="272" t="b">
        <v>0</v>
      </c>
      <c r="AF633" s="273"/>
      <c r="AG633" s="25"/>
      <c r="AH633" s="25"/>
    </row>
    <row r="634" ht="14.25" customHeight="1">
      <c r="A634" s="25"/>
      <c r="D634" s="25"/>
      <c r="G634" s="276"/>
      <c r="I634" s="25"/>
      <c r="L634" s="277"/>
      <c r="M634" s="278" t="b">
        <v>0</v>
      </c>
      <c r="N634" s="278" t="b">
        <v>0</v>
      </c>
      <c r="O634" s="278" t="b">
        <v>0</v>
      </c>
      <c r="P634" s="278" t="b">
        <v>0</v>
      </c>
      <c r="Q634" s="278" t="b">
        <v>0</v>
      </c>
      <c r="R634" s="278" t="b">
        <v>0</v>
      </c>
      <c r="S634" s="278" t="b">
        <v>0</v>
      </c>
      <c r="T634" s="25"/>
      <c r="U634" s="25"/>
      <c r="V634" s="25"/>
      <c r="W634" s="25"/>
      <c r="Y634" s="25"/>
      <c r="Z634" s="25" t="b">
        <v>0</v>
      </c>
      <c r="AA634" s="25" t="b">
        <v>0</v>
      </c>
      <c r="AB634" s="25"/>
      <c r="AC634" s="25"/>
      <c r="AD634" s="278" t="b">
        <v>0</v>
      </c>
      <c r="AE634" s="272" t="b">
        <v>0</v>
      </c>
      <c r="AF634" s="273"/>
      <c r="AG634" s="25"/>
      <c r="AH634" s="25"/>
    </row>
    <row r="635" ht="14.25" customHeight="1">
      <c r="A635" s="25"/>
      <c r="D635" s="25"/>
      <c r="G635" s="276"/>
      <c r="I635" s="25"/>
      <c r="L635" s="277"/>
      <c r="M635" s="278" t="b">
        <v>0</v>
      </c>
      <c r="N635" s="278" t="b">
        <v>0</v>
      </c>
      <c r="O635" s="278" t="b">
        <v>0</v>
      </c>
      <c r="P635" s="278" t="b">
        <v>0</v>
      </c>
      <c r="Q635" s="278" t="b">
        <v>0</v>
      </c>
      <c r="R635" s="278" t="b">
        <v>0</v>
      </c>
      <c r="S635" s="278" t="b">
        <v>0</v>
      </c>
      <c r="T635" s="25"/>
      <c r="U635" s="25"/>
      <c r="V635" s="25"/>
      <c r="W635" s="25"/>
      <c r="Y635" s="25"/>
      <c r="Z635" s="25" t="b">
        <v>0</v>
      </c>
      <c r="AA635" s="25" t="b">
        <v>0</v>
      </c>
      <c r="AB635" s="25"/>
      <c r="AC635" s="25"/>
      <c r="AD635" s="278" t="b">
        <v>0</v>
      </c>
      <c r="AE635" s="272" t="b">
        <v>0</v>
      </c>
      <c r="AF635" s="273"/>
      <c r="AG635" s="25"/>
      <c r="AH635" s="25"/>
    </row>
    <row r="636" ht="14.25" customHeight="1">
      <c r="A636" s="25"/>
      <c r="D636" s="25"/>
      <c r="G636" s="276"/>
      <c r="I636" s="25"/>
      <c r="L636" s="277"/>
      <c r="M636" s="278" t="b">
        <v>0</v>
      </c>
      <c r="N636" s="278" t="b">
        <v>0</v>
      </c>
      <c r="O636" s="278" t="b">
        <v>0</v>
      </c>
      <c r="P636" s="278" t="b">
        <v>0</v>
      </c>
      <c r="Q636" s="278" t="b">
        <v>0</v>
      </c>
      <c r="R636" s="278" t="b">
        <v>0</v>
      </c>
      <c r="S636" s="278" t="b">
        <v>0</v>
      </c>
      <c r="T636" s="25"/>
      <c r="U636" s="25"/>
      <c r="V636" s="25"/>
      <c r="W636" s="25"/>
      <c r="Y636" s="25"/>
      <c r="Z636" s="25" t="b">
        <v>0</v>
      </c>
      <c r="AA636" s="25" t="b">
        <v>0</v>
      </c>
      <c r="AB636" s="25"/>
      <c r="AC636" s="25"/>
      <c r="AD636" s="278" t="b">
        <v>0</v>
      </c>
      <c r="AE636" s="272" t="b">
        <v>0</v>
      </c>
      <c r="AF636" s="273"/>
      <c r="AG636" s="25"/>
      <c r="AH636" s="25"/>
    </row>
    <row r="637" ht="14.25" customHeight="1">
      <c r="A637" s="25"/>
      <c r="D637" s="25"/>
      <c r="G637" s="276"/>
      <c r="I637" s="25"/>
      <c r="L637" s="277"/>
      <c r="M637" s="278" t="b">
        <v>0</v>
      </c>
      <c r="N637" s="278" t="b">
        <v>0</v>
      </c>
      <c r="O637" s="278" t="b">
        <v>0</v>
      </c>
      <c r="P637" s="278" t="b">
        <v>0</v>
      </c>
      <c r="Q637" s="278" t="b">
        <v>0</v>
      </c>
      <c r="R637" s="278" t="b">
        <v>0</v>
      </c>
      <c r="S637" s="278" t="b">
        <v>0</v>
      </c>
      <c r="T637" s="25"/>
      <c r="U637" s="25"/>
      <c r="V637" s="25"/>
      <c r="W637" s="25"/>
      <c r="Y637" s="25"/>
      <c r="Z637" s="25" t="b">
        <v>0</v>
      </c>
      <c r="AA637" s="25" t="b">
        <v>0</v>
      </c>
      <c r="AB637" s="25"/>
      <c r="AC637" s="25"/>
      <c r="AD637" s="278" t="b">
        <v>0</v>
      </c>
      <c r="AE637" s="272" t="b">
        <v>0</v>
      </c>
      <c r="AF637" s="273"/>
      <c r="AG637" s="25"/>
      <c r="AH637" s="25"/>
    </row>
    <row r="638" ht="14.25" customHeight="1">
      <c r="A638" s="25"/>
      <c r="D638" s="25"/>
      <c r="G638" s="276"/>
      <c r="I638" s="25"/>
      <c r="L638" s="277"/>
      <c r="M638" s="278" t="b">
        <v>0</v>
      </c>
      <c r="N638" s="278" t="b">
        <v>0</v>
      </c>
      <c r="O638" s="278" t="b">
        <v>0</v>
      </c>
      <c r="P638" s="278" t="b">
        <v>0</v>
      </c>
      <c r="Q638" s="278" t="b">
        <v>0</v>
      </c>
      <c r="R638" s="278" t="b">
        <v>0</v>
      </c>
      <c r="S638" s="278" t="b">
        <v>0</v>
      </c>
      <c r="T638" s="25"/>
      <c r="U638" s="25"/>
      <c r="V638" s="25"/>
      <c r="W638" s="25"/>
      <c r="Y638" s="25"/>
      <c r="Z638" s="25" t="b">
        <v>0</v>
      </c>
      <c r="AA638" s="25" t="b">
        <v>0</v>
      </c>
      <c r="AB638" s="25"/>
      <c r="AC638" s="25"/>
      <c r="AD638" s="278" t="b">
        <v>0</v>
      </c>
      <c r="AE638" s="272" t="b">
        <v>0</v>
      </c>
      <c r="AF638" s="273"/>
      <c r="AG638" s="25"/>
      <c r="AH638" s="25"/>
    </row>
    <row r="639" ht="14.25" customHeight="1">
      <c r="A639" s="25"/>
      <c r="D639" s="25"/>
      <c r="G639" s="276"/>
      <c r="I639" s="25"/>
      <c r="L639" s="277"/>
      <c r="M639" s="278" t="b">
        <v>0</v>
      </c>
      <c r="N639" s="278" t="b">
        <v>0</v>
      </c>
      <c r="O639" s="278" t="b">
        <v>0</v>
      </c>
      <c r="P639" s="278" t="b">
        <v>0</v>
      </c>
      <c r="Q639" s="278" t="b">
        <v>0</v>
      </c>
      <c r="R639" s="278" t="b">
        <v>0</v>
      </c>
      <c r="S639" s="278" t="b">
        <v>0</v>
      </c>
      <c r="T639" s="25"/>
      <c r="U639" s="25"/>
      <c r="V639" s="25"/>
      <c r="W639" s="25"/>
      <c r="Y639" s="25"/>
      <c r="Z639" s="25" t="b">
        <v>0</v>
      </c>
      <c r="AA639" s="25" t="b">
        <v>0</v>
      </c>
      <c r="AB639" s="25"/>
      <c r="AC639" s="25"/>
      <c r="AD639" s="278" t="b">
        <v>0</v>
      </c>
      <c r="AE639" s="272" t="b">
        <v>0</v>
      </c>
      <c r="AF639" s="273"/>
      <c r="AG639" s="25"/>
      <c r="AH639" s="25"/>
    </row>
    <row r="640" ht="14.25" customHeight="1">
      <c r="A640" s="25"/>
      <c r="D640" s="25"/>
      <c r="G640" s="276"/>
      <c r="I640" s="25"/>
      <c r="L640" s="277"/>
      <c r="M640" s="278" t="b">
        <v>0</v>
      </c>
      <c r="N640" s="278" t="b">
        <v>0</v>
      </c>
      <c r="O640" s="278" t="b">
        <v>0</v>
      </c>
      <c r="P640" s="278" t="b">
        <v>0</v>
      </c>
      <c r="Q640" s="278" t="b">
        <v>0</v>
      </c>
      <c r="R640" s="278" t="b">
        <v>0</v>
      </c>
      <c r="S640" s="278" t="b">
        <v>0</v>
      </c>
      <c r="T640" s="25"/>
      <c r="U640" s="25"/>
      <c r="V640" s="25"/>
      <c r="W640" s="25"/>
      <c r="Y640" s="25"/>
      <c r="Z640" s="25" t="b">
        <v>0</v>
      </c>
      <c r="AA640" s="25" t="b">
        <v>0</v>
      </c>
      <c r="AB640" s="25"/>
      <c r="AC640" s="25"/>
      <c r="AD640" s="278" t="b">
        <v>0</v>
      </c>
      <c r="AE640" s="272" t="b">
        <v>0</v>
      </c>
      <c r="AF640" s="273"/>
      <c r="AG640" s="25"/>
      <c r="AH640" s="25"/>
    </row>
    <row r="641" ht="14.25" customHeight="1">
      <c r="A641" s="25"/>
      <c r="D641" s="25"/>
      <c r="G641" s="276"/>
      <c r="I641" s="25"/>
      <c r="L641" s="277"/>
      <c r="M641" s="278" t="b">
        <v>0</v>
      </c>
      <c r="N641" s="278" t="b">
        <v>0</v>
      </c>
      <c r="O641" s="278" t="b">
        <v>0</v>
      </c>
      <c r="P641" s="278" t="b">
        <v>0</v>
      </c>
      <c r="Q641" s="278" t="b">
        <v>0</v>
      </c>
      <c r="R641" s="278" t="b">
        <v>0</v>
      </c>
      <c r="S641" s="278" t="b">
        <v>0</v>
      </c>
      <c r="T641" s="25"/>
      <c r="U641" s="25"/>
      <c r="V641" s="25"/>
      <c r="W641" s="25"/>
      <c r="Y641" s="25"/>
      <c r="Z641" s="25" t="b">
        <v>0</v>
      </c>
      <c r="AA641" s="25" t="b">
        <v>0</v>
      </c>
      <c r="AB641" s="25"/>
      <c r="AC641" s="25"/>
      <c r="AD641" s="278" t="b">
        <v>0</v>
      </c>
      <c r="AE641" s="272" t="b">
        <v>0</v>
      </c>
      <c r="AF641" s="273"/>
      <c r="AG641" s="25"/>
      <c r="AH641" s="25"/>
    </row>
    <row r="642" ht="14.25" customHeight="1">
      <c r="A642" s="25"/>
      <c r="D642" s="25"/>
      <c r="G642" s="276"/>
      <c r="I642" s="25"/>
      <c r="L642" s="277"/>
      <c r="M642" s="278" t="b">
        <v>0</v>
      </c>
      <c r="N642" s="278" t="b">
        <v>0</v>
      </c>
      <c r="O642" s="278" t="b">
        <v>0</v>
      </c>
      <c r="P642" s="278" t="b">
        <v>0</v>
      </c>
      <c r="Q642" s="278" t="b">
        <v>0</v>
      </c>
      <c r="R642" s="278" t="b">
        <v>0</v>
      </c>
      <c r="S642" s="278" t="b">
        <v>0</v>
      </c>
      <c r="T642" s="25"/>
      <c r="U642" s="25"/>
      <c r="V642" s="25"/>
      <c r="W642" s="25"/>
      <c r="Y642" s="25"/>
      <c r="Z642" s="25" t="b">
        <v>0</v>
      </c>
      <c r="AA642" s="25" t="b">
        <v>0</v>
      </c>
      <c r="AB642" s="25"/>
      <c r="AC642" s="25"/>
      <c r="AD642" s="278" t="b">
        <v>0</v>
      </c>
      <c r="AE642" s="272" t="b">
        <v>0</v>
      </c>
      <c r="AF642" s="273"/>
      <c r="AG642" s="25"/>
      <c r="AH642" s="25"/>
    </row>
    <row r="643" ht="14.25" customHeight="1">
      <c r="A643" s="25"/>
      <c r="D643" s="25"/>
      <c r="G643" s="276"/>
      <c r="I643" s="25"/>
      <c r="L643" s="277"/>
      <c r="M643" s="278" t="b">
        <v>0</v>
      </c>
      <c r="N643" s="278" t="b">
        <v>0</v>
      </c>
      <c r="O643" s="278" t="b">
        <v>0</v>
      </c>
      <c r="P643" s="278" t="b">
        <v>0</v>
      </c>
      <c r="Q643" s="278" t="b">
        <v>0</v>
      </c>
      <c r="R643" s="278" t="b">
        <v>0</v>
      </c>
      <c r="S643" s="278" t="b">
        <v>0</v>
      </c>
      <c r="T643" s="25"/>
      <c r="U643" s="25"/>
      <c r="V643" s="25"/>
      <c r="W643" s="25"/>
      <c r="Y643" s="25"/>
      <c r="Z643" s="25" t="b">
        <v>0</v>
      </c>
      <c r="AA643" s="25" t="b">
        <v>0</v>
      </c>
      <c r="AB643" s="25"/>
      <c r="AC643" s="25"/>
      <c r="AD643" s="278" t="b">
        <v>0</v>
      </c>
      <c r="AE643" s="272" t="b">
        <v>0</v>
      </c>
      <c r="AF643" s="273"/>
      <c r="AG643" s="25"/>
      <c r="AH643" s="25"/>
    </row>
    <row r="644" ht="14.25" customHeight="1">
      <c r="A644" s="25"/>
      <c r="D644" s="25"/>
      <c r="G644" s="276"/>
      <c r="I644" s="25"/>
      <c r="L644" s="277"/>
      <c r="M644" s="278" t="b">
        <v>0</v>
      </c>
      <c r="N644" s="278" t="b">
        <v>0</v>
      </c>
      <c r="O644" s="278" t="b">
        <v>0</v>
      </c>
      <c r="P644" s="278" t="b">
        <v>0</v>
      </c>
      <c r="Q644" s="278" t="b">
        <v>0</v>
      </c>
      <c r="R644" s="278" t="b">
        <v>0</v>
      </c>
      <c r="S644" s="278" t="b">
        <v>0</v>
      </c>
      <c r="T644" s="25"/>
      <c r="U644" s="25"/>
      <c r="V644" s="25"/>
      <c r="W644" s="25"/>
      <c r="Y644" s="25"/>
      <c r="Z644" s="25" t="b">
        <v>0</v>
      </c>
      <c r="AA644" s="25" t="b">
        <v>0</v>
      </c>
      <c r="AB644" s="25"/>
      <c r="AC644" s="25"/>
      <c r="AD644" s="278" t="b">
        <v>0</v>
      </c>
      <c r="AE644" s="272" t="b">
        <v>0</v>
      </c>
      <c r="AF644" s="273"/>
      <c r="AG644" s="25"/>
      <c r="AH644" s="25"/>
    </row>
    <row r="645" ht="14.25" customHeight="1">
      <c r="A645" s="25"/>
      <c r="D645" s="25"/>
      <c r="G645" s="276"/>
      <c r="I645" s="25"/>
      <c r="L645" s="277"/>
      <c r="M645" s="278" t="b">
        <v>0</v>
      </c>
      <c r="N645" s="278" t="b">
        <v>0</v>
      </c>
      <c r="O645" s="278" t="b">
        <v>0</v>
      </c>
      <c r="P645" s="278" t="b">
        <v>0</v>
      </c>
      <c r="Q645" s="278" t="b">
        <v>0</v>
      </c>
      <c r="R645" s="278" t="b">
        <v>0</v>
      </c>
      <c r="S645" s="278" t="b">
        <v>0</v>
      </c>
      <c r="T645" s="25"/>
      <c r="U645" s="25"/>
      <c r="V645" s="25"/>
      <c r="W645" s="25"/>
      <c r="Y645" s="25"/>
      <c r="Z645" s="25" t="b">
        <v>0</v>
      </c>
      <c r="AA645" s="25" t="b">
        <v>0</v>
      </c>
      <c r="AB645" s="25"/>
      <c r="AC645" s="25"/>
      <c r="AD645" s="278" t="b">
        <v>0</v>
      </c>
      <c r="AE645" s="272" t="b">
        <v>0</v>
      </c>
      <c r="AF645" s="273"/>
      <c r="AG645" s="25"/>
      <c r="AH645" s="25"/>
    </row>
    <row r="646" ht="14.25" customHeight="1">
      <c r="A646" s="25"/>
      <c r="D646" s="25"/>
      <c r="G646" s="276"/>
      <c r="I646" s="25"/>
      <c r="L646" s="277"/>
      <c r="M646" s="278" t="b">
        <v>0</v>
      </c>
      <c r="N646" s="278" t="b">
        <v>0</v>
      </c>
      <c r="O646" s="278" t="b">
        <v>0</v>
      </c>
      <c r="P646" s="278" t="b">
        <v>0</v>
      </c>
      <c r="Q646" s="278" t="b">
        <v>0</v>
      </c>
      <c r="R646" s="278" t="b">
        <v>0</v>
      </c>
      <c r="S646" s="278" t="b">
        <v>0</v>
      </c>
      <c r="T646" s="25"/>
      <c r="U646" s="25"/>
      <c r="V646" s="25"/>
      <c r="W646" s="25"/>
      <c r="Y646" s="25"/>
      <c r="Z646" s="25" t="b">
        <v>0</v>
      </c>
      <c r="AA646" s="25" t="b">
        <v>0</v>
      </c>
      <c r="AB646" s="25"/>
      <c r="AC646" s="25"/>
      <c r="AD646" s="278" t="b">
        <v>0</v>
      </c>
      <c r="AE646" s="272" t="b">
        <v>0</v>
      </c>
      <c r="AF646" s="273"/>
      <c r="AG646" s="25"/>
      <c r="AH646" s="25"/>
    </row>
    <row r="647" ht="14.25" customHeight="1">
      <c r="A647" s="25"/>
      <c r="D647" s="25"/>
      <c r="G647" s="276"/>
      <c r="I647" s="25"/>
      <c r="L647" s="277"/>
      <c r="M647" s="278" t="b">
        <v>0</v>
      </c>
      <c r="N647" s="278" t="b">
        <v>0</v>
      </c>
      <c r="O647" s="278" t="b">
        <v>0</v>
      </c>
      <c r="P647" s="278" t="b">
        <v>0</v>
      </c>
      <c r="Q647" s="278" t="b">
        <v>0</v>
      </c>
      <c r="R647" s="278" t="b">
        <v>0</v>
      </c>
      <c r="S647" s="278" t="b">
        <v>0</v>
      </c>
      <c r="T647" s="25"/>
      <c r="U647" s="25"/>
      <c r="V647" s="25"/>
      <c r="W647" s="25"/>
      <c r="Y647" s="25"/>
      <c r="Z647" s="25" t="b">
        <v>0</v>
      </c>
      <c r="AA647" s="25" t="b">
        <v>0</v>
      </c>
      <c r="AB647" s="25"/>
      <c r="AC647" s="25"/>
      <c r="AD647" s="278" t="b">
        <v>0</v>
      </c>
      <c r="AE647" s="272" t="b">
        <v>0</v>
      </c>
      <c r="AF647" s="273"/>
      <c r="AG647" s="25"/>
      <c r="AH647" s="25"/>
    </row>
    <row r="648" ht="14.25" customHeight="1">
      <c r="A648" s="25"/>
      <c r="D648" s="25"/>
      <c r="G648" s="276"/>
      <c r="I648" s="25"/>
      <c r="L648" s="277"/>
      <c r="M648" s="278" t="b">
        <v>0</v>
      </c>
      <c r="N648" s="278" t="b">
        <v>0</v>
      </c>
      <c r="O648" s="278" t="b">
        <v>0</v>
      </c>
      <c r="P648" s="278" t="b">
        <v>0</v>
      </c>
      <c r="Q648" s="278" t="b">
        <v>0</v>
      </c>
      <c r="R648" s="278" t="b">
        <v>0</v>
      </c>
      <c r="S648" s="278" t="b">
        <v>0</v>
      </c>
      <c r="T648" s="25"/>
      <c r="U648" s="25"/>
      <c r="V648" s="25"/>
      <c r="W648" s="25"/>
      <c r="Y648" s="25"/>
      <c r="Z648" s="25" t="b">
        <v>0</v>
      </c>
      <c r="AA648" s="25" t="b">
        <v>0</v>
      </c>
      <c r="AB648" s="25"/>
      <c r="AC648" s="25"/>
      <c r="AD648" s="278" t="b">
        <v>0</v>
      </c>
      <c r="AE648" s="272" t="b">
        <v>0</v>
      </c>
      <c r="AF648" s="273"/>
      <c r="AG648" s="25"/>
      <c r="AH648" s="25"/>
    </row>
    <row r="649" ht="14.25" customHeight="1">
      <c r="A649" s="25"/>
      <c r="D649" s="25"/>
      <c r="G649" s="276"/>
      <c r="I649" s="25"/>
      <c r="L649" s="277"/>
      <c r="M649" s="278" t="b">
        <v>0</v>
      </c>
      <c r="N649" s="278" t="b">
        <v>0</v>
      </c>
      <c r="O649" s="278" t="b">
        <v>0</v>
      </c>
      <c r="P649" s="278" t="b">
        <v>0</v>
      </c>
      <c r="Q649" s="278" t="b">
        <v>0</v>
      </c>
      <c r="R649" s="278" t="b">
        <v>0</v>
      </c>
      <c r="S649" s="278" t="b">
        <v>0</v>
      </c>
      <c r="T649" s="25"/>
      <c r="U649" s="25"/>
      <c r="V649" s="25"/>
      <c r="W649" s="25"/>
      <c r="Y649" s="25"/>
      <c r="Z649" s="25" t="b">
        <v>0</v>
      </c>
      <c r="AA649" s="25" t="b">
        <v>0</v>
      </c>
      <c r="AB649" s="25"/>
      <c r="AC649" s="25"/>
      <c r="AD649" s="278" t="b">
        <v>0</v>
      </c>
      <c r="AE649" s="272" t="b">
        <v>0</v>
      </c>
      <c r="AF649" s="273"/>
      <c r="AG649" s="25"/>
      <c r="AH649" s="25"/>
    </row>
    <row r="650" ht="14.25" customHeight="1">
      <c r="A650" s="25"/>
      <c r="D650" s="25"/>
      <c r="G650" s="276"/>
      <c r="I650" s="25"/>
      <c r="L650" s="277"/>
      <c r="M650" s="278" t="b">
        <v>0</v>
      </c>
      <c r="N650" s="278" t="b">
        <v>0</v>
      </c>
      <c r="O650" s="278" t="b">
        <v>0</v>
      </c>
      <c r="P650" s="278" t="b">
        <v>0</v>
      </c>
      <c r="Q650" s="278" t="b">
        <v>0</v>
      </c>
      <c r="R650" s="278" t="b">
        <v>0</v>
      </c>
      <c r="S650" s="278" t="b">
        <v>0</v>
      </c>
      <c r="T650" s="25"/>
      <c r="U650" s="25"/>
      <c r="V650" s="25"/>
      <c r="W650" s="25"/>
      <c r="Y650" s="25"/>
      <c r="Z650" s="25" t="b">
        <v>0</v>
      </c>
      <c r="AA650" s="25" t="b">
        <v>0</v>
      </c>
      <c r="AB650" s="25"/>
      <c r="AC650" s="25"/>
      <c r="AD650" s="278" t="b">
        <v>0</v>
      </c>
      <c r="AE650" s="272" t="b">
        <v>0</v>
      </c>
      <c r="AF650" s="273"/>
      <c r="AG650" s="25"/>
      <c r="AH650" s="25"/>
    </row>
    <row r="651" ht="14.25" customHeight="1">
      <c r="A651" s="25"/>
      <c r="D651" s="25"/>
      <c r="G651" s="276"/>
      <c r="I651" s="25"/>
      <c r="L651" s="277"/>
      <c r="M651" s="278" t="b">
        <v>0</v>
      </c>
      <c r="N651" s="278" t="b">
        <v>0</v>
      </c>
      <c r="O651" s="278" t="b">
        <v>0</v>
      </c>
      <c r="P651" s="278" t="b">
        <v>0</v>
      </c>
      <c r="Q651" s="278" t="b">
        <v>0</v>
      </c>
      <c r="R651" s="278" t="b">
        <v>0</v>
      </c>
      <c r="S651" s="278" t="b">
        <v>0</v>
      </c>
      <c r="T651" s="25"/>
      <c r="U651" s="25"/>
      <c r="V651" s="25"/>
      <c r="W651" s="25"/>
      <c r="Y651" s="25"/>
      <c r="Z651" s="25" t="b">
        <v>0</v>
      </c>
      <c r="AA651" s="25" t="b">
        <v>0</v>
      </c>
      <c r="AB651" s="25"/>
      <c r="AC651" s="25"/>
      <c r="AD651" s="278" t="b">
        <v>0</v>
      </c>
      <c r="AE651" s="272" t="b">
        <v>0</v>
      </c>
      <c r="AF651" s="273"/>
      <c r="AG651" s="25"/>
      <c r="AH651" s="25"/>
    </row>
    <row r="652" ht="14.25" customHeight="1">
      <c r="A652" s="25"/>
      <c r="D652" s="25"/>
      <c r="G652" s="276"/>
      <c r="I652" s="25"/>
      <c r="L652" s="277"/>
      <c r="M652" s="278" t="b">
        <v>0</v>
      </c>
      <c r="N652" s="278" t="b">
        <v>0</v>
      </c>
      <c r="O652" s="278" t="b">
        <v>0</v>
      </c>
      <c r="P652" s="278" t="b">
        <v>0</v>
      </c>
      <c r="Q652" s="278" t="b">
        <v>0</v>
      </c>
      <c r="R652" s="278" t="b">
        <v>0</v>
      </c>
      <c r="S652" s="278" t="b">
        <v>0</v>
      </c>
      <c r="T652" s="25"/>
      <c r="U652" s="25"/>
      <c r="V652" s="25"/>
      <c r="W652" s="25"/>
      <c r="Y652" s="25"/>
      <c r="Z652" s="25" t="b">
        <v>0</v>
      </c>
      <c r="AA652" s="25" t="b">
        <v>0</v>
      </c>
      <c r="AB652" s="25"/>
      <c r="AC652" s="25"/>
      <c r="AD652" s="278" t="b">
        <v>0</v>
      </c>
      <c r="AE652" s="272" t="b">
        <v>0</v>
      </c>
      <c r="AF652" s="273"/>
      <c r="AG652" s="25"/>
      <c r="AH652" s="25"/>
    </row>
    <row r="653" ht="14.25" customHeight="1">
      <c r="A653" s="25"/>
      <c r="D653" s="25"/>
      <c r="G653" s="276"/>
      <c r="I653" s="25"/>
      <c r="L653" s="277"/>
      <c r="M653" s="278" t="b">
        <v>0</v>
      </c>
      <c r="N653" s="278" t="b">
        <v>0</v>
      </c>
      <c r="O653" s="278" t="b">
        <v>0</v>
      </c>
      <c r="P653" s="278" t="b">
        <v>0</v>
      </c>
      <c r="Q653" s="278" t="b">
        <v>0</v>
      </c>
      <c r="R653" s="278" t="b">
        <v>0</v>
      </c>
      <c r="S653" s="278" t="b">
        <v>0</v>
      </c>
      <c r="T653" s="25"/>
      <c r="U653" s="25"/>
      <c r="V653" s="25"/>
      <c r="W653" s="25"/>
      <c r="Y653" s="25"/>
      <c r="Z653" s="25" t="b">
        <v>0</v>
      </c>
      <c r="AA653" s="25" t="b">
        <v>0</v>
      </c>
      <c r="AB653" s="25"/>
      <c r="AC653" s="25"/>
      <c r="AD653" s="278" t="b">
        <v>0</v>
      </c>
      <c r="AE653" s="272" t="b">
        <v>0</v>
      </c>
      <c r="AF653" s="273"/>
      <c r="AG653" s="25"/>
      <c r="AH653" s="25"/>
    </row>
    <row r="654" ht="14.25" customHeight="1">
      <c r="A654" s="25"/>
      <c r="D654" s="25"/>
      <c r="G654" s="276"/>
      <c r="I654" s="25"/>
      <c r="L654" s="277"/>
      <c r="M654" s="278" t="b">
        <v>0</v>
      </c>
      <c r="N654" s="278" t="b">
        <v>0</v>
      </c>
      <c r="O654" s="278" t="b">
        <v>0</v>
      </c>
      <c r="P654" s="278" t="b">
        <v>0</v>
      </c>
      <c r="Q654" s="278" t="b">
        <v>0</v>
      </c>
      <c r="R654" s="278" t="b">
        <v>0</v>
      </c>
      <c r="S654" s="278" t="b">
        <v>0</v>
      </c>
      <c r="T654" s="25"/>
      <c r="U654" s="25"/>
      <c r="V654" s="25"/>
      <c r="W654" s="25"/>
      <c r="Y654" s="25"/>
      <c r="Z654" s="25" t="b">
        <v>0</v>
      </c>
      <c r="AA654" s="25" t="b">
        <v>0</v>
      </c>
      <c r="AB654" s="25"/>
      <c r="AC654" s="25"/>
      <c r="AD654" s="278" t="b">
        <v>0</v>
      </c>
      <c r="AE654" s="272" t="b">
        <v>0</v>
      </c>
      <c r="AF654" s="273"/>
      <c r="AG654" s="25"/>
      <c r="AH654" s="25"/>
    </row>
    <row r="655" ht="14.25" customHeight="1">
      <c r="A655" s="25"/>
      <c r="D655" s="25"/>
      <c r="G655" s="276"/>
      <c r="I655" s="25"/>
      <c r="L655" s="277"/>
      <c r="M655" s="278" t="b">
        <v>0</v>
      </c>
      <c r="N655" s="278" t="b">
        <v>0</v>
      </c>
      <c r="O655" s="278" t="b">
        <v>0</v>
      </c>
      <c r="P655" s="278" t="b">
        <v>0</v>
      </c>
      <c r="Q655" s="278" t="b">
        <v>0</v>
      </c>
      <c r="R655" s="278" t="b">
        <v>0</v>
      </c>
      <c r="S655" s="278" t="b">
        <v>0</v>
      </c>
      <c r="T655" s="25"/>
      <c r="U655" s="25"/>
      <c r="V655" s="25"/>
      <c r="W655" s="25"/>
      <c r="Y655" s="25"/>
      <c r="Z655" s="25" t="b">
        <v>0</v>
      </c>
      <c r="AA655" s="25" t="b">
        <v>0</v>
      </c>
      <c r="AB655" s="25"/>
      <c r="AC655" s="25"/>
      <c r="AD655" s="278" t="b">
        <v>0</v>
      </c>
      <c r="AE655" s="272" t="b">
        <v>0</v>
      </c>
      <c r="AF655" s="273"/>
      <c r="AG655" s="25"/>
      <c r="AH655" s="25"/>
    </row>
    <row r="656" ht="14.25" customHeight="1">
      <c r="A656" s="25"/>
      <c r="D656" s="25"/>
      <c r="G656" s="276"/>
      <c r="I656" s="25"/>
      <c r="L656" s="277"/>
      <c r="M656" s="278" t="b">
        <v>0</v>
      </c>
      <c r="N656" s="278" t="b">
        <v>0</v>
      </c>
      <c r="O656" s="278" t="b">
        <v>0</v>
      </c>
      <c r="P656" s="278" t="b">
        <v>0</v>
      </c>
      <c r="Q656" s="278" t="b">
        <v>0</v>
      </c>
      <c r="R656" s="278" t="b">
        <v>0</v>
      </c>
      <c r="S656" s="278" t="b">
        <v>0</v>
      </c>
      <c r="T656" s="25"/>
      <c r="U656" s="25"/>
      <c r="V656" s="25"/>
      <c r="W656" s="25"/>
      <c r="Y656" s="25"/>
      <c r="Z656" s="25" t="b">
        <v>0</v>
      </c>
      <c r="AA656" s="25" t="b">
        <v>0</v>
      </c>
      <c r="AB656" s="25"/>
      <c r="AC656" s="25"/>
      <c r="AD656" s="278" t="b">
        <v>0</v>
      </c>
      <c r="AE656" s="272" t="b">
        <v>0</v>
      </c>
      <c r="AF656" s="273"/>
      <c r="AG656" s="25"/>
      <c r="AH656" s="25"/>
    </row>
    <row r="657" ht="14.25" customHeight="1">
      <c r="A657" s="25"/>
      <c r="D657" s="25"/>
      <c r="G657" s="276"/>
      <c r="I657" s="25"/>
      <c r="L657" s="277"/>
      <c r="M657" s="278" t="b">
        <v>0</v>
      </c>
      <c r="N657" s="278" t="b">
        <v>0</v>
      </c>
      <c r="O657" s="278" t="b">
        <v>0</v>
      </c>
      <c r="P657" s="278" t="b">
        <v>0</v>
      </c>
      <c r="Q657" s="278" t="b">
        <v>0</v>
      </c>
      <c r="R657" s="278" t="b">
        <v>0</v>
      </c>
      <c r="S657" s="278" t="b">
        <v>0</v>
      </c>
      <c r="T657" s="25"/>
      <c r="U657" s="25"/>
      <c r="V657" s="25"/>
      <c r="W657" s="25"/>
      <c r="Y657" s="25"/>
      <c r="Z657" s="25" t="b">
        <v>0</v>
      </c>
      <c r="AA657" s="25" t="b">
        <v>0</v>
      </c>
      <c r="AB657" s="25"/>
      <c r="AC657" s="25"/>
      <c r="AD657" s="278" t="b">
        <v>0</v>
      </c>
      <c r="AE657" s="272" t="b">
        <v>0</v>
      </c>
      <c r="AF657" s="273"/>
      <c r="AG657" s="25"/>
      <c r="AH657" s="25"/>
    </row>
    <row r="658" ht="14.25" customHeight="1">
      <c r="A658" s="25"/>
      <c r="D658" s="25"/>
      <c r="G658" s="276"/>
      <c r="I658" s="25"/>
      <c r="L658" s="277"/>
      <c r="M658" s="278" t="b">
        <v>0</v>
      </c>
      <c r="N658" s="278" t="b">
        <v>0</v>
      </c>
      <c r="O658" s="278" t="b">
        <v>0</v>
      </c>
      <c r="P658" s="278" t="b">
        <v>0</v>
      </c>
      <c r="Q658" s="278" t="b">
        <v>0</v>
      </c>
      <c r="R658" s="278" t="b">
        <v>0</v>
      </c>
      <c r="S658" s="278" t="b">
        <v>0</v>
      </c>
      <c r="T658" s="25"/>
      <c r="U658" s="25"/>
      <c r="V658" s="25"/>
      <c r="W658" s="25"/>
      <c r="Y658" s="25"/>
      <c r="Z658" s="25" t="b">
        <v>0</v>
      </c>
      <c r="AA658" s="25" t="b">
        <v>0</v>
      </c>
      <c r="AB658" s="25"/>
      <c r="AC658" s="25"/>
      <c r="AD658" s="278" t="b">
        <v>0</v>
      </c>
      <c r="AE658" s="272" t="b">
        <v>0</v>
      </c>
      <c r="AF658" s="273"/>
      <c r="AG658" s="25"/>
      <c r="AH658" s="25"/>
    </row>
    <row r="659" ht="14.25" customHeight="1">
      <c r="A659" s="25"/>
      <c r="D659" s="25"/>
      <c r="G659" s="276"/>
      <c r="I659" s="25"/>
      <c r="L659" s="277"/>
      <c r="M659" s="278" t="b">
        <v>0</v>
      </c>
      <c r="N659" s="278" t="b">
        <v>0</v>
      </c>
      <c r="O659" s="278" t="b">
        <v>0</v>
      </c>
      <c r="P659" s="278" t="b">
        <v>0</v>
      </c>
      <c r="Q659" s="278" t="b">
        <v>0</v>
      </c>
      <c r="R659" s="278" t="b">
        <v>0</v>
      </c>
      <c r="S659" s="278" t="b">
        <v>0</v>
      </c>
      <c r="T659" s="25"/>
      <c r="U659" s="25"/>
      <c r="V659" s="25"/>
      <c r="W659" s="25"/>
      <c r="Y659" s="25"/>
      <c r="Z659" s="25" t="b">
        <v>0</v>
      </c>
      <c r="AA659" s="25" t="b">
        <v>0</v>
      </c>
      <c r="AB659" s="25"/>
      <c r="AC659" s="25"/>
      <c r="AD659" s="278" t="b">
        <v>0</v>
      </c>
      <c r="AE659" s="272" t="b">
        <v>0</v>
      </c>
      <c r="AF659" s="273"/>
      <c r="AG659" s="25"/>
      <c r="AH659" s="25"/>
    </row>
    <row r="660" ht="14.25" customHeight="1">
      <c r="A660" s="25"/>
      <c r="D660" s="25"/>
      <c r="G660" s="276"/>
      <c r="I660" s="25"/>
      <c r="L660" s="277"/>
      <c r="M660" s="278" t="b">
        <v>0</v>
      </c>
      <c r="N660" s="278" t="b">
        <v>0</v>
      </c>
      <c r="O660" s="278" t="b">
        <v>0</v>
      </c>
      <c r="P660" s="278" t="b">
        <v>0</v>
      </c>
      <c r="Q660" s="278" t="b">
        <v>0</v>
      </c>
      <c r="R660" s="278" t="b">
        <v>0</v>
      </c>
      <c r="S660" s="278" t="b">
        <v>0</v>
      </c>
      <c r="T660" s="25"/>
      <c r="U660" s="25"/>
      <c r="V660" s="25"/>
      <c r="W660" s="25"/>
      <c r="Y660" s="25"/>
      <c r="Z660" s="25" t="b">
        <v>0</v>
      </c>
      <c r="AA660" s="25" t="b">
        <v>0</v>
      </c>
      <c r="AB660" s="25"/>
      <c r="AC660" s="25"/>
      <c r="AD660" s="278" t="b">
        <v>0</v>
      </c>
      <c r="AE660" s="272" t="b">
        <v>0</v>
      </c>
      <c r="AF660" s="273"/>
      <c r="AG660" s="25"/>
      <c r="AH660" s="25"/>
    </row>
    <row r="661" ht="14.25" customHeight="1">
      <c r="A661" s="25"/>
      <c r="D661" s="25"/>
      <c r="G661" s="276"/>
      <c r="I661" s="25"/>
      <c r="L661" s="277"/>
      <c r="M661" s="278" t="b">
        <v>0</v>
      </c>
      <c r="N661" s="278" t="b">
        <v>0</v>
      </c>
      <c r="O661" s="278" t="b">
        <v>0</v>
      </c>
      <c r="P661" s="278" t="b">
        <v>0</v>
      </c>
      <c r="Q661" s="278" t="b">
        <v>0</v>
      </c>
      <c r="R661" s="278" t="b">
        <v>0</v>
      </c>
      <c r="S661" s="278" t="b">
        <v>0</v>
      </c>
      <c r="T661" s="25"/>
      <c r="U661" s="25"/>
      <c r="V661" s="25"/>
      <c r="W661" s="25"/>
      <c r="Y661" s="25"/>
      <c r="Z661" s="25" t="b">
        <v>0</v>
      </c>
      <c r="AA661" s="25" t="b">
        <v>0</v>
      </c>
      <c r="AB661" s="25"/>
      <c r="AC661" s="25"/>
      <c r="AD661" s="278" t="b">
        <v>0</v>
      </c>
      <c r="AE661" s="272" t="b">
        <v>0</v>
      </c>
      <c r="AF661" s="273"/>
      <c r="AG661" s="25"/>
      <c r="AH661" s="25"/>
    </row>
    <row r="662" ht="14.25" customHeight="1">
      <c r="A662" s="25"/>
      <c r="D662" s="25"/>
      <c r="G662" s="276"/>
      <c r="I662" s="25"/>
      <c r="L662" s="277"/>
      <c r="M662" s="278" t="b">
        <v>0</v>
      </c>
      <c r="N662" s="278" t="b">
        <v>0</v>
      </c>
      <c r="O662" s="278" t="b">
        <v>0</v>
      </c>
      <c r="P662" s="278" t="b">
        <v>0</v>
      </c>
      <c r="Q662" s="278" t="b">
        <v>0</v>
      </c>
      <c r="R662" s="278" t="b">
        <v>0</v>
      </c>
      <c r="S662" s="278" t="b">
        <v>0</v>
      </c>
      <c r="T662" s="25"/>
      <c r="U662" s="25"/>
      <c r="V662" s="25"/>
      <c r="W662" s="25"/>
      <c r="Y662" s="25"/>
      <c r="Z662" s="25" t="b">
        <v>0</v>
      </c>
      <c r="AA662" s="25" t="b">
        <v>0</v>
      </c>
      <c r="AB662" s="25"/>
      <c r="AC662" s="25"/>
      <c r="AD662" s="278" t="b">
        <v>0</v>
      </c>
      <c r="AE662" s="272" t="b">
        <v>0</v>
      </c>
      <c r="AF662" s="273"/>
      <c r="AG662" s="25"/>
      <c r="AH662" s="25"/>
    </row>
    <row r="663" ht="14.25" customHeight="1">
      <c r="A663" s="25"/>
      <c r="D663" s="25"/>
      <c r="G663" s="276"/>
      <c r="I663" s="25"/>
      <c r="L663" s="277"/>
      <c r="M663" s="278" t="b">
        <v>0</v>
      </c>
      <c r="N663" s="278" t="b">
        <v>0</v>
      </c>
      <c r="O663" s="278" t="b">
        <v>0</v>
      </c>
      <c r="P663" s="278" t="b">
        <v>0</v>
      </c>
      <c r="Q663" s="278" t="b">
        <v>0</v>
      </c>
      <c r="R663" s="278" t="b">
        <v>0</v>
      </c>
      <c r="S663" s="278" t="b">
        <v>0</v>
      </c>
      <c r="T663" s="25"/>
      <c r="U663" s="25"/>
      <c r="V663" s="25"/>
      <c r="W663" s="25"/>
      <c r="Y663" s="25"/>
      <c r="Z663" s="25" t="b">
        <v>0</v>
      </c>
      <c r="AA663" s="25" t="b">
        <v>0</v>
      </c>
      <c r="AB663" s="25"/>
      <c r="AC663" s="25"/>
      <c r="AD663" s="278" t="b">
        <v>0</v>
      </c>
      <c r="AE663" s="272" t="b">
        <v>0</v>
      </c>
      <c r="AF663" s="273"/>
      <c r="AG663" s="25"/>
      <c r="AH663" s="25"/>
    </row>
    <row r="664" ht="14.25" customHeight="1">
      <c r="A664" s="25"/>
      <c r="D664" s="25"/>
      <c r="G664" s="276"/>
      <c r="I664" s="25"/>
      <c r="L664" s="277"/>
      <c r="M664" s="278" t="b">
        <v>0</v>
      </c>
      <c r="N664" s="278" t="b">
        <v>0</v>
      </c>
      <c r="O664" s="278" t="b">
        <v>0</v>
      </c>
      <c r="P664" s="278" t="b">
        <v>0</v>
      </c>
      <c r="Q664" s="278" t="b">
        <v>0</v>
      </c>
      <c r="R664" s="278" t="b">
        <v>0</v>
      </c>
      <c r="S664" s="278" t="b">
        <v>0</v>
      </c>
      <c r="T664" s="25"/>
      <c r="U664" s="25"/>
      <c r="V664" s="25"/>
      <c r="W664" s="25"/>
      <c r="Y664" s="25"/>
      <c r="Z664" s="25" t="b">
        <v>0</v>
      </c>
      <c r="AA664" s="25" t="b">
        <v>0</v>
      </c>
      <c r="AB664" s="25"/>
      <c r="AC664" s="25"/>
      <c r="AD664" s="278" t="b">
        <v>0</v>
      </c>
      <c r="AE664" s="272" t="b">
        <v>0</v>
      </c>
      <c r="AF664" s="273"/>
      <c r="AG664" s="25"/>
      <c r="AH664" s="25"/>
    </row>
    <row r="665" ht="14.25" customHeight="1">
      <c r="A665" s="25"/>
      <c r="D665" s="25"/>
      <c r="G665" s="276"/>
      <c r="I665" s="25"/>
      <c r="L665" s="277"/>
      <c r="M665" s="278" t="b">
        <v>0</v>
      </c>
      <c r="N665" s="278" t="b">
        <v>0</v>
      </c>
      <c r="O665" s="278" t="b">
        <v>0</v>
      </c>
      <c r="P665" s="278" t="b">
        <v>0</v>
      </c>
      <c r="Q665" s="278" t="b">
        <v>0</v>
      </c>
      <c r="R665" s="278" t="b">
        <v>0</v>
      </c>
      <c r="S665" s="278" t="b">
        <v>0</v>
      </c>
      <c r="T665" s="25"/>
      <c r="U665" s="25"/>
      <c r="V665" s="25"/>
      <c r="W665" s="25"/>
      <c r="Y665" s="25"/>
      <c r="Z665" s="25" t="b">
        <v>0</v>
      </c>
      <c r="AA665" s="25" t="b">
        <v>0</v>
      </c>
      <c r="AB665" s="25"/>
      <c r="AC665" s="25"/>
      <c r="AD665" s="278" t="b">
        <v>0</v>
      </c>
      <c r="AE665" s="272" t="b">
        <v>0</v>
      </c>
      <c r="AF665" s="273"/>
      <c r="AG665" s="25"/>
      <c r="AH665" s="25"/>
    </row>
    <row r="666" ht="14.25" customHeight="1">
      <c r="A666" s="25"/>
      <c r="D666" s="25"/>
      <c r="G666" s="276"/>
      <c r="I666" s="25"/>
      <c r="L666" s="277"/>
      <c r="M666" s="278" t="b">
        <v>0</v>
      </c>
      <c r="N666" s="278" t="b">
        <v>0</v>
      </c>
      <c r="O666" s="278" t="b">
        <v>0</v>
      </c>
      <c r="P666" s="278" t="b">
        <v>0</v>
      </c>
      <c r="Q666" s="278" t="b">
        <v>0</v>
      </c>
      <c r="R666" s="278" t="b">
        <v>0</v>
      </c>
      <c r="S666" s="278" t="b">
        <v>0</v>
      </c>
      <c r="T666" s="25"/>
      <c r="U666" s="25"/>
      <c r="V666" s="25"/>
      <c r="W666" s="25"/>
      <c r="Y666" s="25"/>
      <c r="Z666" s="25" t="b">
        <v>0</v>
      </c>
      <c r="AA666" s="25" t="b">
        <v>0</v>
      </c>
      <c r="AB666" s="25"/>
      <c r="AC666" s="25"/>
      <c r="AD666" s="278" t="b">
        <v>0</v>
      </c>
      <c r="AE666" s="272" t="b">
        <v>0</v>
      </c>
      <c r="AF666" s="273"/>
      <c r="AG666" s="25"/>
      <c r="AH666" s="25"/>
    </row>
    <row r="667" ht="14.25" customHeight="1">
      <c r="A667" s="25"/>
      <c r="D667" s="25"/>
      <c r="G667" s="276"/>
      <c r="I667" s="25"/>
      <c r="L667" s="277"/>
      <c r="M667" s="278" t="b">
        <v>0</v>
      </c>
      <c r="N667" s="278" t="b">
        <v>0</v>
      </c>
      <c r="O667" s="278" t="b">
        <v>0</v>
      </c>
      <c r="P667" s="278" t="b">
        <v>0</v>
      </c>
      <c r="Q667" s="278" t="b">
        <v>0</v>
      </c>
      <c r="R667" s="278" t="b">
        <v>0</v>
      </c>
      <c r="S667" s="278" t="b">
        <v>0</v>
      </c>
      <c r="T667" s="25"/>
      <c r="U667" s="25"/>
      <c r="V667" s="25"/>
      <c r="W667" s="25"/>
      <c r="Y667" s="25"/>
      <c r="Z667" s="25" t="b">
        <v>0</v>
      </c>
      <c r="AA667" s="25" t="b">
        <v>0</v>
      </c>
      <c r="AB667" s="25"/>
      <c r="AC667" s="25"/>
      <c r="AD667" s="278" t="b">
        <v>0</v>
      </c>
      <c r="AE667" s="272" t="b">
        <v>0</v>
      </c>
      <c r="AF667" s="273"/>
      <c r="AG667" s="25"/>
      <c r="AH667" s="25"/>
    </row>
    <row r="668" ht="14.25" customHeight="1">
      <c r="A668" s="25"/>
      <c r="D668" s="25"/>
      <c r="G668" s="276"/>
      <c r="I668" s="25"/>
      <c r="L668" s="277"/>
      <c r="M668" s="278" t="b">
        <v>0</v>
      </c>
      <c r="N668" s="278" t="b">
        <v>0</v>
      </c>
      <c r="O668" s="278" t="b">
        <v>0</v>
      </c>
      <c r="P668" s="278" t="b">
        <v>0</v>
      </c>
      <c r="Q668" s="278" t="b">
        <v>0</v>
      </c>
      <c r="R668" s="278" t="b">
        <v>0</v>
      </c>
      <c r="S668" s="278" t="b">
        <v>0</v>
      </c>
      <c r="T668" s="25"/>
      <c r="U668" s="25"/>
      <c r="V668" s="25"/>
      <c r="W668" s="25"/>
      <c r="Y668" s="25"/>
      <c r="Z668" s="25" t="b">
        <v>0</v>
      </c>
      <c r="AA668" s="25" t="b">
        <v>0</v>
      </c>
      <c r="AB668" s="25"/>
      <c r="AC668" s="25"/>
      <c r="AD668" s="278" t="b">
        <v>0</v>
      </c>
      <c r="AE668" s="272" t="b">
        <v>0</v>
      </c>
      <c r="AF668" s="273"/>
      <c r="AG668" s="25"/>
      <c r="AH668" s="25"/>
    </row>
    <row r="669" ht="14.25" customHeight="1">
      <c r="A669" s="25"/>
      <c r="D669" s="25"/>
      <c r="G669" s="276"/>
      <c r="I669" s="25"/>
      <c r="L669" s="277"/>
      <c r="M669" s="278" t="b">
        <v>0</v>
      </c>
      <c r="N669" s="278" t="b">
        <v>0</v>
      </c>
      <c r="O669" s="278" t="b">
        <v>0</v>
      </c>
      <c r="P669" s="278" t="b">
        <v>0</v>
      </c>
      <c r="Q669" s="278" t="b">
        <v>0</v>
      </c>
      <c r="R669" s="278" t="b">
        <v>0</v>
      </c>
      <c r="S669" s="278" t="b">
        <v>0</v>
      </c>
      <c r="T669" s="25"/>
      <c r="U669" s="25"/>
      <c r="V669" s="25"/>
      <c r="W669" s="25"/>
      <c r="Y669" s="25"/>
      <c r="Z669" s="25" t="b">
        <v>0</v>
      </c>
      <c r="AA669" s="25" t="b">
        <v>0</v>
      </c>
      <c r="AB669" s="25"/>
      <c r="AC669" s="25"/>
      <c r="AD669" s="278" t="b">
        <v>0</v>
      </c>
      <c r="AE669" s="272" t="b">
        <v>0</v>
      </c>
      <c r="AF669" s="273"/>
      <c r="AG669" s="25"/>
      <c r="AH669" s="25"/>
    </row>
    <row r="670" ht="14.25" customHeight="1">
      <c r="A670" s="25"/>
      <c r="D670" s="25"/>
      <c r="G670" s="276"/>
      <c r="I670" s="25"/>
      <c r="L670" s="277"/>
      <c r="M670" s="278" t="b">
        <v>0</v>
      </c>
      <c r="N670" s="278" t="b">
        <v>0</v>
      </c>
      <c r="O670" s="278" t="b">
        <v>0</v>
      </c>
      <c r="P670" s="278" t="b">
        <v>0</v>
      </c>
      <c r="Q670" s="278" t="b">
        <v>0</v>
      </c>
      <c r="R670" s="278" t="b">
        <v>0</v>
      </c>
      <c r="S670" s="278" t="b">
        <v>0</v>
      </c>
      <c r="T670" s="25"/>
      <c r="U670" s="25"/>
      <c r="V670" s="25"/>
      <c r="W670" s="25"/>
      <c r="Y670" s="25"/>
      <c r="Z670" s="25" t="b">
        <v>0</v>
      </c>
      <c r="AA670" s="25" t="b">
        <v>0</v>
      </c>
      <c r="AB670" s="25"/>
      <c r="AC670" s="25"/>
      <c r="AD670" s="278" t="b">
        <v>0</v>
      </c>
      <c r="AE670" s="272" t="b">
        <v>0</v>
      </c>
      <c r="AF670" s="273"/>
      <c r="AG670" s="25"/>
      <c r="AH670" s="25"/>
    </row>
    <row r="671" ht="14.25" customHeight="1">
      <c r="A671" s="25"/>
      <c r="D671" s="25"/>
      <c r="G671" s="276"/>
      <c r="I671" s="25"/>
      <c r="L671" s="277"/>
      <c r="M671" s="278" t="b">
        <v>0</v>
      </c>
      <c r="N671" s="278" t="b">
        <v>0</v>
      </c>
      <c r="O671" s="278" t="b">
        <v>0</v>
      </c>
      <c r="P671" s="278" t="b">
        <v>0</v>
      </c>
      <c r="Q671" s="278" t="b">
        <v>0</v>
      </c>
      <c r="R671" s="278" t="b">
        <v>0</v>
      </c>
      <c r="S671" s="278" t="b">
        <v>0</v>
      </c>
      <c r="T671" s="25"/>
      <c r="U671" s="25"/>
      <c r="V671" s="25"/>
      <c r="W671" s="25"/>
      <c r="Y671" s="25"/>
      <c r="Z671" s="25" t="b">
        <v>0</v>
      </c>
      <c r="AA671" s="25" t="b">
        <v>0</v>
      </c>
      <c r="AB671" s="25"/>
      <c r="AC671" s="25"/>
      <c r="AD671" s="278" t="b">
        <v>0</v>
      </c>
      <c r="AE671" s="272" t="b">
        <v>0</v>
      </c>
      <c r="AF671" s="273"/>
      <c r="AG671" s="25"/>
      <c r="AH671" s="25"/>
    </row>
    <row r="672" ht="14.25" customHeight="1">
      <c r="A672" s="25"/>
      <c r="D672" s="25"/>
      <c r="G672" s="276"/>
      <c r="I672" s="25"/>
      <c r="L672" s="277"/>
      <c r="M672" s="278" t="b">
        <v>0</v>
      </c>
      <c r="N672" s="278" t="b">
        <v>0</v>
      </c>
      <c r="O672" s="278" t="b">
        <v>0</v>
      </c>
      <c r="P672" s="278" t="b">
        <v>0</v>
      </c>
      <c r="Q672" s="278" t="b">
        <v>0</v>
      </c>
      <c r="R672" s="278" t="b">
        <v>0</v>
      </c>
      <c r="S672" s="278" t="b">
        <v>0</v>
      </c>
      <c r="T672" s="25"/>
      <c r="U672" s="25"/>
      <c r="V672" s="25"/>
      <c r="W672" s="25"/>
      <c r="Y672" s="25"/>
      <c r="Z672" s="25" t="b">
        <v>0</v>
      </c>
      <c r="AA672" s="25" t="b">
        <v>0</v>
      </c>
      <c r="AB672" s="25"/>
      <c r="AC672" s="25"/>
      <c r="AD672" s="278" t="b">
        <v>0</v>
      </c>
      <c r="AE672" s="272" t="b">
        <v>0</v>
      </c>
      <c r="AF672" s="273"/>
      <c r="AG672" s="25"/>
      <c r="AH672" s="25"/>
    </row>
    <row r="673" ht="14.25" customHeight="1">
      <c r="A673" s="25"/>
      <c r="D673" s="25"/>
      <c r="G673" s="276"/>
      <c r="I673" s="25"/>
      <c r="L673" s="277"/>
      <c r="M673" s="278" t="b">
        <v>0</v>
      </c>
      <c r="N673" s="278" t="b">
        <v>0</v>
      </c>
      <c r="O673" s="278" t="b">
        <v>0</v>
      </c>
      <c r="P673" s="278" t="b">
        <v>0</v>
      </c>
      <c r="Q673" s="278" t="b">
        <v>0</v>
      </c>
      <c r="R673" s="278" t="b">
        <v>0</v>
      </c>
      <c r="S673" s="278" t="b">
        <v>0</v>
      </c>
      <c r="T673" s="25"/>
      <c r="U673" s="25"/>
      <c r="V673" s="25"/>
      <c r="W673" s="25"/>
      <c r="Y673" s="25"/>
      <c r="Z673" s="25" t="b">
        <v>0</v>
      </c>
      <c r="AA673" s="25" t="b">
        <v>0</v>
      </c>
      <c r="AB673" s="25"/>
      <c r="AC673" s="25"/>
      <c r="AD673" s="278" t="b">
        <v>0</v>
      </c>
      <c r="AE673" s="272" t="b">
        <v>0</v>
      </c>
      <c r="AF673" s="273"/>
      <c r="AG673" s="25"/>
      <c r="AH673" s="25"/>
    </row>
    <row r="674" ht="14.25" customHeight="1">
      <c r="A674" s="25"/>
      <c r="D674" s="25"/>
      <c r="G674" s="276"/>
      <c r="I674" s="25"/>
      <c r="L674" s="277"/>
      <c r="M674" s="278" t="b">
        <v>0</v>
      </c>
      <c r="N674" s="278" t="b">
        <v>0</v>
      </c>
      <c r="O674" s="278" t="b">
        <v>0</v>
      </c>
      <c r="P674" s="278" t="b">
        <v>0</v>
      </c>
      <c r="Q674" s="278" t="b">
        <v>0</v>
      </c>
      <c r="R674" s="278" t="b">
        <v>0</v>
      </c>
      <c r="S674" s="278" t="b">
        <v>0</v>
      </c>
      <c r="T674" s="25"/>
      <c r="U674" s="25"/>
      <c r="V674" s="25"/>
      <c r="W674" s="25"/>
      <c r="Y674" s="25"/>
      <c r="Z674" s="25" t="b">
        <v>0</v>
      </c>
      <c r="AA674" s="25" t="b">
        <v>0</v>
      </c>
      <c r="AB674" s="25"/>
      <c r="AC674" s="25"/>
      <c r="AD674" s="278" t="b">
        <v>0</v>
      </c>
      <c r="AE674" s="272" t="b">
        <v>0</v>
      </c>
      <c r="AF674" s="273"/>
      <c r="AG674" s="25"/>
      <c r="AH674" s="25"/>
    </row>
    <row r="675" ht="14.25" customHeight="1">
      <c r="A675" s="25"/>
      <c r="D675" s="25"/>
      <c r="G675" s="276"/>
      <c r="I675" s="25"/>
      <c r="L675" s="277"/>
      <c r="M675" s="278" t="b">
        <v>0</v>
      </c>
      <c r="N675" s="278" t="b">
        <v>0</v>
      </c>
      <c r="O675" s="278" t="b">
        <v>0</v>
      </c>
      <c r="P675" s="278" t="b">
        <v>0</v>
      </c>
      <c r="Q675" s="278" t="b">
        <v>0</v>
      </c>
      <c r="R675" s="278" t="b">
        <v>0</v>
      </c>
      <c r="S675" s="278" t="b">
        <v>0</v>
      </c>
      <c r="T675" s="25"/>
      <c r="U675" s="25"/>
      <c r="V675" s="25"/>
      <c r="W675" s="25"/>
      <c r="Y675" s="25"/>
      <c r="Z675" s="25" t="b">
        <v>0</v>
      </c>
      <c r="AA675" s="25" t="b">
        <v>0</v>
      </c>
      <c r="AB675" s="25"/>
      <c r="AC675" s="25"/>
      <c r="AD675" s="278" t="b">
        <v>0</v>
      </c>
      <c r="AE675" s="272" t="b">
        <v>0</v>
      </c>
      <c r="AF675" s="273"/>
      <c r="AG675" s="25"/>
      <c r="AH675" s="25"/>
    </row>
    <row r="676" ht="14.25" customHeight="1">
      <c r="A676" s="25"/>
      <c r="D676" s="25"/>
      <c r="G676" s="276"/>
      <c r="I676" s="25"/>
      <c r="L676" s="277"/>
      <c r="M676" s="278" t="b">
        <v>0</v>
      </c>
      <c r="N676" s="278" t="b">
        <v>0</v>
      </c>
      <c r="O676" s="278" t="b">
        <v>0</v>
      </c>
      <c r="P676" s="278" t="b">
        <v>0</v>
      </c>
      <c r="Q676" s="278" t="b">
        <v>0</v>
      </c>
      <c r="R676" s="278" t="b">
        <v>0</v>
      </c>
      <c r="S676" s="278" t="b">
        <v>0</v>
      </c>
      <c r="T676" s="25"/>
      <c r="U676" s="25"/>
      <c r="V676" s="25"/>
      <c r="W676" s="25"/>
      <c r="Y676" s="25"/>
      <c r="Z676" s="25" t="b">
        <v>0</v>
      </c>
      <c r="AA676" s="25" t="b">
        <v>0</v>
      </c>
      <c r="AB676" s="25"/>
      <c r="AC676" s="25"/>
      <c r="AD676" s="278" t="b">
        <v>0</v>
      </c>
      <c r="AE676" s="272" t="b">
        <v>0</v>
      </c>
      <c r="AF676" s="273"/>
      <c r="AG676" s="25"/>
      <c r="AH676" s="25"/>
    </row>
    <row r="677" ht="14.25" customHeight="1">
      <c r="A677" s="25"/>
      <c r="D677" s="25"/>
      <c r="G677" s="276"/>
      <c r="I677" s="25"/>
      <c r="L677" s="277"/>
      <c r="M677" s="278" t="b">
        <v>0</v>
      </c>
      <c r="N677" s="278" t="b">
        <v>0</v>
      </c>
      <c r="O677" s="278" t="b">
        <v>0</v>
      </c>
      <c r="P677" s="278" t="b">
        <v>0</v>
      </c>
      <c r="Q677" s="278" t="b">
        <v>0</v>
      </c>
      <c r="R677" s="278" t="b">
        <v>0</v>
      </c>
      <c r="S677" s="278" t="b">
        <v>0</v>
      </c>
      <c r="T677" s="25"/>
      <c r="U677" s="25"/>
      <c r="V677" s="25"/>
      <c r="W677" s="25"/>
      <c r="Y677" s="25"/>
      <c r="Z677" s="25" t="b">
        <v>0</v>
      </c>
      <c r="AA677" s="25" t="b">
        <v>0</v>
      </c>
      <c r="AB677" s="25"/>
      <c r="AC677" s="25"/>
      <c r="AD677" s="278" t="b">
        <v>0</v>
      </c>
      <c r="AE677" s="272" t="b">
        <v>0</v>
      </c>
      <c r="AF677" s="273"/>
      <c r="AG677" s="25"/>
      <c r="AH677" s="25"/>
    </row>
    <row r="678" ht="14.25" customHeight="1">
      <c r="A678" s="25"/>
      <c r="D678" s="25"/>
      <c r="G678" s="276"/>
      <c r="I678" s="25"/>
      <c r="L678" s="277"/>
      <c r="M678" s="278" t="b">
        <v>0</v>
      </c>
      <c r="N678" s="278" t="b">
        <v>0</v>
      </c>
      <c r="O678" s="278" t="b">
        <v>0</v>
      </c>
      <c r="P678" s="278" t="b">
        <v>0</v>
      </c>
      <c r="Q678" s="278" t="b">
        <v>0</v>
      </c>
      <c r="R678" s="278" t="b">
        <v>0</v>
      </c>
      <c r="S678" s="278" t="b">
        <v>0</v>
      </c>
      <c r="T678" s="25"/>
      <c r="U678" s="25"/>
      <c r="V678" s="25"/>
      <c r="W678" s="25"/>
      <c r="Y678" s="25"/>
      <c r="Z678" s="25" t="b">
        <v>0</v>
      </c>
      <c r="AA678" s="25" t="b">
        <v>0</v>
      </c>
      <c r="AB678" s="25"/>
      <c r="AC678" s="25"/>
      <c r="AD678" s="278" t="b">
        <v>0</v>
      </c>
      <c r="AE678" s="272" t="b">
        <v>0</v>
      </c>
      <c r="AF678" s="273"/>
      <c r="AG678" s="25"/>
      <c r="AH678" s="25"/>
    </row>
    <row r="679" ht="14.25" customHeight="1">
      <c r="A679" s="25"/>
      <c r="D679" s="25"/>
      <c r="G679" s="276"/>
      <c r="I679" s="25"/>
      <c r="L679" s="277"/>
      <c r="M679" s="278" t="b">
        <v>0</v>
      </c>
      <c r="N679" s="278" t="b">
        <v>0</v>
      </c>
      <c r="O679" s="278" t="b">
        <v>0</v>
      </c>
      <c r="P679" s="278" t="b">
        <v>0</v>
      </c>
      <c r="Q679" s="278" t="b">
        <v>0</v>
      </c>
      <c r="R679" s="278" t="b">
        <v>0</v>
      </c>
      <c r="S679" s="278" t="b">
        <v>0</v>
      </c>
      <c r="T679" s="25"/>
      <c r="U679" s="25"/>
      <c r="V679" s="25"/>
      <c r="W679" s="25"/>
      <c r="Y679" s="25"/>
      <c r="Z679" s="25" t="b">
        <v>0</v>
      </c>
      <c r="AA679" s="25" t="b">
        <v>0</v>
      </c>
      <c r="AB679" s="25"/>
      <c r="AC679" s="25"/>
      <c r="AD679" s="278" t="b">
        <v>0</v>
      </c>
      <c r="AE679" s="272" t="b">
        <v>0</v>
      </c>
      <c r="AF679" s="273"/>
      <c r="AG679" s="25"/>
      <c r="AH679" s="25"/>
    </row>
    <row r="680" ht="14.25" customHeight="1">
      <c r="A680" s="25"/>
      <c r="D680" s="25"/>
      <c r="G680" s="276"/>
      <c r="I680" s="25"/>
      <c r="L680" s="277"/>
      <c r="M680" s="278" t="b">
        <v>0</v>
      </c>
      <c r="N680" s="278" t="b">
        <v>0</v>
      </c>
      <c r="O680" s="278" t="b">
        <v>0</v>
      </c>
      <c r="P680" s="278" t="b">
        <v>0</v>
      </c>
      <c r="Q680" s="278" t="b">
        <v>0</v>
      </c>
      <c r="R680" s="278" t="b">
        <v>0</v>
      </c>
      <c r="S680" s="278" t="b">
        <v>0</v>
      </c>
      <c r="T680" s="25"/>
      <c r="U680" s="25"/>
      <c r="V680" s="25"/>
      <c r="W680" s="25"/>
      <c r="Y680" s="25"/>
      <c r="Z680" s="25" t="b">
        <v>0</v>
      </c>
      <c r="AA680" s="25" t="b">
        <v>0</v>
      </c>
      <c r="AB680" s="25"/>
      <c r="AC680" s="25"/>
      <c r="AD680" s="278" t="b">
        <v>0</v>
      </c>
      <c r="AE680" s="272" t="b">
        <v>0</v>
      </c>
      <c r="AF680" s="273"/>
      <c r="AG680" s="25"/>
      <c r="AH680" s="25"/>
    </row>
    <row r="681" ht="14.25" customHeight="1">
      <c r="A681" s="25"/>
      <c r="D681" s="25"/>
      <c r="G681" s="276"/>
      <c r="I681" s="25"/>
      <c r="L681" s="277"/>
      <c r="M681" s="278" t="b">
        <v>0</v>
      </c>
      <c r="N681" s="278" t="b">
        <v>0</v>
      </c>
      <c r="O681" s="278" t="b">
        <v>0</v>
      </c>
      <c r="P681" s="278" t="b">
        <v>0</v>
      </c>
      <c r="Q681" s="278" t="b">
        <v>0</v>
      </c>
      <c r="R681" s="278" t="b">
        <v>0</v>
      </c>
      <c r="S681" s="278" t="b">
        <v>0</v>
      </c>
      <c r="T681" s="25"/>
      <c r="U681" s="25"/>
      <c r="V681" s="25"/>
      <c r="W681" s="25"/>
      <c r="Y681" s="25"/>
      <c r="Z681" s="25" t="b">
        <v>0</v>
      </c>
      <c r="AA681" s="25" t="b">
        <v>0</v>
      </c>
      <c r="AB681" s="25"/>
      <c r="AC681" s="25"/>
      <c r="AD681" s="278" t="b">
        <v>0</v>
      </c>
      <c r="AE681" s="272" t="b">
        <v>0</v>
      </c>
      <c r="AF681" s="273"/>
      <c r="AG681" s="25"/>
      <c r="AH681" s="25"/>
    </row>
    <row r="682" ht="14.25" customHeight="1">
      <c r="A682" s="25"/>
      <c r="D682" s="25"/>
      <c r="G682" s="276"/>
      <c r="I682" s="25"/>
      <c r="L682" s="277"/>
      <c r="M682" s="278" t="b">
        <v>0</v>
      </c>
      <c r="N682" s="278" t="b">
        <v>0</v>
      </c>
      <c r="O682" s="278" t="b">
        <v>0</v>
      </c>
      <c r="P682" s="278" t="b">
        <v>0</v>
      </c>
      <c r="Q682" s="278" t="b">
        <v>0</v>
      </c>
      <c r="R682" s="278" t="b">
        <v>0</v>
      </c>
      <c r="S682" s="278" t="b">
        <v>0</v>
      </c>
      <c r="T682" s="25"/>
      <c r="U682" s="25"/>
      <c r="V682" s="25"/>
      <c r="W682" s="25"/>
      <c r="Y682" s="25"/>
      <c r="Z682" s="25" t="b">
        <v>0</v>
      </c>
      <c r="AA682" s="25" t="b">
        <v>0</v>
      </c>
      <c r="AB682" s="25"/>
      <c r="AC682" s="25"/>
      <c r="AD682" s="278" t="b">
        <v>0</v>
      </c>
      <c r="AE682" s="272" t="b">
        <v>0</v>
      </c>
      <c r="AF682" s="273"/>
      <c r="AG682" s="25"/>
      <c r="AH682" s="25"/>
    </row>
    <row r="683" ht="14.25" customHeight="1">
      <c r="A683" s="25"/>
      <c r="D683" s="25"/>
      <c r="G683" s="276"/>
      <c r="I683" s="25"/>
      <c r="L683" s="277"/>
      <c r="M683" s="278" t="b">
        <v>0</v>
      </c>
      <c r="N683" s="278" t="b">
        <v>0</v>
      </c>
      <c r="O683" s="278" t="b">
        <v>0</v>
      </c>
      <c r="P683" s="278" t="b">
        <v>0</v>
      </c>
      <c r="Q683" s="278" t="b">
        <v>0</v>
      </c>
      <c r="R683" s="278" t="b">
        <v>0</v>
      </c>
      <c r="S683" s="278" t="b">
        <v>0</v>
      </c>
      <c r="T683" s="25"/>
      <c r="U683" s="25"/>
      <c r="V683" s="25"/>
      <c r="W683" s="25"/>
      <c r="Y683" s="25"/>
      <c r="Z683" s="25" t="b">
        <v>0</v>
      </c>
      <c r="AA683" s="25" t="b">
        <v>0</v>
      </c>
      <c r="AB683" s="25"/>
      <c r="AC683" s="25"/>
      <c r="AD683" s="278" t="b">
        <v>0</v>
      </c>
      <c r="AE683" s="272" t="b">
        <v>0</v>
      </c>
      <c r="AF683" s="273"/>
      <c r="AG683" s="25"/>
      <c r="AH683" s="25"/>
    </row>
    <row r="684" ht="14.25" customHeight="1">
      <c r="A684" s="25"/>
      <c r="D684" s="25"/>
      <c r="G684" s="276"/>
      <c r="I684" s="25"/>
      <c r="L684" s="277"/>
      <c r="M684" s="278" t="b">
        <v>0</v>
      </c>
      <c r="N684" s="278" t="b">
        <v>0</v>
      </c>
      <c r="O684" s="278" t="b">
        <v>0</v>
      </c>
      <c r="P684" s="278" t="b">
        <v>0</v>
      </c>
      <c r="Q684" s="278" t="b">
        <v>0</v>
      </c>
      <c r="R684" s="278" t="b">
        <v>0</v>
      </c>
      <c r="S684" s="278" t="b">
        <v>0</v>
      </c>
      <c r="T684" s="25"/>
      <c r="U684" s="25"/>
      <c r="V684" s="25"/>
      <c r="W684" s="25"/>
      <c r="Y684" s="25"/>
      <c r="Z684" s="25" t="b">
        <v>0</v>
      </c>
      <c r="AA684" s="25" t="b">
        <v>0</v>
      </c>
      <c r="AB684" s="25"/>
      <c r="AC684" s="25"/>
      <c r="AD684" s="278" t="b">
        <v>0</v>
      </c>
      <c r="AE684" s="272" t="b">
        <v>0</v>
      </c>
      <c r="AF684" s="273"/>
      <c r="AG684" s="25"/>
      <c r="AH684" s="25"/>
    </row>
    <row r="685" ht="14.25" customHeight="1">
      <c r="A685" s="25"/>
      <c r="D685" s="25"/>
      <c r="G685" s="276"/>
      <c r="I685" s="25"/>
      <c r="L685" s="277"/>
      <c r="M685" s="278" t="b">
        <v>0</v>
      </c>
      <c r="N685" s="278" t="b">
        <v>0</v>
      </c>
      <c r="O685" s="278" t="b">
        <v>0</v>
      </c>
      <c r="P685" s="278" t="b">
        <v>0</v>
      </c>
      <c r="Q685" s="278" t="b">
        <v>0</v>
      </c>
      <c r="R685" s="278" t="b">
        <v>0</v>
      </c>
      <c r="S685" s="278" t="b">
        <v>0</v>
      </c>
      <c r="T685" s="25"/>
      <c r="U685" s="25"/>
      <c r="V685" s="25"/>
      <c r="W685" s="25"/>
      <c r="Y685" s="25"/>
      <c r="Z685" s="25" t="b">
        <v>0</v>
      </c>
      <c r="AA685" s="25" t="b">
        <v>0</v>
      </c>
      <c r="AB685" s="25"/>
      <c r="AC685" s="25"/>
      <c r="AD685" s="278" t="b">
        <v>0</v>
      </c>
      <c r="AE685" s="272" t="b">
        <v>0</v>
      </c>
      <c r="AF685" s="273"/>
      <c r="AG685" s="25"/>
      <c r="AH685" s="25"/>
    </row>
    <row r="686" ht="14.25" customHeight="1">
      <c r="A686" s="25"/>
      <c r="D686" s="25"/>
      <c r="G686" s="276"/>
      <c r="I686" s="25"/>
      <c r="L686" s="277"/>
      <c r="M686" s="278" t="b">
        <v>0</v>
      </c>
      <c r="N686" s="278" t="b">
        <v>0</v>
      </c>
      <c r="O686" s="278" t="b">
        <v>0</v>
      </c>
      <c r="P686" s="278" t="b">
        <v>0</v>
      </c>
      <c r="Q686" s="278" t="b">
        <v>0</v>
      </c>
      <c r="R686" s="278" t="b">
        <v>0</v>
      </c>
      <c r="S686" s="278" t="b">
        <v>0</v>
      </c>
      <c r="T686" s="25"/>
      <c r="U686" s="25"/>
      <c r="V686" s="25"/>
      <c r="W686" s="25"/>
      <c r="Y686" s="25"/>
      <c r="Z686" s="25" t="b">
        <v>0</v>
      </c>
      <c r="AA686" s="25" t="b">
        <v>0</v>
      </c>
      <c r="AB686" s="25"/>
      <c r="AC686" s="25"/>
      <c r="AD686" s="278" t="b">
        <v>0</v>
      </c>
      <c r="AE686" s="272" t="b">
        <v>0</v>
      </c>
      <c r="AF686" s="273"/>
      <c r="AG686" s="25"/>
      <c r="AH686" s="25"/>
    </row>
    <row r="687" ht="14.25" customHeight="1">
      <c r="A687" s="25"/>
      <c r="D687" s="25"/>
      <c r="G687" s="276"/>
      <c r="I687" s="25"/>
      <c r="L687" s="277"/>
      <c r="M687" s="278" t="b">
        <v>0</v>
      </c>
      <c r="N687" s="278" t="b">
        <v>0</v>
      </c>
      <c r="O687" s="278" t="b">
        <v>0</v>
      </c>
      <c r="P687" s="278" t="b">
        <v>0</v>
      </c>
      <c r="Q687" s="278" t="b">
        <v>0</v>
      </c>
      <c r="R687" s="278" t="b">
        <v>0</v>
      </c>
      <c r="S687" s="278" t="b">
        <v>0</v>
      </c>
      <c r="T687" s="25"/>
      <c r="U687" s="25"/>
      <c r="V687" s="25"/>
      <c r="W687" s="25"/>
      <c r="Y687" s="25"/>
      <c r="Z687" s="25" t="b">
        <v>0</v>
      </c>
      <c r="AA687" s="25" t="b">
        <v>0</v>
      </c>
      <c r="AB687" s="25"/>
      <c r="AC687" s="25"/>
      <c r="AD687" s="278" t="b">
        <v>0</v>
      </c>
      <c r="AE687" s="272" t="b">
        <v>0</v>
      </c>
      <c r="AF687" s="273"/>
      <c r="AG687" s="25"/>
      <c r="AH687" s="25"/>
    </row>
    <row r="688" ht="14.25" customHeight="1">
      <c r="A688" s="25"/>
      <c r="D688" s="25"/>
      <c r="G688" s="276"/>
      <c r="I688" s="25"/>
      <c r="L688" s="277"/>
      <c r="M688" s="278" t="b">
        <v>0</v>
      </c>
      <c r="N688" s="278" t="b">
        <v>0</v>
      </c>
      <c r="O688" s="278" t="b">
        <v>0</v>
      </c>
      <c r="P688" s="278" t="b">
        <v>0</v>
      </c>
      <c r="Q688" s="278" t="b">
        <v>0</v>
      </c>
      <c r="R688" s="278" t="b">
        <v>0</v>
      </c>
      <c r="S688" s="278" t="b">
        <v>0</v>
      </c>
      <c r="T688" s="25"/>
      <c r="U688" s="25"/>
      <c r="V688" s="25"/>
      <c r="W688" s="25"/>
      <c r="Y688" s="25"/>
      <c r="Z688" s="25" t="b">
        <v>0</v>
      </c>
      <c r="AA688" s="25" t="b">
        <v>0</v>
      </c>
      <c r="AB688" s="25"/>
      <c r="AC688" s="25"/>
      <c r="AD688" s="278" t="b">
        <v>0</v>
      </c>
      <c r="AE688" s="272" t="b">
        <v>0</v>
      </c>
      <c r="AF688" s="273"/>
      <c r="AG688" s="25"/>
      <c r="AH688" s="25"/>
    </row>
    <row r="689" ht="14.25" customHeight="1">
      <c r="A689" s="25"/>
      <c r="D689" s="25"/>
      <c r="G689" s="276"/>
      <c r="I689" s="25"/>
      <c r="L689" s="277"/>
      <c r="M689" s="278" t="b">
        <v>0</v>
      </c>
      <c r="N689" s="278" t="b">
        <v>0</v>
      </c>
      <c r="O689" s="278" t="b">
        <v>0</v>
      </c>
      <c r="P689" s="278" t="b">
        <v>0</v>
      </c>
      <c r="Q689" s="278" t="b">
        <v>0</v>
      </c>
      <c r="R689" s="278" t="b">
        <v>0</v>
      </c>
      <c r="S689" s="278" t="b">
        <v>0</v>
      </c>
      <c r="T689" s="25"/>
      <c r="U689" s="25"/>
      <c r="V689" s="25"/>
      <c r="W689" s="25"/>
      <c r="Y689" s="25"/>
      <c r="Z689" s="25" t="b">
        <v>0</v>
      </c>
      <c r="AA689" s="25" t="b">
        <v>0</v>
      </c>
      <c r="AB689" s="25"/>
      <c r="AC689" s="25"/>
      <c r="AD689" s="278" t="b">
        <v>0</v>
      </c>
      <c r="AE689" s="272" t="b">
        <v>0</v>
      </c>
      <c r="AF689" s="273"/>
      <c r="AG689" s="25"/>
      <c r="AH689" s="25"/>
    </row>
    <row r="690" ht="14.25" customHeight="1">
      <c r="A690" s="25"/>
      <c r="D690" s="25"/>
      <c r="G690" s="276"/>
      <c r="I690" s="25"/>
      <c r="L690" s="277"/>
      <c r="M690" s="278" t="b">
        <v>0</v>
      </c>
      <c r="N690" s="278" t="b">
        <v>0</v>
      </c>
      <c r="O690" s="278" t="b">
        <v>0</v>
      </c>
      <c r="P690" s="278" t="b">
        <v>0</v>
      </c>
      <c r="Q690" s="278" t="b">
        <v>0</v>
      </c>
      <c r="R690" s="278" t="b">
        <v>0</v>
      </c>
      <c r="S690" s="278" t="b">
        <v>0</v>
      </c>
      <c r="T690" s="25"/>
      <c r="U690" s="25"/>
      <c r="V690" s="25"/>
      <c r="W690" s="25"/>
      <c r="Y690" s="25"/>
      <c r="Z690" s="25" t="b">
        <v>0</v>
      </c>
      <c r="AA690" s="25" t="b">
        <v>0</v>
      </c>
      <c r="AB690" s="25"/>
      <c r="AC690" s="25"/>
      <c r="AD690" s="278" t="b">
        <v>0</v>
      </c>
      <c r="AE690" s="272" t="b">
        <v>0</v>
      </c>
      <c r="AF690" s="273"/>
      <c r="AG690" s="25"/>
      <c r="AH690" s="25"/>
    </row>
    <row r="691" ht="14.25" customHeight="1">
      <c r="A691" s="25"/>
      <c r="D691" s="25"/>
      <c r="G691" s="276"/>
      <c r="I691" s="25"/>
      <c r="L691" s="277"/>
      <c r="M691" s="278" t="b">
        <v>0</v>
      </c>
      <c r="N691" s="278" t="b">
        <v>0</v>
      </c>
      <c r="O691" s="278" t="b">
        <v>0</v>
      </c>
      <c r="P691" s="278" t="b">
        <v>0</v>
      </c>
      <c r="Q691" s="278" t="b">
        <v>0</v>
      </c>
      <c r="R691" s="278" t="b">
        <v>0</v>
      </c>
      <c r="S691" s="278" t="b">
        <v>0</v>
      </c>
      <c r="T691" s="25"/>
      <c r="U691" s="25"/>
      <c r="V691" s="25"/>
      <c r="W691" s="25"/>
      <c r="Y691" s="25"/>
      <c r="Z691" s="25" t="b">
        <v>0</v>
      </c>
      <c r="AA691" s="25" t="b">
        <v>0</v>
      </c>
      <c r="AB691" s="25"/>
      <c r="AC691" s="25"/>
      <c r="AD691" s="278" t="b">
        <v>0</v>
      </c>
      <c r="AE691" s="272" t="b">
        <v>0</v>
      </c>
      <c r="AF691" s="273"/>
      <c r="AG691" s="25"/>
      <c r="AH691" s="25"/>
    </row>
    <row r="692" ht="14.25" customHeight="1">
      <c r="A692" s="25"/>
      <c r="D692" s="25"/>
      <c r="G692" s="276"/>
      <c r="I692" s="25"/>
      <c r="L692" s="277"/>
      <c r="M692" s="278" t="b">
        <v>0</v>
      </c>
      <c r="N692" s="278" t="b">
        <v>0</v>
      </c>
      <c r="O692" s="278" t="b">
        <v>0</v>
      </c>
      <c r="P692" s="278" t="b">
        <v>0</v>
      </c>
      <c r="Q692" s="278" t="b">
        <v>0</v>
      </c>
      <c r="R692" s="278" t="b">
        <v>0</v>
      </c>
      <c r="S692" s="278" t="b">
        <v>0</v>
      </c>
      <c r="T692" s="25"/>
      <c r="U692" s="25"/>
      <c r="V692" s="25"/>
      <c r="W692" s="25"/>
      <c r="Y692" s="25"/>
      <c r="Z692" s="25" t="b">
        <v>0</v>
      </c>
      <c r="AA692" s="25" t="b">
        <v>0</v>
      </c>
      <c r="AB692" s="25"/>
      <c r="AC692" s="25"/>
      <c r="AD692" s="278" t="b">
        <v>0</v>
      </c>
      <c r="AE692" s="272" t="b">
        <v>0</v>
      </c>
      <c r="AF692" s="273"/>
      <c r="AG692" s="25"/>
      <c r="AH692" s="25"/>
    </row>
    <row r="693" ht="14.25" customHeight="1">
      <c r="A693" s="25"/>
      <c r="D693" s="25"/>
      <c r="G693" s="276"/>
      <c r="I693" s="25"/>
      <c r="L693" s="277"/>
      <c r="M693" s="278" t="b">
        <v>0</v>
      </c>
      <c r="N693" s="278" t="b">
        <v>0</v>
      </c>
      <c r="O693" s="278" t="b">
        <v>0</v>
      </c>
      <c r="P693" s="278" t="b">
        <v>0</v>
      </c>
      <c r="Q693" s="278" t="b">
        <v>0</v>
      </c>
      <c r="R693" s="278" t="b">
        <v>0</v>
      </c>
      <c r="S693" s="278" t="b">
        <v>0</v>
      </c>
      <c r="T693" s="25"/>
      <c r="U693" s="25"/>
      <c r="V693" s="25"/>
      <c r="W693" s="25"/>
      <c r="Y693" s="25"/>
      <c r="Z693" s="25" t="b">
        <v>0</v>
      </c>
      <c r="AA693" s="25" t="b">
        <v>0</v>
      </c>
      <c r="AB693" s="25"/>
      <c r="AC693" s="25"/>
      <c r="AD693" s="278" t="b">
        <v>0</v>
      </c>
      <c r="AE693" s="272" t="b">
        <v>0</v>
      </c>
      <c r="AF693" s="273"/>
      <c r="AG693" s="25"/>
      <c r="AH693" s="25"/>
    </row>
    <row r="694" ht="14.25" customHeight="1">
      <c r="A694" s="25"/>
      <c r="D694" s="25"/>
      <c r="G694" s="276"/>
      <c r="I694" s="25"/>
      <c r="L694" s="277"/>
      <c r="M694" s="278" t="b">
        <v>0</v>
      </c>
      <c r="N694" s="278" t="b">
        <v>0</v>
      </c>
      <c r="O694" s="278" t="b">
        <v>0</v>
      </c>
      <c r="P694" s="278" t="b">
        <v>0</v>
      </c>
      <c r="Q694" s="278" t="b">
        <v>0</v>
      </c>
      <c r="R694" s="278" t="b">
        <v>0</v>
      </c>
      <c r="S694" s="278" t="b">
        <v>0</v>
      </c>
      <c r="T694" s="25"/>
      <c r="U694" s="25"/>
      <c r="V694" s="25"/>
      <c r="W694" s="25"/>
      <c r="Y694" s="25"/>
      <c r="Z694" s="25" t="b">
        <v>0</v>
      </c>
      <c r="AA694" s="25" t="b">
        <v>0</v>
      </c>
      <c r="AB694" s="25"/>
      <c r="AC694" s="25"/>
      <c r="AD694" s="278" t="b">
        <v>0</v>
      </c>
      <c r="AE694" s="272" t="b">
        <v>0</v>
      </c>
      <c r="AF694" s="273"/>
      <c r="AG694" s="25"/>
      <c r="AH694" s="25"/>
    </row>
    <row r="695" ht="14.25" customHeight="1">
      <c r="A695" s="25"/>
      <c r="D695" s="25"/>
      <c r="G695" s="276"/>
      <c r="I695" s="25"/>
      <c r="L695" s="277"/>
      <c r="M695" s="278" t="b">
        <v>0</v>
      </c>
      <c r="N695" s="278" t="b">
        <v>0</v>
      </c>
      <c r="O695" s="278" t="b">
        <v>0</v>
      </c>
      <c r="P695" s="278" t="b">
        <v>0</v>
      </c>
      <c r="Q695" s="278" t="b">
        <v>0</v>
      </c>
      <c r="R695" s="278" t="b">
        <v>0</v>
      </c>
      <c r="S695" s="278" t="b">
        <v>0</v>
      </c>
      <c r="T695" s="25"/>
      <c r="U695" s="25"/>
      <c r="V695" s="25"/>
      <c r="W695" s="25"/>
      <c r="Y695" s="25"/>
      <c r="Z695" s="25" t="b">
        <v>0</v>
      </c>
      <c r="AA695" s="25" t="b">
        <v>0</v>
      </c>
      <c r="AB695" s="25"/>
      <c r="AC695" s="25"/>
      <c r="AD695" s="278" t="b">
        <v>0</v>
      </c>
      <c r="AE695" s="272" t="b">
        <v>0</v>
      </c>
      <c r="AF695" s="273"/>
      <c r="AG695" s="25"/>
      <c r="AH695" s="25"/>
    </row>
    <row r="696" ht="14.25" customHeight="1">
      <c r="A696" s="25"/>
      <c r="D696" s="25"/>
      <c r="G696" s="276"/>
      <c r="I696" s="25"/>
      <c r="L696" s="277"/>
      <c r="M696" s="278" t="b">
        <v>0</v>
      </c>
      <c r="N696" s="278" t="b">
        <v>0</v>
      </c>
      <c r="O696" s="278" t="b">
        <v>0</v>
      </c>
      <c r="P696" s="278" t="b">
        <v>0</v>
      </c>
      <c r="Q696" s="278" t="b">
        <v>0</v>
      </c>
      <c r="R696" s="278" t="b">
        <v>0</v>
      </c>
      <c r="S696" s="278" t="b">
        <v>0</v>
      </c>
      <c r="T696" s="25"/>
      <c r="U696" s="25"/>
      <c r="V696" s="25"/>
      <c r="W696" s="25"/>
      <c r="Y696" s="25"/>
      <c r="Z696" s="25" t="b">
        <v>0</v>
      </c>
      <c r="AA696" s="25" t="b">
        <v>0</v>
      </c>
      <c r="AB696" s="25"/>
      <c r="AC696" s="25"/>
      <c r="AD696" s="278" t="b">
        <v>0</v>
      </c>
      <c r="AE696" s="272" t="b">
        <v>0</v>
      </c>
      <c r="AF696" s="273"/>
      <c r="AG696" s="25"/>
      <c r="AH696" s="25"/>
    </row>
    <row r="697" ht="14.25" customHeight="1">
      <c r="A697" s="25"/>
      <c r="D697" s="25"/>
      <c r="G697" s="276"/>
      <c r="I697" s="25"/>
      <c r="L697" s="277"/>
      <c r="M697" s="278" t="b">
        <v>0</v>
      </c>
      <c r="N697" s="278" t="b">
        <v>0</v>
      </c>
      <c r="O697" s="278" t="b">
        <v>0</v>
      </c>
      <c r="P697" s="278" t="b">
        <v>0</v>
      </c>
      <c r="Q697" s="278" t="b">
        <v>0</v>
      </c>
      <c r="R697" s="278" t="b">
        <v>0</v>
      </c>
      <c r="S697" s="278" t="b">
        <v>0</v>
      </c>
      <c r="T697" s="25"/>
      <c r="U697" s="25"/>
      <c r="V697" s="25"/>
      <c r="W697" s="25"/>
      <c r="Y697" s="25"/>
      <c r="Z697" s="25" t="b">
        <v>0</v>
      </c>
      <c r="AA697" s="25" t="b">
        <v>0</v>
      </c>
      <c r="AB697" s="25"/>
      <c r="AC697" s="25"/>
      <c r="AD697" s="278" t="b">
        <v>0</v>
      </c>
      <c r="AE697" s="272" t="b">
        <v>0</v>
      </c>
      <c r="AF697" s="273"/>
      <c r="AG697" s="25"/>
      <c r="AH697" s="25"/>
    </row>
    <row r="698" ht="14.25" customHeight="1">
      <c r="A698" s="25"/>
      <c r="D698" s="25"/>
      <c r="G698" s="276"/>
      <c r="I698" s="25"/>
      <c r="L698" s="277"/>
      <c r="M698" s="278" t="b">
        <v>0</v>
      </c>
      <c r="N698" s="278" t="b">
        <v>0</v>
      </c>
      <c r="O698" s="278" t="b">
        <v>0</v>
      </c>
      <c r="P698" s="278" t="b">
        <v>0</v>
      </c>
      <c r="Q698" s="278" t="b">
        <v>0</v>
      </c>
      <c r="R698" s="278" t="b">
        <v>0</v>
      </c>
      <c r="S698" s="278" t="b">
        <v>0</v>
      </c>
      <c r="T698" s="25"/>
      <c r="U698" s="25"/>
      <c r="V698" s="25"/>
      <c r="W698" s="25"/>
      <c r="Y698" s="25"/>
      <c r="Z698" s="25" t="b">
        <v>0</v>
      </c>
      <c r="AA698" s="25" t="b">
        <v>0</v>
      </c>
      <c r="AB698" s="25"/>
      <c r="AC698" s="25"/>
      <c r="AD698" s="278" t="b">
        <v>0</v>
      </c>
      <c r="AE698" s="272" t="b">
        <v>0</v>
      </c>
      <c r="AF698" s="273"/>
      <c r="AG698" s="25"/>
      <c r="AH698" s="25"/>
    </row>
    <row r="699" ht="14.25" customHeight="1">
      <c r="A699" s="25"/>
      <c r="D699" s="25"/>
      <c r="G699" s="276"/>
      <c r="I699" s="25"/>
      <c r="L699" s="277"/>
      <c r="M699" s="278" t="b">
        <v>0</v>
      </c>
      <c r="N699" s="278" t="b">
        <v>0</v>
      </c>
      <c r="O699" s="278" t="b">
        <v>0</v>
      </c>
      <c r="P699" s="278" t="b">
        <v>0</v>
      </c>
      <c r="Q699" s="278" t="b">
        <v>0</v>
      </c>
      <c r="R699" s="278" t="b">
        <v>0</v>
      </c>
      <c r="S699" s="278" t="b">
        <v>0</v>
      </c>
      <c r="T699" s="25"/>
      <c r="U699" s="25"/>
      <c r="V699" s="25"/>
      <c r="W699" s="25"/>
      <c r="Y699" s="25"/>
      <c r="Z699" s="25" t="b">
        <v>0</v>
      </c>
      <c r="AA699" s="25" t="b">
        <v>0</v>
      </c>
      <c r="AB699" s="25"/>
      <c r="AC699" s="25"/>
      <c r="AD699" s="278" t="b">
        <v>0</v>
      </c>
      <c r="AE699" s="272" t="b">
        <v>0</v>
      </c>
      <c r="AF699" s="273"/>
      <c r="AG699" s="25"/>
      <c r="AH699" s="25"/>
    </row>
    <row r="700" ht="14.25" customHeight="1">
      <c r="A700" s="25"/>
      <c r="D700" s="25"/>
      <c r="G700" s="276"/>
      <c r="I700" s="25"/>
      <c r="L700" s="277"/>
      <c r="M700" s="278" t="b">
        <v>0</v>
      </c>
      <c r="N700" s="278" t="b">
        <v>0</v>
      </c>
      <c r="O700" s="278" t="b">
        <v>0</v>
      </c>
      <c r="P700" s="278" t="b">
        <v>0</v>
      </c>
      <c r="Q700" s="278" t="b">
        <v>0</v>
      </c>
      <c r="R700" s="278" t="b">
        <v>0</v>
      </c>
      <c r="S700" s="278" t="b">
        <v>0</v>
      </c>
      <c r="T700" s="25"/>
      <c r="U700" s="25"/>
      <c r="V700" s="25"/>
      <c r="W700" s="25"/>
      <c r="Y700" s="25"/>
      <c r="Z700" s="25" t="b">
        <v>0</v>
      </c>
      <c r="AA700" s="25" t="b">
        <v>0</v>
      </c>
      <c r="AB700" s="25"/>
      <c r="AC700" s="25"/>
      <c r="AD700" s="278" t="b">
        <v>0</v>
      </c>
      <c r="AE700" s="272" t="b">
        <v>0</v>
      </c>
      <c r="AF700" s="273"/>
      <c r="AG700" s="25"/>
      <c r="AH700" s="25"/>
    </row>
    <row r="701" ht="14.25" customHeight="1">
      <c r="A701" s="25"/>
      <c r="D701" s="25"/>
      <c r="G701" s="276"/>
      <c r="I701" s="25"/>
      <c r="L701" s="277"/>
      <c r="M701" s="278" t="b">
        <v>0</v>
      </c>
      <c r="N701" s="278" t="b">
        <v>0</v>
      </c>
      <c r="O701" s="278" t="b">
        <v>0</v>
      </c>
      <c r="P701" s="278" t="b">
        <v>0</v>
      </c>
      <c r="Q701" s="278" t="b">
        <v>0</v>
      </c>
      <c r="R701" s="278" t="b">
        <v>0</v>
      </c>
      <c r="S701" s="278" t="b">
        <v>0</v>
      </c>
      <c r="T701" s="25"/>
      <c r="U701" s="25"/>
      <c r="V701" s="25"/>
      <c r="W701" s="25"/>
      <c r="Y701" s="25"/>
      <c r="Z701" s="25" t="b">
        <v>0</v>
      </c>
      <c r="AA701" s="25" t="b">
        <v>0</v>
      </c>
      <c r="AB701" s="25"/>
      <c r="AC701" s="25"/>
      <c r="AD701" s="278" t="b">
        <v>0</v>
      </c>
      <c r="AE701" s="272" t="b">
        <v>0</v>
      </c>
      <c r="AF701" s="273"/>
      <c r="AG701" s="25"/>
      <c r="AH701" s="25"/>
    </row>
    <row r="702" ht="14.25" customHeight="1">
      <c r="A702" s="25"/>
      <c r="D702" s="25"/>
      <c r="G702" s="276"/>
      <c r="I702" s="25"/>
      <c r="L702" s="277"/>
      <c r="M702" s="278" t="b">
        <v>0</v>
      </c>
      <c r="N702" s="278" t="b">
        <v>0</v>
      </c>
      <c r="O702" s="278" t="b">
        <v>0</v>
      </c>
      <c r="P702" s="278" t="b">
        <v>0</v>
      </c>
      <c r="Q702" s="278" t="b">
        <v>0</v>
      </c>
      <c r="R702" s="278" t="b">
        <v>0</v>
      </c>
      <c r="S702" s="278" t="b">
        <v>0</v>
      </c>
      <c r="T702" s="25"/>
      <c r="U702" s="25"/>
      <c r="V702" s="25"/>
      <c r="W702" s="25"/>
      <c r="Y702" s="25"/>
      <c r="Z702" s="25" t="b">
        <v>0</v>
      </c>
      <c r="AA702" s="25" t="b">
        <v>0</v>
      </c>
      <c r="AB702" s="25"/>
      <c r="AC702" s="25"/>
      <c r="AD702" s="278" t="b">
        <v>0</v>
      </c>
      <c r="AE702" s="272" t="b">
        <v>0</v>
      </c>
      <c r="AF702" s="273"/>
      <c r="AG702" s="25"/>
      <c r="AH702" s="25"/>
    </row>
    <row r="703" ht="14.25" customHeight="1">
      <c r="A703" s="25"/>
      <c r="D703" s="25"/>
      <c r="G703" s="276"/>
      <c r="I703" s="25"/>
      <c r="L703" s="277"/>
      <c r="M703" s="278" t="b">
        <v>0</v>
      </c>
      <c r="N703" s="278" t="b">
        <v>0</v>
      </c>
      <c r="O703" s="278" t="b">
        <v>0</v>
      </c>
      <c r="P703" s="278" t="b">
        <v>0</v>
      </c>
      <c r="Q703" s="278" t="b">
        <v>0</v>
      </c>
      <c r="R703" s="278" t="b">
        <v>0</v>
      </c>
      <c r="S703" s="278" t="b">
        <v>0</v>
      </c>
      <c r="T703" s="25"/>
      <c r="U703" s="25"/>
      <c r="V703" s="25"/>
      <c r="W703" s="25"/>
      <c r="Y703" s="25"/>
      <c r="Z703" s="25" t="b">
        <v>0</v>
      </c>
      <c r="AA703" s="25" t="b">
        <v>0</v>
      </c>
      <c r="AB703" s="25"/>
      <c r="AC703" s="25"/>
      <c r="AD703" s="278" t="b">
        <v>0</v>
      </c>
      <c r="AE703" s="272" t="b">
        <v>0</v>
      </c>
      <c r="AF703" s="273"/>
      <c r="AG703" s="25"/>
      <c r="AH703" s="25"/>
    </row>
    <row r="704" ht="14.25" customHeight="1">
      <c r="A704" s="25"/>
      <c r="D704" s="25"/>
      <c r="G704" s="276"/>
      <c r="I704" s="25"/>
      <c r="L704" s="277"/>
      <c r="M704" s="278" t="b">
        <v>0</v>
      </c>
      <c r="N704" s="278" t="b">
        <v>0</v>
      </c>
      <c r="O704" s="278" t="b">
        <v>0</v>
      </c>
      <c r="P704" s="278" t="b">
        <v>0</v>
      </c>
      <c r="Q704" s="278" t="b">
        <v>0</v>
      </c>
      <c r="R704" s="278" t="b">
        <v>0</v>
      </c>
      <c r="S704" s="278" t="b">
        <v>0</v>
      </c>
      <c r="T704" s="25"/>
      <c r="U704" s="25"/>
      <c r="V704" s="25"/>
      <c r="W704" s="25"/>
      <c r="Y704" s="25"/>
      <c r="Z704" s="25" t="b">
        <v>0</v>
      </c>
      <c r="AA704" s="25" t="b">
        <v>0</v>
      </c>
      <c r="AB704" s="25"/>
      <c r="AC704" s="25"/>
      <c r="AD704" s="278" t="b">
        <v>0</v>
      </c>
      <c r="AE704" s="272" t="b">
        <v>0</v>
      </c>
      <c r="AF704" s="273"/>
      <c r="AG704" s="25"/>
      <c r="AH704" s="25"/>
    </row>
    <row r="705" ht="14.25" customHeight="1">
      <c r="A705" s="25"/>
      <c r="D705" s="25"/>
      <c r="G705" s="276"/>
      <c r="I705" s="25"/>
      <c r="L705" s="277"/>
      <c r="M705" s="278" t="b">
        <v>0</v>
      </c>
      <c r="N705" s="278" t="b">
        <v>0</v>
      </c>
      <c r="O705" s="278" t="b">
        <v>0</v>
      </c>
      <c r="P705" s="278" t="b">
        <v>0</v>
      </c>
      <c r="Q705" s="278" t="b">
        <v>0</v>
      </c>
      <c r="R705" s="278" t="b">
        <v>0</v>
      </c>
      <c r="S705" s="278" t="b">
        <v>0</v>
      </c>
      <c r="T705" s="25"/>
      <c r="U705" s="25"/>
      <c r="V705" s="25"/>
      <c r="W705" s="25"/>
      <c r="Y705" s="25"/>
      <c r="Z705" s="25" t="b">
        <v>0</v>
      </c>
      <c r="AA705" s="25" t="b">
        <v>0</v>
      </c>
      <c r="AB705" s="25"/>
      <c r="AC705" s="25"/>
      <c r="AD705" s="278" t="b">
        <v>0</v>
      </c>
      <c r="AE705" s="272" t="b">
        <v>0</v>
      </c>
      <c r="AF705" s="273"/>
      <c r="AG705" s="25"/>
      <c r="AH705" s="25"/>
    </row>
    <row r="706" ht="14.25" customHeight="1">
      <c r="A706" s="25"/>
      <c r="D706" s="25"/>
      <c r="G706" s="276"/>
      <c r="I706" s="25"/>
      <c r="L706" s="277"/>
      <c r="M706" s="278" t="b">
        <v>0</v>
      </c>
      <c r="N706" s="278" t="b">
        <v>0</v>
      </c>
      <c r="O706" s="278" t="b">
        <v>0</v>
      </c>
      <c r="P706" s="278" t="b">
        <v>0</v>
      </c>
      <c r="Q706" s="278" t="b">
        <v>0</v>
      </c>
      <c r="R706" s="278" t="b">
        <v>0</v>
      </c>
      <c r="S706" s="278" t="b">
        <v>0</v>
      </c>
      <c r="T706" s="25"/>
      <c r="U706" s="25"/>
      <c r="V706" s="25"/>
      <c r="W706" s="25"/>
      <c r="Y706" s="25"/>
      <c r="Z706" s="25" t="b">
        <v>0</v>
      </c>
      <c r="AA706" s="25" t="b">
        <v>0</v>
      </c>
      <c r="AB706" s="25"/>
      <c r="AC706" s="25"/>
      <c r="AD706" s="278" t="b">
        <v>0</v>
      </c>
      <c r="AE706" s="272" t="b">
        <v>0</v>
      </c>
      <c r="AF706" s="273"/>
      <c r="AG706" s="25"/>
      <c r="AH706" s="25"/>
    </row>
    <row r="707" ht="14.25" customHeight="1">
      <c r="A707" s="25"/>
      <c r="D707" s="25"/>
      <c r="G707" s="276"/>
      <c r="I707" s="25"/>
      <c r="L707" s="277"/>
      <c r="M707" s="278" t="b">
        <v>0</v>
      </c>
      <c r="N707" s="278" t="b">
        <v>0</v>
      </c>
      <c r="O707" s="278" t="b">
        <v>0</v>
      </c>
      <c r="P707" s="278" t="b">
        <v>0</v>
      </c>
      <c r="Q707" s="278" t="b">
        <v>0</v>
      </c>
      <c r="R707" s="278" t="b">
        <v>0</v>
      </c>
      <c r="S707" s="278" t="b">
        <v>0</v>
      </c>
      <c r="T707" s="25"/>
      <c r="U707" s="25"/>
      <c r="V707" s="25"/>
      <c r="W707" s="25"/>
      <c r="Y707" s="25"/>
      <c r="Z707" s="25" t="b">
        <v>0</v>
      </c>
      <c r="AA707" s="25" t="b">
        <v>0</v>
      </c>
      <c r="AB707" s="25"/>
      <c r="AC707" s="25"/>
      <c r="AD707" s="278" t="b">
        <v>0</v>
      </c>
      <c r="AE707" s="272" t="b">
        <v>0</v>
      </c>
      <c r="AF707" s="273"/>
      <c r="AG707" s="25"/>
      <c r="AH707" s="25"/>
    </row>
    <row r="708" ht="14.25" customHeight="1">
      <c r="A708" s="25"/>
      <c r="D708" s="25"/>
      <c r="G708" s="276"/>
      <c r="I708" s="25"/>
      <c r="L708" s="277"/>
      <c r="M708" s="278" t="b">
        <v>0</v>
      </c>
      <c r="N708" s="278" t="b">
        <v>0</v>
      </c>
      <c r="O708" s="278" t="b">
        <v>0</v>
      </c>
      <c r="P708" s="278" t="b">
        <v>0</v>
      </c>
      <c r="Q708" s="278" t="b">
        <v>0</v>
      </c>
      <c r="R708" s="278" t="b">
        <v>0</v>
      </c>
      <c r="S708" s="278" t="b">
        <v>0</v>
      </c>
      <c r="T708" s="25"/>
      <c r="U708" s="25"/>
      <c r="V708" s="25"/>
      <c r="W708" s="25"/>
      <c r="Y708" s="25"/>
      <c r="Z708" s="25" t="b">
        <v>0</v>
      </c>
      <c r="AA708" s="25" t="b">
        <v>0</v>
      </c>
      <c r="AB708" s="25"/>
      <c r="AC708" s="25"/>
      <c r="AD708" s="278" t="b">
        <v>0</v>
      </c>
      <c r="AE708" s="272" t="b">
        <v>0</v>
      </c>
      <c r="AF708" s="273"/>
      <c r="AG708" s="25"/>
      <c r="AH708" s="25"/>
    </row>
    <row r="709" ht="14.25" customHeight="1">
      <c r="A709" s="25"/>
      <c r="D709" s="25"/>
      <c r="G709" s="276"/>
      <c r="I709" s="25"/>
      <c r="L709" s="277"/>
      <c r="M709" s="278" t="b">
        <v>0</v>
      </c>
      <c r="N709" s="278" t="b">
        <v>0</v>
      </c>
      <c r="O709" s="278" t="b">
        <v>0</v>
      </c>
      <c r="P709" s="278" t="b">
        <v>0</v>
      </c>
      <c r="Q709" s="278" t="b">
        <v>0</v>
      </c>
      <c r="R709" s="278" t="b">
        <v>0</v>
      </c>
      <c r="S709" s="278" t="b">
        <v>0</v>
      </c>
      <c r="T709" s="25"/>
      <c r="U709" s="25"/>
      <c r="V709" s="25"/>
      <c r="W709" s="25"/>
      <c r="Y709" s="25"/>
      <c r="Z709" s="25" t="b">
        <v>0</v>
      </c>
      <c r="AA709" s="25" t="b">
        <v>0</v>
      </c>
      <c r="AB709" s="25"/>
      <c r="AC709" s="25"/>
      <c r="AD709" s="278" t="b">
        <v>0</v>
      </c>
      <c r="AE709" s="272" t="b">
        <v>0</v>
      </c>
      <c r="AF709" s="273"/>
      <c r="AG709" s="25"/>
      <c r="AH709" s="25"/>
    </row>
    <row r="710" ht="14.25" customHeight="1">
      <c r="A710" s="25"/>
      <c r="D710" s="25"/>
      <c r="G710" s="276"/>
      <c r="I710" s="25"/>
      <c r="L710" s="277"/>
      <c r="M710" s="278" t="b">
        <v>0</v>
      </c>
      <c r="N710" s="278" t="b">
        <v>0</v>
      </c>
      <c r="O710" s="278" t="b">
        <v>0</v>
      </c>
      <c r="P710" s="278" t="b">
        <v>0</v>
      </c>
      <c r="Q710" s="278" t="b">
        <v>0</v>
      </c>
      <c r="R710" s="278" t="b">
        <v>0</v>
      </c>
      <c r="S710" s="278" t="b">
        <v>0</v>
      </c>
      <c r="T710" s="25"/>
      <c r="U710" s="25"/>
      <c r="V710" s="25"/>
      <c r="W710" s="25"/>
      <c r="Y710" s="25"/>
      <c r="Z710" s="25" t="b">
        <v>0</v>
      </c>
      <c r="AA710" s="25" t="b">
        <v>0</v>
      </c>
      <c r="AB710" s="25"/>
      <c r="AC710" s="25"/>
      <c r="AD710" s="278" t="b">
        <v>0</v>
      </c>
      <c r="AE710" s="272" t="b">
        <v>0</v>
      </c>
      <c r="AF710" s="273"/>
      <c r="AG710" s="25"/>
      <c r="AH710" s="25"/>
    </row>
    <row r="711" ht="14.25" customHeight="1">
      <c r="A711" s="25"/>
      <c r="D711" s="25"/>
      <c r="G711" s="276"/>
      <c r="I711" s="25"/>
      <c r="L711" s="277"/>
      <c r="M711" s="278" t="b">
        <v>0</v>
      </c>
      <c r="N711" s="278" t="b">
        <v>0</v>
      </c>
      <c r="O711" s="278" t="b">
        <v>0</v>
      </c>
      <c r="P711" s="278" t="b">
        <v>0</v>
      </c>
      <c r="Q711" s="278" t="b">
        <v>0</v>
      </c>
      <c r="R711" s="278" t="b">
        <v>0</v>
      </c>
      <c r="S711" s="278" t="b">
        <v>0</v>
      </c>
      <c r="T711" s="25"/>
      <c r="U711" s="25"/>
      <c r="V711" s="25"/>
      <c r="W711" s="25"/>
      <c r="Y711" s="25"/>
      <c r="Z711" s="25" t="b">
        <v>0</v>
      </c>
      <c r="AA711" s="25" t="b">
        <v>0</v>
      </c>
      <c r="AB711" s="25"/>
      <c r="AC711" s="25"/>
      <c r="AD711" s="278" t="b">
        <v>0</v>
      </c>
      <c r="AE711" s="272" t="b">
        <v>0</v>
      </c>
      <c r="AF711" s="273"/>
      <c r="AG711" s="25"/>
      <c r="AH711" s="25"/>
    </row>
    <row r="712" ht="14.25" customHeight="1">
      <c r="A712" s="25"/>
      <c r="D712" s="25"/>
      <c r="G712" s="276"/>
      <c r="I712" s="25"/>
      <c r="L712" s="277"/>
      <c r="M712" s="278" t="b">
        <v>0</v>
      </c>
      <c r="N712" s="278" t="b">
        <v>0</v>
      </c>
      <c r="O712" s="278" t="b">
        <v>0</v>
      </c>
      <c r="P712" s="278" t="b">
        <v>0</v>
      </c>
      <c r="Q712" s="278" t="b">
        <v>0</v>
      </c>
      <c r="R712" s="278" t="b">
        <v>0</v>
      </c>
      <c r="S712" s="278" t="b">
        <v>0</v>
      </c>
      <c r="T712" s="25"/>
      <c r="U712" s="25"/>
      <c r="V712" s="25"/>
      <c r="W712" s="25"/>
      <c r="Y712" s="25"/>
      <c r="Z712" s="25" t="b">
        <v>0</v>
      </c>
      <c r="AA712" s="25" t="b">
        <v>0</v>
      </c>
      <c r="AB712" s="25"/>
      <c r="AC712" s="25"/>
      <c r="AD712" s="278" t="b">
        <v>0</v>
      </c>
      <c r="AE712" s="272" t="b">
        <v>0</v>
      </c>
      <c r="AF712" s="273"/>
      <c r="AG712" s="25"/>
      <c r="AH712" s="25"/>
    </row>
    <row r="713" ht="14.25" customHeight="1">
      <c r="A713" s="25"/>
      <c r="D713" s="25"/>
      <c r="G713" s="276"/>
      <c r="I713" s="25"/>
      <c r="L713" s="277"/>
      <c r="M713" s="278" t="b">
        <v>0</v>
      </c>
      <c r="N713" s="278" t="b">
        <v>0</v>
      </c>
      <c r="O713" s="278" t="b">
        <v>0</v>
      </c>
      <c r="P713" s="278" t="b">
        <v>0</v>
      </c>
      <c r="Q713" s="278" t="b">
        <v>0</v>
      </c>
      <c r="R713" s="278" t="b">
        <v>0</v>
      </c>
      <c r="S713" s="278" t="b">
        <v>0</v>
      </c>
      <c r="T713" s="25"/>
      <c r="U713" s="25"/>
      <c r="V713" s="25"/>
      <c r="W713" s="25"/>
      <c r="Y713" s="25"/>
      <c r="Z713" s="25" t="b">
        <v>0</v>
      </c>
      <c r="AA713" s="25" t="b">
        <v>0</v>
      </c>
      <c r="AB713" s="25"/>
      <c r="AC713" s="25"/>
      <c r="AD713" s="278" t="b">
        <v>0</v>
      </c>
      <c r="AE713" s="272" t="b">
        <v>0</v>
      </c>
      <c r="AF713" s="273"/>
      <c r="AG713" s="25"/>
      <c r="AH713" s="25"/>
    </row>
    <row r="714" ht="14.25" customHeight="1">
      <c r="A714" s="25"/>
      <c r="D714" s="25"/>
      <c r="G714" s="276"/>
      <c r="I714" s="25"/>
      <c r="L714" s="277"/>
      <c r="M714" s="278" t="b">
        <v>0</v>
      </c>
      <c r="N714" s="278" t="b">
        <v>0</v>
      </c>
      <c r="O714" s="278" t="b">
        <v>0</v>
      </c>
      <c r="P714" s="278" t="b">
        <v>0</v>
      </c>
      <c r="Q714" s="278" t="b">
        <v>0</v>
      </c>
      <c r="R714" s="278" t="b">
        <v>0</v>
      </c>
      <c r="S714" s="278" t="b">
        <v>0</v>
      </c>
      <c r="T714" s="25"/>
      <c r="U714" s="25"/>
      <c r="V714" s="25"/>
      <c r="W714" s="25"/>
      <c r="Y714" s="25"/>
      <c r="Z714" s="25" t="b">
        <v>0</v>
      </c>
      <c r="AA714" s="25" t="b">
        <v>0</v>
      </c>
      <c r="AB714" s="25"/>
      <c r="AC714" s="25"/>
      <c r="AD714" s="278" t="b">
        <v>0</v>
      </c>
      <c r="AE714" s="272" t="b">
        <v>0</v>
      </c>
      <c r="AF714" s="273"/>
      <c r="AG714" s="25"/>
      <c r="AH714" s="25"/>
    </row>
    <row r="715" ht="14.25" customHeight="1">
      <c r="A715" s="25"/>
      <c r="D715" s="25"/>
      <c r="G715" s="276"/>
      <c r="I715" s="25"/>
      <c r="L715" s="277"/>
      <c r="M715" s="278" t="b">
        <v>0</v>
      </c>
      <c r="N715" s="278" t="b">
        <v>0</v>
      </c>
      <c r="O715" s="278" t="b">
        <v>0</v>
      </c>
      <c r="P715" s="278" t="b">
        <v>0</v>
      </c>
      <c r="Q715" s="278" t="b">
        <v>0</v>
      </c>
      <c r="R715" s="278" t="b">
        <v>0</v>
      </c>
      <c r="S715" s="278" t="b">
        <v>0</v>
      </c>
      <c r="T715" s="25"/>
      <c r="U715" s="25"/>
      <c r="V715" s="25"/>
      <c r="W715" s="25"/>
      <c r="Y715" s="25"/>
      <c r="Z715" s="25" t="b">
        <v>0</v>
      </c>
      <c r="AA715" s="25" t="b">
        <v>0</v>
      </c>
      <c r="AB715" s="25"/>
      <c r="AC715" s="25"/>
      <c r="AD715" s="278" t="b">
        <v>0</v>
      </c>
      <c r="AE715" s="272" t="b">
        <v>0</v>
      </c>
      <c r="AF715" s="273"/>
      <c r="AG715" s="25"/>
      <c r="AH715" s="25"/>
    </row>
    <row r="716" ht="14.25" customHeight="1">
      <c r="A716" s="25"/>
      <c r="D716" s="25"/>
      <c r="G716" s="276"/>
      <c r="I716" s="25"/>
      <c r="L716" s="277"/>
      <c r="M716" s="278" t="b">
        <v>0</v>
      </c>
      <c r="N716" s="278" t="b">
        <v>0</v>
      </c>
      <c r="O716" s="278" t="b">
        <v>0</v>
      </c>
      <c r="P716" s="278" t="b">
        <v>0</v>
      </c>
      <c r="Q716" s="278" t="b">
        <v>0</v>
      </c>
      <c r="R716" s="278" t="b">
        <v>0</v>
      </c>
      <c r="S716" s="278" t="b">
        <v>0</v>
      </c>
      <c r="T716" s="25"/>
      <c r="U716" s="25"/>
      <c r="V716" s="25"/>
      <c r="W716" s="25"/>
      <c r="Y716" s="25"/>
      <c r="Z716" s="25" t="b">
        <v>0</v>
      </c>
      <c r="AA716" s="25" t="b">
        <v>0</v>
      </c>
      <c r="AB716" s="25"/>
      <c r="AC716" s="25"/>
      <c r="AD716" s="278" t="b">
        <v>0</v>
      </c>
      <c r="AE716" s="272" t="b">
        <v>0</v>
      </c>
      <c r="AF716" s="273"/>
      <c r="AG716" s="25"/>
      <c r="AH716" s="25"/>
    </row>
    <row r="717" ht="14.25" customHeight="1">
      <c r="A717" s="25"/>
      <c r="D717" s="25"/>
      <c r="G717" s="276"/>
      <c r="I717" s="25"/>
      <c r="L717" s="277"/>
      <c r="M717" s="278" t="b">
        <v>0</v>
      </c>
      <c r="N717" s="278" t="b">
        <v>0</v>
      </c>
      <c r="O717" s="278" t="b">
        <v>0</v>
      </c>
      <c r="P717" s="278" t="b">
        <v>0</v>
      </c>
      <c r="Q717" s="278" t="b">
        <v>0</v>
      </c>
      <c r="R717" s="278" t="b">
        <v>0</v>
      </c>
      <c r="S717" s="278" t="b">
        <v>0</v>
      </c>
      <c r="T717" s="25"/>
      <c r="U717" s="25"/>
      <c r="V717" s="25"/>
      <c r="W717" s="25"/>
      <c r="Y717" s="25"/>
      <c r="Z717" s="25" t="b">
        <v>0</v>
      </c>
      <c r="AA717" s="25" t="b">
        <v>0</v>
      </c>
      <c r="AB717" s="25"/>
      <c r="AC717" s="25"/>
      <c r="AD717" s="278" t="b">
        <v>0</v>
      </c>
      <c r="AE717" s="272" t="b">
        <v>0</v>
      </c>
      <c r="AF717" s="273"/>
      <c r="AG717" s="25"/>
      <c r="AH717" s="25"/>
    </row>
    <row r="718" ht="14.25" customHeight="1">
      <c r="A718" s="25"/>
      <c r="D718" s="25"/>
      <c r="G718" s="276"/>
      <c r="I718" s="25"/>
      <c r="L718" s="277"/>
      <c r="M718" s="278" t="b">
        <v>0</v>
      </c>
      <c r="N718" s="278" t="b">
        <v>0</v>
      </c>
      <c r="O718" s="278" t="b">
        <v>0</v>
      </c>
      <c r="P718" s="278" t="b">
        <v>0</v>
      </c>
      <c r="Q718" s="278" t="b">
        <v>0</v>
      </c>
      <c r="R718" s="278" t="b">
        <v>0</v>
      </c>
      <c r="S718" s="278" t="b">
        <v>0</v>
      </c>
      <c r="T718" s="25"/>
      <c r="U718" s="25"/>
      <c r="V718" s="25"/>
      <c r="W718" s="25"/>
      <c r="Y718" s="25"/>
      <c r="Z718" s="25" t="b">
        <v>0</v>
      </c>
      <c r="AA718" s="25" t="b">
        <v>0</v>
      </c>
      <c r="AB718" s="25"/>
      <c r="AC718" s="25"/>
      <c r="AD718" s="278" t="b">
        <v>0</v>
      </c>
      <c r="AE718" s="272" t="b">
        <v>0</v>
      </c>
      <c r="AF718" s="273"/>
      <c r="AG718" s="25"/>
      <c r="AH718" s="25"/>
    </row>
    <row r="719" ht="14.25" customHeight="1">
      <c r="A719" s="25"/>
      <c r="D719" s="25"/>
      <c r="G719" s="276"/>
      <c r="I719" s="25"/>
      <c r="L719" s="277"/>
      <c r="M719" s="278" t="b">
        <v>0</v>
      </c>
      <c r="N719" s="278" t="b">
        <v>0</v>
      </c>
      <c r="O719" s="278" t="b">
        <v>0</v>
      </c>
      <c r="P719" s="278" t="b">
        <v>0</v>
      </c>
      <c r="Q719" s="278" t="b">
        <v>0</v>
      </c>
      <c r="R719" s="278" t="b">
        <v>0</v>
      </c>
      <c r="S719" s="278" t="b">
        <v>0</v>
      </c>
      <c r="T719" s="25"/>
      <c r="U719" s="25"/>
      <c r="V719" s="25"/>
      <c r="W719" s="25"/>
      <c r="Y719" s="25"/>
      <c r="Z719" s="25" t="b">
        <v>0</v>
      </c>
      <c r="AA719" s="25" t="b">
        <v>0</v>
      </c>
      <c r="AB719" s="25"/>
      <c r="AC719" s="25"/>
      <c r="AD719" s="278" t="b">
        <v>0</v>
      </c>
      <c r="AE719" s="272" t="b">
        <v>0</v>
      </c>
      <c r="AF719" s="273"/>
      <c r="AG719" s="25"/>
      <c r="AH719" s="25"/>
    </row>
    <row r="720" ht="14.25" customHeight="1">
      <c r="A720" s="25"/>
      <c r="D720" s="25"/>
      <c r="G720" s="276"/>
      <c r="I720" s="25"/>
      <c r="L720" s="277"/>
      <c r="M720" s="278" t="b">
        <v>0</v>
      </c>
      <c r="N720" s="278" t="b">
        <v>0</v>
      </c>
      <c r="O720" s="278" t="b">
        <v>0</v>
      </c>
      <c r="P720" s="278" t="b">
        <v>0</v>
      </c>
      <c r="Q720" s="278" t="b">
        <v>0</v>
      </c>
      <c r="R720" s="278" t="b">
        <v>0</v>
      </c>
      <c r="S720" s="278" t="b">
        <v>0</v>
      </c>
      <c r="T720" s="25"/>
      <c r="U720" s="25"/>
      <c r="V720" s="25"/>
      <c r="W720" s="25"/>
      <c r="Y720" s="25"/>
      <c r="Z720" s="25" t="b">
        <v>0</v>
      </c>
      <c r="AA720" s="25" t="b">
        <v>0</v>
      </c>
      <c r="AB720" s="25"/>
      <c r="AC720" s="25"/>
      <c r="AD720" s="278" t="b">
        <v>0</v>
      </c>
      <c r="AE720" s="272" t="b">
        <v>0</v>
      </c>
      <c r="AF720" s="273"/>
      <c r="AG720" s="25"/>
      <c r="AH720" s="25"/>
    </row>
    <row r="721" ht="14.25" customHeight="1">
      <c r="A721" s="25"/>
      <c r="D721" s="25"/>
      <c r="G721" s="276"/>
      <c r="I721" s="25"/>
      <c r="L721" s="277"/>
      <c r="M721" s="278" t="b">
        <v>0</v>
      </c>
      <c r="N721" s="278" t="b">
        <v>0</v>
      </c>
      <c r="O721" s="278" t="b">
        <v>0</v>
      </c>
      <c r="P721" s="278" t="b">
        <v>0</v>
      </c>
      <c r="Q721" s="278" t="b">
        <v>0</v>
      </c>
      <c r="R721" s="278" t="b">
        <v>0</v>
      </c>
      <c r="S721" s="278" t="b">
        <v>0</v>
      </c>
      <c r="T721" s="25"/>
      <c r="U721" s="25"/>
      <c r="V721" s="25"/>
      <c r="W721" s="25"/>
      <c r="Y721" s="25"/>
      <c r="Z721" s="25" t="b">
        <v>0</v>
      </c>
      <c r="AA721" s="25" t="b">
        <v>0</v>
      </c>
      <c r="AB721" s="25"/>
      <c r="AC721" s="25"/>
      <c r="AD721" s="278" t="b">
        <v>0</v>
      </c>
      <c r="AE721" s="272" t="b">
        <v>0</v>
      </c>
      <c r="AF721" s="273"/>
      <c r="AG721" s="25"/>
      <c r="AH721" s="25"/>
    </row>
    <row r="722" ht="14.25" customHeight="1">
      <c r="A722" s="25"/>
      <c r="D722" s="25"/>
      <c r="G722" s="276"/>
      <c r="I722" s="25"/>
      <c r="L722" s="277"/>
      <c r="M722" s="278" t="b">
        <v>0</v>
      </c>
      <c r="N722" s="278" t="b">
        <v>0</v>
      </c>
      <c r="O722" s="278" t="b">
        <v>0</v>
      </c>
      <c r="P722" s="278" t="b">
        <v>0</v>
      </c>
      <c r="Q722" s="278" t="b">
        <v>0</v>
      </c>
      <c r="R722" s="278" t="b">
        <v>0</v>
      </c>
      <c r="S722" s="278" t="b">
        <v>0</v>
      </c>
      <c r="T722" s="25"/>
      <c r="U722" s="25"/>
      <c r="V722" s="25"/>
      <c r="W722" s="25"/>
      <c r="Y722" s="25"/>
      <c r="Z722" s="25" t="b">
        <v>0</v>
      </c>
      <c r="AA722" s="25" t="b">
        <v>0</v>
      </c>
      <c r="AB722" s="25"/>
      <c r="AC722" s="25"/>
      <c r="AD722" s="278" t="b">
        <v>0</v>
      </c>
      <c r="AE722" s="272" t="b">
        <v>0</v>
      </c>
      <c r="AF722" s="273"/>
      <c r="AG722" s="25"/>
      <c r="AH722" s="25"/>
    </row>
    <row r="723" ht="14.25" customHeight="1">
      <c r="A723" s="25"/>
      <c r="D723" s="25"/>
      <c r="G723" s="276"/>
      <c r="I723" s="25"/>
      <c r="L723" s="277"/>
      <c r="M723" s="278" t="b">
        <v>0</v>
      </c>
      <c r="N723" s="278" t="b">
        <v>0</v>
      </c>
      <c r="O723" s="278" t="b">
        <v>0</v>
      </c>
      <c r="P723" s="278" t="b">
        <v>0</v>
      </c>
      <c r="Q723" s="278" t="b">
        <v>0</v>
      </c>
      <c r="R723" s="278" t="b">
        <v>0</v>
      </c>
      <c r="S723" s="278" t="b">
        <v>0</v>
      </c>
      <c r="T723" s="25"/>
      <c r="U723" s="25"/>
      <c r="V723" s="25"/>
      <c r="W723" s="25"/>
      <c r="Y723" s="25"/>
      <c r="Z723" s="25" t="b">
        <v>0</v>
      </c>
      <c r="AA723" s="25" t="b">
        <v>0</v>
      </c>
      <c r="AB723" s="25"/>
      <c r="AC723" s="25"/>
      <c r="AD723" s="278" t="b">
        <v>0</v>
      </c>
      <c r="AE723" s="272" t="b">
        <v>0</v>
      </c>
      <c r="AF723" s="273"/>
      <c r="AG723" s="25"/>
      <c r="AH723" s="25"/>
    </row>
    <row r="724" ht="14.25" customHeight="1">
      <c r="A724" s="25"/>
      <c r="D724" s="25"/>
      <c r="G724" s="276"/>
      <c r="I724" s="25"/>
      <c r="L724" s="277"/>
      <c r="M724" s="278" t="b">
        <v>0</v>
      </c>
      <c r="N724" s="278" t="b">
        <v>0</v>
      </c>
      <c r="O724" s="278" t="b">
        <v>0</v>
      </c>
      <c r="P724" s="278" t="b">
        <v>0</v>
      </c>
      <c r="Q724" s="278" t="b">
        <v>0</v>
      </c>
      <c r="R724" s="278" t="b">
        <v>0</v>
      </c>
      <c r="S724" s="278" t="b">
        <v>0</v>
      </c>
      <c r="T724" s="25"/>
      <c r="U724" s="25"/>
      <c r="V724" s="25"/>
      <c r="W724" s="25"/>
      <c r="Y724" s="25"/>
      <c r="Z724" s="25" t="b">
        <v>0</v>
      </c>
      <c r="AA724" s="25" t="b">
        <v>0</v>
      </c>
      <c r="AB724" s="25"/>
      <c r="AC724" s="25"/>
      <c r="AD724" s="278" t="b">
        <v>0</v>
      </c>
      <c r="AE724" s="272" t="b">
        <v>0</v>
      </c>
      <c r="AF724" s="273"/>
      <c r="AG724" s="25"/>
      <c r="AH724" s="25"/>
    </row>
    <row r="725" ht="14.25" customHeight="1">
      <c r="A725" s="25"/>
      <c r="D725" s="25"/>
      <c r="G725" s="276"/>
      <c r="I725" s="25"/>
      <c r="L725" s="277"/>
      <c r="M725" s="278" t="b">
        <v>0</v>
      </c>
      <c r="N725" s="278" t="b">
        <v>0</v>
      </c>
      <c r="O725" s="278" t="b">
        <v>0</v>
      </c>
      <c r="P725" s="278" t="b">
        <v>0</v>
      </c>
      <c r="Q725" s="278" t="b">
        <v>0</v>
      </c>
      <c r="R725" s="278" t="b">
        <v>0</v>
      </c>
      <c r="S725" s="278" t="b">
        <v>0</v>
      </c>
      <c r="T725" s="25"/>
      <c r="U725" s="25"/>
      <c r="V725" s="25"/>
      <c r="W725" s="25"/>
      <c r="Y725" s="25"/>
      <c r="Z725" s="25" t="b">
        <v>0</v>
      </c>
      <c r="AA725" s="25" t="b">
        <v>0</v>
      </c>
      <c r="AB725" s="25"/>
      <c r="AC725" s="25"/>
      <c r="AD725" s="278" t="b">
        <v>0</v>
      </c>
      <c r="AE725" s="272" t="b">
        <v>0</v>
      </c>
      <c r="AF725" s="273"/>
      <c r="AG725" s="25"/>
      <c r="AH725" s="25"/>
    </row>
    <row r="726" ht="14.25" customHeight="1">
      <c r="A726" s="25"/>
      <c r="D726" s="25"/>
      <c r="G726" s="276"/>
      <c r="I726" s="25"/>
      <c r="L726" s="277"/>
      <c r="M726" s="278" t="b">
        <v>0</v>
      </c>
      <c r="N726" s="278" t="b">
        <v>0</v>
      </c>
      <c r="O726" s="278" t="b">
        <v>0</v>
      </c>
      <c r="P726" s="278" t="b">
        <v>0</v>
      </c>
      <c r="Q726" s="278" t="b">
        <v>0</v>
      </c>
      <c r="R726" s="278" t="b">
        <v>0</v>
      </c>
      <c r="S726" s="278" t="b">
        <v>0</v>
      </c>
      <c r="T726" s="25"/>
      <c r="U726" s="25"/>
      <c r="V726" s="25"/>
      <c r="W726" s="25"/>
      <c r="Y726" s="25"/>
      <c r="Z726" s="25" t="b">
        <v>0</v>
      </c>
      <c r="AA726" s="25" t="b">
        <v>0</v>
      </c>
      <c r="AB726" s="25"/>
      <c r="AC726" s="25"/>
      <c r="AD726" s="278" t="b">
        <v>0</v>
      </c>
      <c r="AE726" s="272" t="b">
        <v>0</v>
      </c>
      <c r="AF726" s="273"/>
      <c r="AG726" s="25"/>
      <c r="AH726" s="25"/>
    </row>
    <row r="727" ht="14.25" customHeight="1">
      <c r="A727" s="25"/>
      <c r="D727" s="25"/>
      <c r="G727" s="276"/>
      <c r="I727" s="25"/>
      <c r="L727" s="277"/>
      <c r="M727" s="278" t="b">
        <v>0</v>
      </c>
      <c r="N727" s="278" t="b">
        <v>0</v>
      </c>
      <c r="O727" s="278" t="b">
        <v>0</v>
      </c>
      <c r="P727" s="278" t="b">
        <v>0</v>
      </c>
      <c r="Q727" s="278" t="b">
        <v>0</v>
      </c>
      <c r="R727" s="278" t="b">
        <v>0</v>
      </c>
      <c r="S727" s="278" t="b">
        <v>0</v>
      </c>
      <c r="T727" s="25"/>
      <c r="U727" s="25"/>
      <c r="V727" s="25"/>
      <c r="W727" s="25"/>
      <c r="Y727" s="25"/>
      <c r="Z727" s="25" t="b">
        <v>0</v>
      </c>
      <c r="AA727" s="25" t="b">
        <v>0</v>
      </c>
      <c r="AB727" s="25"/>
      <c r="AC727" s="25"/>
      <c r="AD727" s="278" t="b">
        <v>0</v>
      </c>
      <c r="AE727" s="272" t="b">
        <v>0</v>
      </c>
      <c r="AF727" s="273"/>
      <c r="AG727" s="25"/>
      <c r="AH727" s="25"/>
    </row>
    <row r="728" ht="14.25" customHeight="1">
      <c r="A728" s="25"/>
      <c r="D728" s="25"/>
      <c r="G728" s="276"/>
      <c r="I728" s="25"/>
      <c r="L728" s="277"/>
      <c r="M728" s="278" t="b">
        <v>0</v>
      </c>
      <c r="N728" s="278" t="b">
        <v>0</v>
      </c>
      <c r="O728" s="278" t="b">
        <v>0</v>
      </c>
      <c r="P728" s="278" t="b">
        <v>0</v>
      </c>
      <c r="Q728" s="278" t="b">
        <v>0</v>
      </c>
      <c r="R728" s="278" t="b">
        <v>0</v>
      </c>
      <c r="S728" s="278" t="b">
        <v>0</v>
      </c>
      <c r="T728" s="25"/>
      <c r="U728" s="25"/>
      <c r="V728" s="25"/>
      <c r="W728" s="25"/>
      <c r="Y728" s="25"/>
      <c r="Z728" s="25" t="b">
        <v>0</v>
      </c>
      <c r="AA728" s="25" t="b">
        <v>0</v>
      </c>
      <c r="AB728" s="25"/>
      <c r="AC728" s="25"/>
      <c r="AD728" s="278" t="b">
        <v>0</v>
      </c>
      <c r="AE728" s="272" t="b">
        <v>0</v>
      </c>
      <c r="AF728" s="273"/>
      <c r="AG728" s="25"/>
      <c r="AH728" s="25"/>
    </row>
    <row r="729" ht="14.25" customHeight="1">
      <c r="A729" s="25"/>
      <c r="D729" s="25"/>
      <c r="G729" s="276"/>
      <c r="I729" s="25"/>
      <c r="L729" s="277"/>
      <c r="M729" s="278" t="b">
        <v>0</v>
      </c>
      <c r="N729" s="278" t="b">
        <v>0</v>
      </c>
      <c r="O729" s="278" t="b">
        <v>0</v>
      </c>
      <c r="P729" s="278" t="b">
        <v>0</v>
      </c>
      <c r="Q729" s="278" t="b">
        <v>0</v>
      </c>
      <c r="R729" s="278" t="b">
        <v>0</v>
      </c>
      <c r="S729" s="278" t="b">
        <v>0</v>
      </c>
      <c r="T729" s="25"/>
      <c r="U729" s="25"/>
      <c r="V729" s="25"/>
      <c r="W729" s="25"/>
      <c r="Y729" s="25"/>
      <c r="Z729" s="25" t="b">
        <v>0</v>
      </c>
      <c r="AA729" s="25" t="b">
        <v>0</v>
      </c>
      <c r="AB729" s="25"/>
      <c r="AC729" s="25"/>
      <c r="AD729" s="278" t="b">
        <v>0</v>
      </c>
      <c r="AE729" s="272" t="b">
        <v>0</v>
      </c>
      <c r="AF729" s="273"/>
      <c r="AG729" s="25"/>
      <c r="AH729" s="25"/>
    </row>
    <row r="730" ht="14.25" customHeight="1">
      <c r="A730" s="25"/>
      <c r="D730" s="25"/>
      <c r="G730" s="276"/>
      <c r="I730" s="25"/>
      <c r="L730" s="277"/>
      <c r="M730" s="278" t="b">
        <v>0</v>
      </c>
      <c r="N730" s="278" t="b">
        <v>0</v>
      </c>
      <c r="O730" s="278" t="b">
        <v>0</v>
      </c>
      <c r="P730" s="278" t="b">
        <v>0</v>
      </c>
      <c r="Q730" s="278" t="b">
        <v>0</v>
      </c>
      <c r="R730" s="278" t="b">
        <v>0</v>
      </c>
      <c r="S730" s="278" t="b">
        <v>0</v>
      </c>
      <c r="T730" s="25"/>
      <c r="U730" s="25"/>
      <c r="V730" s="25"/>
      <c r="W730" s="25"/>
      <c r="Y730" s="25"/>
      <c r="Z730" s="25" t="b">
        <v>0</v>
      </c>
      <c r="AA730" s="25" t="b">
        <v>0</v>
      </c>
      <c r="AB730" s="25"/>
      <c r="AC730" s="25"/>
      <c r="AD730" s="278" t="b">
        <v>0</v>
      </c>
      <c r="AE730" s="272" t="b">
        <v>0</v>
      </c>
      <c r="AF730" s="273"/>
      <c r="AG730" s="25"/>
      <c r="AH730" s="25"/>
    </row>
    <row r="731" ht="14.25" customHeight="1">
      <c r="A731" s="25"/>
      <c r="D731" s="25"/>
      <c r="G731" s="276"/>
      <c r="I731" s="25"/>
      <c r="L731" s="277"/>
      <c r="M731" s="278" t="b">
        <v>0</v>
      </c>
      <c r="N731" s="278" t="b">
        <v>0</v>
      </c>
      <c r="O731" s="278" t="b">
        <v>0</v>
      </c>
      <c r="P731" s="278" t="b">
        <v>0</v>
      </c>
      <c r="Q731" s="278" t="b">
        <v>0</v>
      </c>
      <c r="R731" s="278" t="b">
        <v>0</v>
      </c>
      <c r="S731" s="278" t="b">
        <v>0</v>
      </c>
      <c r="T731" s="25"/>
      <c r="U731" s="25"/>
      <c r="V731" s="25"/>
      <c r="W731" s="25"/>
      <c r="Y731" s="25"/>
      <c r="Z731" s="25" t="b">
        <v>0</v>
      </c>
      <c r="AA731" s="25" t="b">
        <v>0</v>
      </c>
      <c r="AB731" s="25"/>
      <c r="AC731" s="25"/>
      <c r="AD731" s="278" t="b">
        <v>0</v>
      </c>
      <c r="AE731" s="272" t="b">
        <v>0</v>
      </c>
      <c r="AF731" s="273"/>
      <c r="AG731" s="25"/>
      <c r="AH731" s="25"/>
    </row>
    <row r="732" ht="14.25" customHeight="1">
      <c r="A732" s="25"/>
      <c r="D732" s="25"/>
      <c r="G732" s="276"/>
      <c r="I732" s="25"/>
      <c r="L732" s="277"/>
      <c r="M732" s="278" t="b">
        <v>0</v>
      </c>
      <c r="N732" s="278" t="b">
        <v>0</v>
      </c>
      <c r="O732" s="278" t="b">
        <v>0</v>
      </c>
      <c r="P732" s="278" t="b">
        <v>0</v>
      </c>
      <c r="Q732" s="278" t="b">
        <v>0</v>
      </c>
      <c r="R732" s="278" t="b">
        <v>0</v>
      </c>
      <c r="S732" s="278" t="b">
        <v>0</v>
      </c>
      <c r="T732" s="25"/>
      <c r="U732" s="25"/>
      <c r="V732" s="25"/>
      <c r="W732" s="25"/>
      <c r="Y732" s="25"/>
      <c r="Z732" s="25" t="b">
        <v>0</v>
      </c>
      <c r="AA732" s="25" t="b">
        <v>0</v>
      </c>
      <c r="AB732" s="25"/>
      <c r="AC732" s="25"/>
      <c r="AD732" s="278" t="b">
        <v>0</v>
      </c>
      <c r="AE732" s="272" t="b">
        <v>0</v>
      </c>
      <c r="AF732" s="273"/>
      <c r="AG732" s="25"/>
      <c r="AH732" s="25"/>
    </row>
    <row r="733" ht="14.25" customHeight="1">
      <c r="A733" s="25"/>
      <c r="D733" s="25"/>
      <c r="G733" s="276"/>
      <c r="I733" s="25"/>
      <c r="L733" s="277"/>
      <c r="M733" s="278" t="b">
        <v>0</v>
      </c>
      <c r="N733" s="278" t="b">
        <v>0</v>
      </c>
      <c r="O733" s="278" t="b">
        <v>0</v>
      </c>
      <c r="P733" s="278" t="b">
        <v>0</v>
      </c>
      <c r="Q733" s="278" t="b">
        <v>0</v>
      </c>
      <c r="R733" s="278" t="b">
        <v>0</v>
      </c>
      <c r="S733" s="278" t="b">
        <v>0</v>
      </c>
      <c r="T733" s="25"/>
      <c r="U733" s="25"/>
      <c r="V733" s="25"/>
      <c r="W733" s="25"/>
      <c r="Y733" s="25"/>
      <c r="Z733" s="25" t="b">
        <v>0</v>
      </c>
      <c r="AA733" s="25" t="b">
        <v>0</v>
      </c>
      <c r="AB733" s="25"/>
      <c r="AC733" s="25"/>
      <c r="AD733" s="278" t="b">
        <v>0</v>
      </c>
      <c r="AE733" s="272" t="b">
        <v>0</v>
      </c>
      <c r="AF733" s="273"/>
      <c r="AG733" s="25"/>
      <c r="AH733" s="25"/>
    </row>
    <row r="734" ht="14.25" customHeight="1">
      <c r="A734" s="25"/>
      <c r="D734" s="25"/>
      <c r="G734" s="276"/>
      <c r="I734" s="25"/>
      <c r="L734" s="277"/>
      <c r="M734" s="278" t="b">
        <v>0</v>
      </c>
      <c r="N734" s="278" t="b">
        <v>0</v>
      </c>
      <c r="O734" s="278" t="b">
        <v>0</v>
      </c>
      <c r="P734" s="278" t="b">
        <v>0</v>
      </c>
      <c r="Q734" s="278" t="b">
        <v>0</v>
      </c>
      <c r="R734" s="278" t="b">
        <v>0</v>
      </c>
      <c r="S734" s="278" t="b">
        <v>0</v>
      </c>
      <c r="T734" s="25"/>
      <c r="U734" s="25"/>
      <c r="V734" s="25"/>
      <c r="W734" s="25"/>
      <c r="Y734" s="25"/>
      <c r="Z734" s="25" t="b">
        <v>0</v>
      </c>
      <c r="AA734" s="25" t="b">
        <v>0</v>
      </c>
      <c r="AB734" s="25"/>
      <c r="AC734" s="25"/>
      <c r="AD734" s="278" t="b">
        <v>0</v>
      </c>
      <c r="AE734" s="272" t="b">
        <v>0</v>
      </c>
      <c r="AF734" s="273"/>
      <c r="AG734" s="25"/>
      <c r="AH734" s="25"/>
    </row>
    <row r="735" ht="14.25" customHeight="1">
      <c r="A735" s="25"/>
      <c r="D735" s="25"/>
      <c r="G735" s="276"/>
      <c r="I735" s="25"/>
      <c r="L735" s="277"/>
      <c r="M735" s="278" t="b">
        <v>0</v>
      </c>
      <c r="N735" s="278" t="b">
        <v>0</v>
      </c>
      <c r="O735" s="278" t="b">
        <v>0</v>
      </c>
      <c r="P735" s="278" t="b">
        <v>0</v>
      </c>
      <c r="Q735" s="278" t="b">
        <v>0</v>
      </c>
      <c r="R735" s="278" t="b">
        <v>0</v>
      </c>
      <c r="S735" s="278" t="b">
        <v>0</v>
      </c>
      <c r="T735" s="25"/>
      <c r="U735" s="25"/>
      <c r="V735" s="25"/>
      <c r="W735" s="25"/>
      <c r="Y735" s="25"/>
      <c r="Z735" s="25" t="b">
        <v>0</v>
      </c>
      <c r="AA735" s="25" t="b">
        <v>0</v>
      </c>
      <c r="AB735" s="25"/>
      <c r="AC735" s="25"/>
      <c r="AD735" s="278" t="b">
        <v>0</v>
      </c>
      <c r="AE735" s="272" t="b">
        <v>0</v>
      </c>
      <c r="AF735" s="273"/>
      <c r="AG735" s="25"/>
      <c r="AH735" s="25"/>
    </row>
    <row r="736" ht="14.25" customHeight="1">
      <c r="A736" s="25"/>
      <c r="D736" s="25"/>
      <c r="G736" s="276"/>
      <c r="I736" s="25"/>
      <c r="L736" s="277"/>
      <c r="M736" s="278" t="b">
        <v>0</v>
      </c>
      <c r="N736" s="278" t="b">
        <v>0</v>
      </c>
      <c r="O736" s="278" t="b">
        <v>0</v>
      </c>
      <c r="P736" s="278" t="b">
        <v>0</v>
      </c>
      <c r="Q736" s="278" t="b">
        <v>0</v>
      </c>
      <c r="R736" s="278" t="b">
        <v>0</v>
      </c>
      <c r="S736" s="278" t="b">
        <v>0</v>
      </c>
      <c r="T736" s="25"/>
      <c r="U736" s="25"/>
      <c r="V736" s="25"/>
      <c r="W736" s="25"/>
      <c r="Y736" s="25"/>
      <c r="Z736" s="25" t="b">
        <v>0</v>
      </c>
      <c r="AA736" s="25" t="b">
        <v>0</v>
      </c>
      <c r="AB736" s="25"/>
      <c r="AC736" s="25"/>
      <c r="AD736" s="278" t="b">
        <v>0</v>
      </c>
      <c r="AE736" s="272" t="b">
        <v>0</v>
      </c>
      <c r="AF736" s="273"/>
      <c r="AG736" s="25"/>
      <c r="AH736" s="25"/>
    </row>
    <row r="737" ht="14.25" customHeight="1">
      <c r="A737" s="25"/>
      <c r="D737" s="25"/>
      <c r="G737" s="276"/>
      <c r="I737" s="25"/>
      <c r="L737" s="277"/>
      <c r="M737" s="278" t="b">
        <v>0</v>
      </c>
      <c r="N737" s="278" t="b">
        <v>0</v>
      </c>
      <c r="O737" s="278" t="b">
        <v>0</v>
      </c>
      <c r="P737" s="278" t="b">
        <v>0</v>
      </c>
      <c r="Q737" s="278" t="b">
        <v>0</v>
      </c>
      <c r="R737" s="278" t="b">
        <v>0</v>
      </c>
      <c r="S737" s="278" t="b">
        <v>0</v>
      </c>
      <c r="T737" s="25"/>
      <c r="U737" s="25"/>
      <c r="V737" s="25"/>
      <c r="W737" s="25"/>
      <c r="Y737" s="25"/>
      <c r="Z737" s="25" t="b">
        <v>0</v>
      </c>
      <c r="AA737" s="25" t="b">
        <v>0</v>
      </c>
      <c r="AB737" s="25"/>
      <c r="AC737" s="25"/>
      <c r="AD737" s="278" t="b">
        <v>0</v>
      </c>
      <c r="AE737" s="272" t="b">
        <v>0</v>
      </c>
      <c r="AF737" s="273"/>
      <c r="AG737" s="25"/>
      <c r="AH737" s="25"/>
    </row>
    <row r="738" ht="14.25" customHeight="1">
      <c r="A738" s="25"/>
      <c r="D738" s="25"/>
      <c r="G738" s="276"/>
      <c r="I738" s="25"/>
      <c r="L738" s="277"/>
      <c r="M738" s="278" t="b">
        <v>0</v>
      </c>
      <c r="N738" s="278" t="b">
        <v>0</v>
      </c>
      <c r="O738" s="278" t="b">
        <v>0</v>
      </c>
      <c r="P738" s="278" t="b">
        <v>0</v>
      </c>
      <c r="Q738" s="278" t="b">
        <v>0</v>
      </c>
      <c r="R738" s="278" t="b">
        <v>0</v>
      </c>
      <c r="S738" s="278" t="b">
        <v>0</v>
      </c>
      <c r="T738" s="25"/>
      <c r="U738" s="25"/>
      <c r="V738" s="25"/>
      <c r="W738" s="25"/>
      <c r="Y738" s="25"/>
      <c r="Z738" s="25" t="b">
        <v>0</v>
      </c>
      <c r="AA738" s="25" t="b">
        <v>0</v>
      </c>
      <c r="AB738" s="25"/>
      <c r="AC738" s="25"/>
      <c r="AD738" s="278" t="b">
        <v>0</v>
      </c>
      <c r="AE738" s="272" t="b">
        <v>0</v>
      </c>
      <c r="AF738" s="273"/>
      <c r="AG738" s="25"/>
      <c r="AH738" s="25"/>
    </row>
    <row r="739" ht="14.25" customHeight="1">
      <c r="A739" s="25"/>
      <c r="D739" s="25"/>
      <c r="G739" s="276"/>
      <c r="I739" s="25"/>
      <c r="L739" s="277"/>
      <c r="M739" s="278" t="b">
        <v>0</v>
      </c>
      <c r="N739" s="278" t="b">
        <v>0</v>
      </c>
      <c r="O739" s="278" t="b">
        <v>0</v>
      </c>
      <c r="P739" s="278" t="b">
        <v>0</v>
      </c>
      <c r="Q739" s="278" t="b">
        <v>0</v>
      </c>
      <c r="R739" s="278" t="b">
        <v>0</v>
      </c>
      <c r="S739" s="278" t="b">
        <v>0</v>
      </c>
      <c r="T739" s="25"/>
      <c r="U739" s="25"/>
      <c r="V739" s="25"/>
      <c r="W739" s="25"/>
      <c r="Y739" s="25"/>
      <c r="Z739" s="25" t="b">
        <v>0</v>
      </c>
      <c r="AA739" s="25" t="b">
        <v>0</v>
      </c>
      <c r="AB739" s="25"/>
      <c r="AC739" s="25"/>
      <c r="AD739" s="278" t="b">
        <v>0</v>
      </c>
      <c r="AE739" s="272" t="b">
        <v>0</v>
      </c>
      <c r="AF739" s="273"/>
      <c r="AG739" s="25"/>
      <c r="AH739" s="25"/>
    </row>
    <row r="740" ht="14.25" customHeight="1">
      <c r="A740" s="25"/>
      <c r="D740" s="25"/>
      <c r="G740" s="276"/>
      <c r="I740" s="25"/>
      <c r="L740" s="277"/>
      <c r="M740" s="278" t="b">
        <v>0</v>
      </c>
      <c r="N740" s="278" t="b">
        <v>0</v>
      </c>
      <c r="O740" s="278" t="b">
        <v>0</v>
      </c>
      <c r="P740" s="278" t="b">
        <v>0</v>
      </c>
      <c r="Q740" s="278" t="b">
        <v>0</v>
      </c>
      <c r="R740" s="278" t="b">
        <v>0</v>
      </c>
      <c r="S740" s="278" t="b">
        <v>0</v>
      </c>
      <c r="T740" s="25"/>
      <c r="U740" s="25"/>
      <c r="V740" s="25"/>
      <c r="W740" s="25"/>
      <c r="Y740" s="25"/>
      <c r="Z740" s="25" t="b">
        <v>0</v>
      </c>
      <c r="AA740" s="25" t="b">
        <v>0</v>
      </c>
      <c r="AB740" s="25"/>
      <c r="AC740" s="25"/>
      <c r="AD740" s="278" t="b">
        <v>0</v>
      </c>
      <c r="AE740" s="272" t="b">
        <v>0</v>
      </c>
      <c r="AF740" s="273"/>
      <c r="AG740" s="25"/>
      <c r="AH740" s="25"/>
    </row>
    <row r="741" ht="14.25" customHeight="1">
      <c r="A741" s="25"/>
      <c r="D741" s="25"/>
      <c r="G741" s="276"/>
      <c r="I741" s="25"/>
      <c r="L741" s="277"/>
      <c r="M741" s="278" t="b">
        <v>0</v>
      </c>
      <c r="N741" s="278" t="b">
        <v>0</v>
      </c>
      <c r="O741" s="278" t="b">
        <v>0</v>
      </c>
      <c r="P741" s="278" t="b">
        <v>0</v>
      </c>
      <c r="Q741" s="278" t="b">
        <v>0</v>
      </c>
      <c r="R741" s="278" t="b">
        <v>0</v>
      </c>
      <c r="S741" s="278" t="b">
        <v>0</v>
      </c>
      <c r="T741" s="25"/>
      <c r="U741" s="25"/>
      <c r="V741" s="25"/>
      <c r="W741" s="25"/>
      <c r="Y741" s="25"/>
      <c r="Z741" s="25" t="b">
        <v>0</v>
      </c>
      <c r="AA741" s="25" t="b">
        <v>0</v>
      </c>
      <c r="AB741" s="25"/>
      <c r="AC741" s="25"/>
      <c r="AD741" s="278" t="b">
        <v>0</v>
      </c>
      <c r="AE741" s="272" t="b">
        <v>0</v>
      </c>
      <c r="AF741" s="273"/>
      <c r="AG741" s="25"/>
      <c r="AH741" s="25"/>
    </row>
    <row r="742" ht="14.25" customHeight="1">
      <c r="A742" s="25"/>
      <c r="D742" s="25"/>
      <c r="G742" s="276"/>
      <c r="I742" s="25"/>
      <c r="L742" s="277"/>
      <c r="M742" s="278" t="b">
        <v>0</v>
      </c>
      <c r="N742" s="278" t="b">
        <v>0</v>
      </c>
      <c r="O742" s="278" t="b">
        <v>0</v>
      </c>
      <c r="P742" s="278" t="b">
        <v>0</v>
      </c>
      <c r="Q742" s="278" t="b">
        <v>0</v>
      </c>
      <c r="R742" s="278" t="b">
        <v>0</v>
      </c>
      <c r="S742" s="278" t="b">
        <v>0</v>
      </c>
      <c r="T742" s="25"/>
      <c r="U742" s="25"/>
      <c r="V742" s="25"/>
      <c r="W742" s="25"/>
      <c r="Y742" s="25"/>
      <c r="Z742" s="25" t="b">
        <v>0</v>
      </c>
      <c r="AA742" s="25" t="b">
        <v>0</v>
      </c>
      <c r="AB742" s="25"/>
      <c r="AC742" s="25"/>
      <c r="AD742" s="278" t="b">
        <v>0</v>
      </c>
      <c r="AE742" s="272" t="b">
        <v>0</v>
      </c>
      <c r="AF742" s="273"/>
      <c r="AG742" s="25"/>
      <c r="AH742" s="25"/>
    </row>
    <row r="743" ht="14.25" customHeight="1">
      <c r="A743" s="25"/>
      <c r="D743" s="25"/>
      <c r="G743" s="276"/>
      <c r="I743" s="25"/>
      <c r="L743" s="277"/>
      <c r="M743" s="278" t="b">
        <v>0</v>
      </c>
      <c r="N743" s="278" t="b">
        <v>0</v>
      </c>
      <c r="O743" s="278" t="b">
        <v>0</v>
      </c>
      <c r="P743" s="278" t="b">
        <v>0</v>
      </c>
      <c r="Q743" s="278" t="b">
        <v>0</v>
      </c>
      <c r="R743" s="278" t="b">
        <v>0</v>
      </c>
      <c r="S743" s="278" t="b">
        <v>0</v>
      </c>
      <c r="T743" s="25"/>
      <c r="U743" s="25"/>
      <c r="V743" s="25"/>
      <c r="W743" s="25"/>
      <c r="Y743" s="25"/>
      <c r="Z743" s="25" t="b">
        <v>0</v>
      </c>
      <c r="AA743" s="25" t="b">
        <v>0</v>
      </c>
      <c r="AB743" s="25"/>
      <c r="AC743" s="25"/>
      <c r="AD743" s="278" t="b">
        <v>0</v>
      </c>
      <c r="AE743" s="272" t="b">
        <v>0</v>
      </c>
      <c r="AF743" s="273"/>
      <c r="AG743" s="25"/>
      <c r="AH743" s="25"/>
    </row>
    <row r="744" ht="14.25" customHeight="1">
      <c r="A744" s="25"/>
      <c r="D744" s="25"/>
      <c r="G744" s="276"/>
      <c r="I744" s="25"/>
      <c r="L744" s="277"/>
      <c r="M744" s="278" t="b">
        <v>0</v>
      </c>
      <c r="N744" s="278" t="b">
        <v>0</v>
      </c>
      <c r="O744" s="278" t="b">
        <v>0</v>
      </c>
      <c r="P744" s="278" t="b">
        <v>0</v>
      </c>
      <c r="Q744" s="278" t="b">
        <v>0</v>
      </c>
      <c r="R744" s="278" t="b">
        <v>0</v>
      </c>
      <c r="S744" s="278" t="b">
        <v>0</v>
      </c>
      <c r="T744" s="25"/>
      <c r="U744" s="25"/>
      <c r="V744" s="25"/>
      <c r="W744" s="25"/>
      <c r="Y744" s="25"/>
      <c r="Z744" s="25" t="b">
        <v>0</v>
      </c>
      <c r="AA744" s="25" t="b">
        <v>0</v>
      </c>
      <c r="AB744" s="25"/>
      <c r="AC744" s="25"/>
      <c r="AD744" s="278" t="b">
        <v>0</v>
      </c>
      <c r="AE744" s="272" t="b">
        <v>0</v>
      </c>
      <c r="AF744" s="273"/>
      <c r="AG744" s="25"/>
      <c r="AH744" s="25"/>
    </row>
    <row r="745" ht="14.25" customHeight="1">
      <c r="A745" s="25"/>
      <c r="D745" s="25"/>
      <c r="G745" s="276"/>
      <c r="I745" s="25"/>
      <c r="L745" s="277"/>
      <c r="M745" s="278" t="b">
        <v>0</v>
      </c>
      <c r="N745" s="278" t="b">
        <v>0</v>
      </c>
      <c r="O745" s="278" t="b">
        <v>0</v>
      </c>
      <c r="P745" s="278" t="b">
        <v>0</v>
      </c>
      <c r="Q745" s="278" t="b">
        <v>0</v>
      </c>
      <c r="R745" s="278" t="b">
        <v>0</v>
      </c>
      <c r="S745" s="278" t="b">
        <v>0</v>
      </c>
      <c r="T745" s="25"/>
      <c r="U745" s="25"/>
      <c r="V745" s="25"/>
      <c r="W745" s="25"/>
      <c r="Y745" s="25"/>
      <c r="Z745" s="25" t="b">
        <v>0</v>
      </c>
      <c r="AA745" s="25" t="b">
        <v>0</v>
      </c>
      <c r="AB745" s="25"/>
      <c r="AC745" s="25"/>
      <c r="AD745" s="278" t="b">
        <v>0</v>
      </c>
      <c r="AE745" s="272" t="b">
        <v>0</v>
      </c>
      <c r="AF745" s="273"/>
      <c r="AG745" s="25"/>
      <c r="AH745" s="25"/>
    </row>
    <row r="746" ht="14.25" customHeight="1">
      <c r="A746" s="25"/>
      <c r="D746" s="25"/>
      <c r="G746" s="276"/>
      <c r="I746" s="25"/>
      <c r="L746" s="277"/>
      <c r="M746" s="278" t="b">
        <v>0</v>
      </c>
      <c r="N746" s="278" t="b">
        <v>0</v>
      </c>
      <c r="O746" s="278" t="b">
        <v>0</v>
      </c>
      <c r="P746" s="278" t="b">
        <v>0</v>
      </c>
      <c r="Q746" s="278" t="b">
        <v>0</v>
      </c>
      <c r="R746" s="278" t="b">
        <v>0</v>
      </c>
      <c r="S746" s="278" t="b">
        <v>0</v>
      </c>
      <c r="T746" s="25"/>
      <c r="U746" s="25"/>
      <c r="V746" s="25"/>
      <c r="W746" s="25"/>
      <c r="Y746" s="25"/>
      <c r="Z746" s="25" t="b">
        <v>0</v>
      </c>
      <c r="AA746" s="25" t="b">
        <v>0</v>
      </c>
      <c r="AB746" s="25"/>
      <c r="AC746" s="25"/>
      <c r="AD746" s="278" t="b">
        <v>0</v>
      </c>
      <c r="AE746" s="272" t="b">
        <v>0</v>
      </c>
      <c r="AF746" s="273"/>
      <c r="AG746" s="25"/>
      <c r="AH746" s="25"/>
    </row>
    <row r="747" ht="14.25" customHeight="1">
      <c r="A747" s="25"/>
      <c r="D747" s="25"/>
      <c r="G747" s="276"/>
      <c r="I747" s="25"/>
      <c r="L747" s="277"/>
      <c r="M747" s="278" t="b">
        <v>0</v>
      </c>
      <c r="N747" s="278" t="b">
        <v>0</v>
      </c>
      <c r="O747" s="278" t="b">
        <v>0</v>
      </c>
      <c r="P747" s="278" t="b">
        <v>0</v>
      </c>
      <c r="Q747" s="278" t="b">
        <v>0</v>
      </c>
      <c r="R747" s="278" t="b">
        <v>0</v>
      </c>
      <c r="S747" s="278" t="b">
        <v>0</v>
      </c>
      <c r="T747" s="25"/>
      <c r="U747" s="25"/>
      <c r="V747" s="25"/>
      <c r="W747" s="25"/>
      <c r="Y747" s="25"/>
      <c r="Z747" s="25" t="b">
        <v>0</v>
      </c>
      <c r="AA747" s="25" t="b">
        <v>0</v>
      </c>
      <c r="AB747" s="25"/>
      <c r="AC747" s="25"/>
      <c r="AD747" s="278" t="b">
        <v>0</v>
      </c>
      <c r="AE747" s="272" t="b">
        <v>0</v>
      </c>
      <c r="AF747" s="273"/>
      <c r="AG747" s="25"/>
      <c r="AH747" s="25"/>
    </row>
    <row r="748" ht="14.25" customHeight="1">
      <c r="A748" s="25"/>
      <c r="D748" s="25"/>
      <c r="G748" s="276"/>
      <c r="I748" s="25"/>
      <c r="L748" s="277"/>
      <c r="M748" s="278" t="b">
        <v>0</v>
      </c>
      <c r="N748" s="278" t="b">
        <v>0</v>
      </c>
      <c r="O748" s="278" t="b">
        <v>0</v>
      </c>
      <c r="P748" s="278" t="b">
        <v>0</v>
      </c>
      <c r="Q748" s="278" t="b">
        <v>0</v>
      </c>
      <c r="R748" s="278" t="b">
        <v>0</v>
      </c>
      <c r="S748" s="278" t="b">
        <v>0</v>
      </c>
      <c r="T748" s="25"/>
      <c r="U748" s="25"/>
      <c r="V748" s="25"/>
      <c r="W748" s="25"/>
      <c r="Y748" s="25"/>
      <c r="Z748" s="25" t="b">
        <v>0</v>
      </c>
      <c r="AA748" s="25" t="b">
        <v>0</v>
      </c>
      <c r="AB748" s="25"/>
      <c r="AC748" s="25"/>
      <c r="AD748" s="278" t="b">
        <v>0</v>
      </c>
      <c r="AE748" s="272" t="b">
        <v>0</v>
      </c>
      <c r="AF748" s="273"/>
      <c r="AG748" s="25"/>
      <c r="AH748" s="25"/>
    </row>
    <row r="749" ht="14.25" customHeight="1">
      <c r="A749" s="25"/>
      <c r="D749" s="25"/>
      <c r="G749" s="276"/>
      <c r="I749" s="25"/>
      <c r="L749" s="277"/>
      <c r="M749" s="278" t="b">
        <v>0</v>
      </c>
      <c r="N749" s="278" t="b">
        <v>0</v>
      </c>
      <c r="O749" s="278" t="b">
        <v>0</v>
      </c>
      <c r="P749" s="278" t="b">
        <v>0</v>
      </c>
      <c r="Q749" s="278" t="b">
        <v>0</v>
      </c>
      <c r="R749" s="278" t="b">
        <v>0</v>
      </c>
      <c r="S749" s="278" t="b">
        <v>0</v>
      </c>
      <c r="T749" s="25"/>
      <c r="U749" s="25"/>
      <c r="V749" s="25"/>
      <c r="W749" s="25"/>
      <c r="Y749" s="25"/>
      <c r="Z749" s="25" t="b">
        <v>0</v>
      </c>
      <c r="AA749" s="25" t="b">
        <v>0</v>
      </c>
      <c r="AB749" s="25"/>
      <c r="AC749" s="25"/>
      <c r="AD749" s="278" t="b">
        <v>0</v>
      </c>
      <c r="AE749" s="272" t="b">
        <v>0</v>
      </c>
      <c r="AF749" s="273"/>
      <c r="AG749" s="25"/>
      <c r="AH749" s="25"/>
    </row>
    <row r="750" ht="14.25" customHeight="1">
      <c r="A750" s="25"/>
      <c r="D750" s="25"/>
      <c r="G750" s="276"/>
      <c r="I750" s="25"/>
      <c r="L750" s="277"/>
      <c r="M750" s="278" t="b">
        <v>0</v>
      </c>
      <c r="N750" s="278" t="b">
        <v>0</v>
      </c>
      <c r="O750" s="278" t="b">
        <v>0</v>
      </c>
      <c r="P750" s="278" t="b">
        <v>0</v>
      </c>
      <c r="Q750" s="278" t="b">
        <v>0</v>
      </c>
      <c r="R750" s="278" t="b">
        <v>0</v>
      </c>
      <c r="S750" s="278" t="b">
        <v>0</v>
      </c>
      <c r="T750" s="25"/>
      <c r="U750" s="25"/>
      <c r="V750" s="25"/>
      <c r="W750" s="25"/>
      <c r="Y750" s="25"/>
      <c r="Z750" s="25" t="b">
        <v>0</v>
      </c>
      <c r="AA750" s="25" t="b">
        <v>0</v>
      </c>
      <c r="AB750" s="25"/>
      <c r="AC750" s="25"/>
      <c r="AD750" s="278" t="b">
        <v>0</v>
      </c>
      <c r="AE750" s="272" t="b">
        <v>0</v>
      </c>
      <c r="AF750" s="273"/>
      <c r="AG750" s="25"/>
      <c r="AH750" s="25"/>
    </row>
    <row r="751" ht="14.25" customHeight="1">
      <c r="A751" s="25"/>
      <c r="D751" s="25"/>
      <c r="G751" s="276"/>
      <c r="I751" s="25"/>
      <c r="L751" s="277"/>
      <c r="M751" s="278" t="b">
        <v>0</v>
      </c>
      <c r="N751" s="278" t="b">
        <v>0</v>
      </c>
      <c r="O751" s="278" t="b">
        <v>0</v>
      </c>
      <c r="P751" s="278" t="b">
        <v>0</v>
      </c>
      <c r="Q751" s="278" t="b">
        <v>0</v>
      </c>
      <c r="R751" s="278" t="b">
        <v>0</v>
      </c>
      <c r="S751" s="278" t="b">
        <v>0</v>
      </c>
      <c r="T751" s="25"/>
      <c r="U751" s="25"/>
      <c r="V751" s="25"/>
      <c r="W751" s="25"/>
      <c r="Y751" s="25"/>
      <c r="Z751" s="25" t="b">
        <v>0</v>
      </c>
      <c r="AA751" s="25" t="b">
        <v>0</v>
      </c>
      <c r="AB751" s="25"/>
      <c r="AC751" s="25"/>
      <c r="AD751" s="278" t="b">
        <v>0</v>
      </c>
      <c r="AE751" s="272" t="b">
        <v>0</v>
      </c>
      <c r="AF751" s="273"/>
      <c r="AG751" s="25"/>
      <c r="AH751" s="25"/>
    </row>
    <row r="752" ht="14.25" customHeight="1">
      <c r="A752" s="25"/>
      <c r="D752" s="25"/>
      <c r="G752" s="276"/>
      <c r="I752" s="25"/>
      <c r="L752" s="277"/>
      <c r="M752" s="278" t="b">
        <v>0</v>
      </c>
      <c r="N752" s="278" t="b">
        <v>0</v>
      </c>
      <c r="O752" s="278" t="b">
        <v>0</v>
      </c>
      <c r="P752" s="278" t="b">
        <v>0</v>
      </c>
      <c r="Q752" s="278" t="b">
        <v>0</v>
      </c>
      <c r="R752" s="278" t="b">
        <v>0</v>
      </c>
      <c r="S752" s="278" t="b">
        <v>0</v>
      </c>
      <c r="T752" s="25"/>
      <c r="U752" s="25"/>
      <c r="V752" s="25"/>
      <c r="W752" s="25"/>
      <c r="Y752" s="25"/>
      <c r="Z752" s="25" t="b">
        <v>0</v>
      </c>
      <c r="AA752" s="25" t="b">
        <v>0</v>
      </c>
      <c r="AB752" s="25"/>
      <c r="AC752" s="25"/>
      <c r="AD752" s="278" t="b">
        <v>0</v>
      </c>
      <c r="AE752" s="272" t="b">
        <v>0</v>
      </c>
      <c r="AF752" s="273"/>
      <c r="AG752" s="25"/>
      <c r="AH752" s="25"/>
    </row>
    <row r="753" ht="14.25" customHeight="1">
      <c r="A753" s="25"/>
      <c r="D753" s="25"/>
      <c r="G753" s="276"/>
      <c r="I753" s="25"/>
      <c r="L753" s="277"/>
      <c r="M753" s="278" t="b">
        <v>0</v>
      </c>
      <c r="N753" s="278" t="b">
        <v>0</v>
      </c>
      <c r="O753" s="278" t="b">
        <v>0</v>
      </c>
      <c r="P753" s="278" t="b">
        <v>0</v>
      </c>
      <c r="Q753" s="278" t="b">
        <v>0</v>
      </c>
      <c r="R753" s="278" t="b">
        <v>0</v>
      </c>
      <c r="S753" s="278" t="b">
        <v>0</v>
      </c>
      <c r="T753" s="25"/>
      <c r="U753" s="25"/>
      <c r="V753" s="25"/>
      <c r="W753" s="25"/>
      <c r="Y753" s="25"/>
      <c r="Z753" s="25" t="b">
        <v>0</v>
      </c>
      <c r="AA753" s="25" t="b">
        <v>0</v>
      </c>
      <c r="AB753" s="25"/>
      <c r="AC753" s="25"/>
      <c r="AD753" s="278" t="b">
        <v>0</v>
      </c>
      <c r="AE753" s="272" t="b">
        <v>0</v>
      </c>
      <c r="AF753" s="273"/>
      <c r="AG753" s="25"/>
      <c r="AH753" s="25"/>
    </row>
    <row r="754" ht="14.25" customHeight="1">
      <c r="A754" s="25"/>
      <c r="D754" s="25"/>
      <c r="G754" s="276"/>
      <c r="I754" s="25"/>
      <c r="L754" s="277"/>
      <c r="M754" s="278" t="b">
        <v>0</v>
      </c>
      <c r="N754" s="278" t="b">
        <v>0</v>
      </c>
      <c r="O754" s="278" t="b">
        <v>0</v>
      </c>
      <c r="P754" s="278" t="b">
        <v>0</v>
      </c>
      <c r="Q754" s="278" t="b">
        <v>0</v>
      </c>
      <c r="R754" s="278" t="b">
        <v>0</v>
      </c>
      <c r="S754" s="278" t="b">
        <v>0</v>
      </c>
      <c r="T754" s="25"/>
      <c r="U754" s="25"/>
      <c r="V754" s="25"/>
      <c r="W754" s="25"/>
      <c r="Y754" s="25"/>
      <c r="Z754" s="25" t="b">
        <v>0</v>
      </c>
      <c r="AA754" s="25" t="b">
        <v>0</v>
      </c>
      <c r="AB754" s="25"/>
      <c r="AC754" s="25"/>
      <c r="AD754" s="278" t="b">
        <v>0</v>
      </c>
      <c r="AE754" s="272" t="b">
        <v>0</v>
      </c>
      <c r="AF754" s="273"/>
      <c r="AG754" s="25"/>
      <c r="AH754" s="25"/>
    </row>
    <row r="755" ht="14.25" customHeight="1">
      <c r="A755" s="25"/>
      <c r="D755" s="25"/>
      <c r="G755" s="276"/>
      <c r="I755" s="25"/>
      <c r="L755" s="277"/>
      <c r="M755" s="278" t="b">
        <v>0</v>
      </c>
      <c r="N755" s="278" t="b">
        <v>0</v>
      </c>
      <c r="O755" s="278" t="b">
        <v>0</v>
      </c>
      <c r="P755" s="278" t="b">
        <v>0</v>
      </c>
      <c r="Q755" s="278" t="b">
        <v>0</v>
      </c>
      <c r="R755" s="278" t="b">
        <v>0</v>
      </c>
      <c r="S755" s="278" t="b">
        <v>0</v>
      </c>
      <c r="T755" s="25"/>
      <c r="U755" s="25"/>
      <c r="V755" s="25"/>
      <c r="W755" s="25"/>
      <c r="Y755" s="25"/>
      <c r="Z755" s="25" t="b">
        <v>0</v>
      </c>
      <c r="AA755" s="25" t="b">
        <v>0</v>
      </c>
      <c r="AB755" s="25"/>
      <c r="AC755" s="25"/>
      <c r="AD755" s="278" t="b">
        <v>0</v>
      </c>
      <c r="AE755" s="272" t="b">
        <v>0</v>
      </c>
      <c r="AF755" s="273"/>
      <c r="AG755" s="25"/>
      <c r="AH755" s="25"/>
    </row>
    <row r="756" ht="14.25" customHeight="1">
      <c r="A756" s="25"/>
      <c r="D756" s="25"/>
      <c r="G756" s="276"/>
      <c r="I756" s="25"/>
      <c r="L756" s="277"/>
      <c r="M756" s="278" t="b">
        <v>0</v>
      </c>
      <c r="N756" s="278" t="b">
        <v>0</v>
      </c>
      <c r="O756" s="278" t="b">
        <v>0</v>
      </c>
      <c r="P756" s="278" t="b">
        <v>0</v>
      </c>
      <c r="Q756" s="278" t="b">
        <v>0</v>
      </c>
      <c r="R756" s="278" t="b">
        <v>0</v>
      </c>
      <c r="S756" s="278" t="b">
        <v>0</v>
      </c>
      <c r="T756" s="25"/>
      <c r="U756" s="25"/>
      <c r="V756" s="25"/>
      <c r="W756" s="25"/>
      <c r="Y756" s="25"/>
      <c r="Z756" s="25" t="b">
        <v>0</v>
      </c>
      <c r="AA756" s="25" t="b">
        <v>0</v>
      </c>
      <c r="AB756" s="25"/>
      <c r="AC756" s="25"/>
      <c r="AD756" s="278" t="b">
        <v>0</v>
      </c>
      <c r="AE756" s="272" t="b">
        <v>0</v>
      </c>
      <c r="AF756" s="273"/>
      <c r="AG756" s="25"/>
      <c r="AH756" s="25"/>
    </row>
    <row r="757" ht="14.25" customHeight="1">
      <c r="A757" s="25"/>
      <c r="D757" s="25"/>
      <c r="G757" s="276"/>
      <c r="I757" s="25"/>
      <c r="L757" s="277"/>
      <c r="M757" s="278" t="b">
        <v>0</v>
      </c>
      <c r="N757" s="278" t="b">
        <v>0</v>
      </c>
      <c r="O757" s="278" t="b">
        <v>0</v>
      </c>
      <c r="P757" s="278" t="b">
        <v>0</v>
      </c>
      <c r="Q757" s="278" t="b">
        <v>0</v>
      </c>
      <c r="R757" s="278" t="b">
        <v>0</v>
      </c>
      <c r="S757" s="278" t="b">
        <v>0</v>
      </c>
      <c r="T757" s="25"/>
      <c r="U757" s="25"/>
      <c r="V757" s="25"/>
      <c r="W757" s="25"/>
      <c r="Y757" s="25"/>
      <c r="Z757" s="25" t="b">
        <v>0</v>
      </c>
      <c r="AA757" s="25" t="b">
        <v>0</v>
      </c>
      <c r="AB757" s="25"/>
      <c r="AC757" s="25"/>
      <c r="AD757" s="278" t="b">
        <v>0</v>
      </c>
      <c r="AE757" s="272" t="b">
        <v>0</v>
      </c>
      <c r="AF757" s="273"/>
      <c r="AG757" s="25"/>
      <c r="AH757" s="25"/>
    </row>
    <row r="758" ht="14.25" customHeight="1">
      <c r="A758" s="25"/>
      <c r="D758" s="25"/>
      <c r="G758" s="276"/>
      <c r="I758" s="25"/>
      <c r="L758" s="277"/>
      <c r="M758" s="278" t="b">
        <v>0</v>
      </c>
      <c r="N758" s="278" t="b">
        <v>0</v>
      </c>
      <c r="O758" s="278" t="b">
        <v>0</v>
      </c>
      <c r="P758" s="278" t="b">
        <v>0</v>
      </c>
      <c r="Q758" s="278" t="b">
        <v>0</v>
      </c>
      <c r="R758" s="278" t="b">
        <v>0</v>
      </c>
      <c r="S758" s="278" t="b">
        <v>0</v>
      </c>
      <c r="T758" s="25"/>
      <c r="U758" s="25"/>
      <c r="V758" s="25"/>
      <c r="W758" s="25"/>
      <c r="Y758" s="25"/>
      <c r="Z758" s="25" t="b">
        <v>0</v>
      </c>
      <c r="AA758" s="25" t="b">
        <v>0</v>
      </c>
      <c r="AB758" s="25"/>
      <c r="AC758" s="25"/>
      <c r="AD758" s="278" t="b">
        <v>0</v>
      </c>
      <c r="AE758" s="272" t="b">
        <v>0</v>
      </c>
      <c r="AF758" s="273"/>
      <c r="AG758" s="25"/>
      <c r="AH758" s="25"/>
    </row>
    <row r="759" ht="14.25" customHeight="1">
      <c r="A759" s="25"/>
      <c r="D759" s="25"/>
      <c r="G759" s="276"/>
      <c r="I759" s="25"/>
      <c r="L759" s="277"/>
      <c r="M759" s="278" t="b">
        <v>0</v>
      </c>
      <c r="N759" s="278" t="b">
        <v>0</v>
      </c>
      <c r="O759" s="278" t="b">
        <v>0</v>
      </c>
      <c r="P759" s="278" t="b">
        <v>0</v>
      </c>
      <c r="Q759" s="278" t="b">
        <v>0</v>
      </c>
      <c r="R759" s="278" t="b">
        <v>0</v>
      </c>
      <c r="S759" s="278" t="b">
        <v>0</v>
      </c>
      <c r="T759" s="25"/>
      <c r="U759" s="25"/>
      <c r="V759" s="25"/>
      <c r="W759" s="25"/>
      <c r="Y759" s="25"/>
      <c r="Z759" s="25" t="b">
        <v>0</v>
      </c>
      <c r="AA759" s="25" t="b">
        <v>0</v>
      </c>
      <c r="AB759" s="25"/>
      <c r="AC759" s="25"/>
      <c r="AD759" s="278" t="b">
        <v>0</v>
      </c>
      <c r="AE759" s="272" t="b">
        <v>0</v>
      </c>
      <c r="AF759" s="273"/>
      <c r="AG759" s="25"/>
      <c r="AH759" s="25"/>
    </row>
    <row r="760" ht="14.25" customHeight="1">
      <c r="A760" s="25"/>
      <c r="D760" s="25"/>
      <c r="G760" s="276"/>
      <c r="I760" s="25"/>
      <c r="L760" s="277"/>
      <c r="M760" s="278" t="b">
        <v>0</v>
      </c>
      <c r="N760" s="278" t="b">
        <v>0</v>
      </c>
      <c r="O760" s="278" t="b">
        <v>0</v>
      </c>
      <c r="P760" s="278" t="b">
        <v>0</v>
      </c>
      <c r="Q760" s="278" t="b">
        <v>0</v>
      </c>
      <c r="R760" s="278" t="b">
        <v>0</v>
      </c>
      <c r="S760" s="278" t="b">
        <v>0</v>
      </c>
      <c r="T760" s="25"/>
      <c r="U760" s="25"/>
      <c r="V760" s="25"/>
      <c r="W760" s="25"/>
      <c r="Y760" s="25"/>
      <c r="Z760" s="25" t="b">
        <v>0</v>
      </c>
      <c r="AA760" s="25" t="b">
        <v>0</v>
      </c>
      <c r="AB760" s="25"/>
      <c r="AC760" s="25"/>
      <c r="AD760" s="278" t="b">
        <v>0</v>
      </c>
      <c r="AE760" s="272" t="b">
        <v>0</v>
      </c>
      <c r="AF760" s="273"/>
      <c r="AG760" s="25"/>
      <c r="AH760" s="25"/>
    </row>
    <row r="761" ht="14.25" customHeight="1">
      <c r="A761" s="25"/>
      <c r="D761" s="25"/>
      <c r="G761" s="276"/>
      <c r="I761" s="25"/>
      <c r="L761" s="277"/>
      <c r="M761" s="278" t="b">
        <v>0</v>
      </c>
      <c r="N761" s="278" t="b">
        <v>0</v>
      </c>
      <c r="O761" s="278" t="b">
        <v>0</v>
      </c>
      <c r="P761" s="278" t="b">
        <v>0</v>
      </c>
      <c r="Q761" s="278" t="b">
        <v>0</v>
      </c>
      <c r="R761" s="278" t="b">
        <v>0</v>
      </c>
      <c r="S761" s="278" t="b">
        <v>0</v>
      </c>
      <c r="T761" s="25"/>
      <c r="U761" s="25"/>
      <c r="V761" s="25"/>
      <c r="W761" s="25"/>
      <c r="Y761" s="25"/>
      <c r="Z761" s="25" t="b">
        <v>0</v>
      </c>
      <c r="AA761" s="25" t="b">
        <v>0</v>
      </c>
      <c r="AB761" s="25"/>
      <c r="AC761" s="25"/>
      <c r="AD761" s="278" t="b">
        <v>0</v>
      </c>
      <c r="AE761" s="272" t="b">
        <v>0</v>
      </c>
      <c r="AF761" s="273"/>
      <c r="AG761" s="25"/>
      <c r="AH761" s="25"/>
    </row>
    <row r="762" ht="14.25" customHeight="1">
      <c r="A762" s="25"/>
      <c r="D762" s="25"/>
      <c r="G762" s="276"/>
      <c r="I762" s="25"/>
      <c r="L762" s="277"/>
      <c r="M762" s="278" t="b">
        <v>0</v>
      </c>
      <c r="N762" s="278" t="b">
        <v>0</v>
      </c>
      <c r="O762" s="278" t="b">
        <v>0</v>
      </c>
      <c r="P762" s="278" t="b">
        <v>0</v>
      </c>
      <c r="Q762" s="278" t="b">
        <v>0</v>
      </c>
      <c r="R762" s="278" t="b">
        <v>0</v>
      </c>
      <c r="S762" s="278" t="b">
        <v>0</v>
      </c>
      <c r="T762" s="25"/>
      <c r="U762" s="25"/>
      <c r="V762" s="25"/>
      <c r="W762" s="25"/>
      <c r="Y762" s="25"/>
      <c r="Z762" s="25" t="b">
        <v>0</v>
      </c>
      <c r="AA762" s="25" t="b">
        <v>0</v>
      </c>
      <c r="AB762" s="25"/>
      <c r="AC762" s="25"/>
      <c r="AD762" s="278" t="b">
        <v>0</v>
      </c>
      <c r="AE762" s="272" t="b">
        <v>0</v>
      </c>
      <c r="AF762" s="273"/>
      <c r="AG762" s="25"/>
      <c r="AH762" s="25"/>
    </row>
    <row r="763" ht="14.25" customHeight="1">
      <c r="A763" s="25"/>
      <c r="D763" s="25"/>
      <c r="G763" s="276"/>
      <c r="I763" s="25"/>
      <c r="L763" s="277"/>
      <c r="M763" s="278" t="b">
        <v>0</v>
      </c>
      <c r="N763" s="278" t="b">
        <v>0</v>
      </c>
      <c r="O763" s="278" t="b">
        <v>0</v>
      </c>
      <c r="P763" s="278" t="b">
        <v>0</v>
      </c>
      <c r="Q763" s="278" t="b">
        <v>0</v>
      </c>
      <c r="R763" s="278" t="b">
        <v>0</v>
      </c>
      <c r="S763" s="278" t="b">
        <v>0</v>
      </c>
      <c r="T763" s="25"/>
      <c r="U763" s="25"/>
      <c r="V763" s="25"/>
      <c r="W763" s="25"/>
      <c r="Y763" s="25"/>
      <c r="Z763" s="25" t="b">
        <v>0</v>
      </c>
      <c r="AA763" s="25" t="b">
        <v>0</v>
      </c>
      <c r="AB763" s="25"/>
      <c r="AC763" s="25"/>
      <c r="AD763" s="278" t="b">
        <v>0</v>
      </c>
      <c r="AE763" s="272" t="b">
        <v>0</v>
      </c>
      <c r="AF763" s="273"/>
      <c r="AG763" s="25"/>
      <c r="AH763" s="25"/>
    </row>
    <row r="764" ht="14.25" customHeight="1">
      <c r="A764" s="25"/>
      <c r="D764" s="25"/>
      <c r="G764" s="276"/>
      <c r="I764" s="25"/>
      <c r="L764" s="277"/>
      <c r="M764" s="278" t="b">
        <v>0</v>
      </c>
      <c r="N764" s="278" t="b">
        <v>0</v>
      </c>
      <c r="O764" s="278" t="b">
        <v>0</v>
      </c>
      <c r="P764" s="278" t="b">
        <v>0</v>
      </c>
      <c r="Q764" s="278" t="b">
        <v>0</v>
      </c>
      <c r="R764" s="278" t="b">
        <v>0</v>
      </c>
      <c r="S764" s="278" t="b">
        <v>0</v>
      </c>
      <c r="T764" s="25"/>
      <c r="U764" s="25"/>
      <c r="V764" s="25"/>
      <c r="W764" s="25"/>
      <c r="Y764" s="25"/>
      <c r="Z764" s="25" t="b">
        <v>0</v>
      </c>
      <c r="AA764" s="25" t="b">
        <v>0</v>
      </c>
      <c r="AB764" s="25"/>
      <c r="AC764" s="25"/>
      <c r="AD764" s="278" t="b">
        <v>0</v>
      </c>
      <c r="AE764" s="272" t="b">
        <v>0</v>
      </c>
      <c r="AF764" s="273"/>
      <c r="AG764" s="25"/>
      <c r="AH764" s="25"/>
    </row>
    <row r="765" ht="14.25" customHeight="1">
      <c r="A765" s="25"/>
      <c r="D765" s="25"/>
      <c r="G765" s="276"/>
      <c r="I765" s="25"/>
      <c r="L765" s="277"/>
      <c r="M765" s="278" t="b">
        <v>0</v>
      </c>
      <c r="N765" s="278" t="b">
        <v>0</v>
      </c>
      <c r="O765" s="278" t="b">
        <v>0</v>
      </c>
      <c r="P765" s="278" t="b">
        <v>0</v>
      </c>
      <c r="Q765" s="278" t="b">
        <v>0</v>
      </c>
      <c r="R765" s="278" t="b">
        <v>0</v>
      </c>
      <c r="S765" s="278" t="b">
        <v>0</v>
      </c>
      <c r="T765" s="25"/>
      <c r="U765" s="25"/>
      <c r="V765" s="25"/>
      <c r="W765" s="25"/>
      <c r="Y765" s="25"/>
      <c r="Z765" s="25" t="b">
        <v>0</v>
      </c>
      <c r="AA765" s="25" t="b">
        <v>0</v>
      </c>
      <c r="AB765" s="25"/>
      <c r="AC765" s="25"/>
      <c r="AD765" s="278" t="b">
        <v>0</v>
      </c>
      <c r="AE765" s="272" t="b">
        <v>0</v>
      </c>
      <c r="AF765" s="273"/>
      <c r="AG765" s="25"/>
      <c r="AH765" s="25"/>
    </row>
    <row r="766" ht="14.25" customHeight="1">
      <c r="A766" s="25"/>
      <c r="D766" s="25"/>
      <c r="G766" s="276"/>
      <c r="I766" s="25"/>
      <c r="L766" s="277"/>
      <c r="M766" s="278" t="b">
        <v>0</v>
      </c>
      <c r="N766" s="278" t="b">
        <v>0</v>
      </c>
      <c r="O766" s="278" t="b">
        <v>0</v>
      </c>
      <c r="P766" s="278" t="b">
        <v>0</v>
      </c>
      <c r="Q766" s="278" t="b">
        <v>0</v>
      </c>
      <c r="R766" s="278" t="b">
        <v>0</v>
      </c>
      <c r="S766" s="278" t="b">
        <v>0</v>
      </c>
      <c r="T766" s="25"/>
      <c r="U766" s="25"/>
      <c r="V766" s="25"/>
      <c r="W766" s="25"/>
      <c r="Y766" s="25"/>
      <c r="Z766" s="25" t="b">
        <v>0</v>
      </c>
      <c r="AA766" s="25" t="b">
        <v>0</v>
      </c>
      <c r="AB766" s="25"/>
      <c r="AC766" s="25"/>
      <c r="AD766" s="278" t="b">
        <v>0</v>
      </c>
      <c r="AE766" s="272" t="b">
        <v>0</v>
      </c>
      <c r="AF766" s="273"/>
      <c r="AG766" s="25"/>
      <c r="AH766" s="25"/>
    </row>
    <row r="767" ht="14.25" customHeight="1">
      <c r="A767" s="25"/>
      <c r="D767" s="25"/>
      <c r="G767" s="276"/>
      <c r="I767" s="25"/>
      <c r="L767" s="277"/>
      <c r="M767" s="278" t="b">
        <v>0</v>
      </c>
      <c r="N767" s="278" t="b">
        <v>0</v>
      </c>
      <c r="O767" s="278" t="b">
        <v>0</v>
      </c>
      <c r="P767" s="278" t="b">
        <v>0</v>
      </c>
      <c r="Q767" s="278" t="b">
        <v>0</v>
      </c>
      <c r="R767" s="278" t="b">
        <v>0</v>
      </c>
      <c r="S767" s="278" t="b">
        <v>0</v>
      </c>
      <c r="T767" s="25"/>
      <c r="U767" s="25"/>
      <c r="V767" s="25"/>
      <c r="W767" s="25"/>
      <c r="Y767" s="25"/>
      <c r="Z767" s="25" t="b">
        <v>0</v>
      </c>
      <c r="AA767" s="25" t="b">
        <v>0</v>
      </c>
      <c r="AB767" s="25"/>
      <c r="AC767" s="25"/>
      <c r="AD767" s="278" t="b">
        <v>0</v>
      </c>
      <c r="AE767" s="272" t="b">
        <v>0</v>
      </c>
      <c r="AF767" s="273"/>
      <c r="AG767" s="25"/>
      <c r="AH767" s="25"/>
    </row>
    <row r="768" ht="14.25" customHeight="1">
      <c r="A768" s="25"/>
      <c r="D768" s="25"/>
      <c r="G768" s="276"/>
      <c r="I768" s="25"/>
      <c r="L768" s="277"/>
      <c r="M768" s="278" t="b">
        <v>0</v>
      </c>
      <c r="N768" s="278" t="b">
        <v>0</v>
      </c>
      <c r="O768" s="278" t="b">
        <v>0</v>
      </c>
      <c r="P768" s="278" t="b">
        <v>0</v>
      </c>
      <c r="Q768" s="278" t="b">
        <v>0</v>
      </c>
      <c r="R768" s="278" t="b">
        <v>0</v>
      </c>
      <c r="S768" s="278" t="b">
        <v>0</v>
      </c>
      <c r="T768" s="25"/>
      <c r="U768" s="25"/>
      <c r="V768" s="25"/>
      <c r="W768" s="25"/>
      <c r="Y768" s="25"/>
      <c r="Z768" s="25" t="b">
        <v>0</v>
      </c>
      <c r="AA768" s="25" t="b">
        <v>0</v>
      </c>
      <c r="AB768" s="25"/>
      <c r="AC768" s="25"/>
      <c r="AD768" s="278" t="b">
        <v>0</v>
      </c>
      <c r="AE768" s="272" t="b">
        <v>0</v>
      </c>
      <c r="AF768" s="273"/>
      <c r="AG768" s="25"/>
      <c r="AH768" s="25"/>
    </row>
    <row r="769" ht="14.25" customHeight="1">
      <c r="A769" s="25"/>
      <c r="D769" s="25"/>
      <c r="G769" s="276"/>
      <c r="I769" s="25"/>
      <c r="L769" s="277"/>
      <c r="M769" s="278" t="b">
        <v>0</v>
      </c>
      <c r="N769" s="278" t="b">
        <v>0</v>
      </c>
      <c r="O769" s="278" t="b">
        <v>0</v>
      </c>
      <c r="P769" s="278" t="b">
        <v>0</v>
      </c>
      <c r="Q769" s="278" t="b">
        <v>0</v>
      </c>
      <c r="R769" s="278" t="b">
        <v>0</v>
      </c>
      <c r="S769" s="278" t="b">
        <v>0</v>
      </c>
      <c r="T769" s="25"/>
      <c r="U769" s="25"/>
      <c r="V769" s="25"/>
      <c r="W769" s="25"/>
      <c r="Y769" s="25"/>
      <c r="Z769" s="25" t="b">
        <v>0</v>
      </c>
      <c r="AA769" s="25" t="b">
        <v>0</v>
      </c>
      <c r="AB769" s="25"/>
      <c r="AC769" s="25"/>
      <c r="AD769" s="278" t="b">
        <v>0</v>
      </c>
      <c r="AE769" s="272" t="b">
        <v>0</v>
      </c>
      <c r="AF769" s="273"/>
      <c r="AG769" s="25"/>
      <c r="AH769" s="25"/>
    </row>
    <row r="770" ht="14.25" customHeight="1">
      <c r="A770" s="25"/>
      <c r="D770" s="25"/>
      <c r="G770" s="276"/>
      <c r="I770" s="25"/>
      <c r="L770" s="277"/>
      <c r="M770" s="278" t="b">
        <v>0</v>
      </c>
      <c r="N770" s="278" t="b">
        <v>0</v>
      </c>
      <c r="O770" s="278" t="b">
        <v>0</v>
      </c>
      <c r="P770" s="278" t="b">
        <v>0</v>
      </c>
      <c r="Q770" s="278" t="b">
        <v>0</v>
      </c>
      <c r="R770" s="278" t="b">
        <v>0</v>
      </c>
      <c r="S770" s="278" t="b">
        <v>0</v>
      </c>
      <c r="T770" s="25"/>
      <c r="U770" s="25"/>
      <c r="V770" s="25"/>
      <c r="W770" s="25"/>
      <c r="Y770" s="25"/>
      <c r="Z770" s="25" t="b">
        <v>0</v>
      </c>
      <c r="AA770" s="25" t="b">
        <v>0</v>
      </c>
      <c r="AB770" s="25"/>
      <c r="AC770" s="25"/>
      <c r="AD770" s="278" t="b">
        <v>0</v>
      </c>
      <c r="AE770" s="272" t="b">
        <v>0</v>
      </c>
      <c r="AF770" s="273"/>
      <c r="AG770" s="25"/>
      <c r="AH770" s="25"/>
    </row>
    <row r="771" ht="14.25" customHeight="1">
      <c r="A771" s="25"/>
      <c r="D771" s="25"/>
      <c r="G771" s="276"/>
      <c r="I771" s="25"/>
      <c r="L771" s="277"/>
      <c r="M771" s="278" t="b">
        <v>0</v>
      </c>
      <c r="N771" s="278" t="b">
        <v>0</v>
      </c>
      <c r="O771" s="278" t="b">
        <v>0</v>
      </c>
      <c r="P771" s="278" t="b">
        <v>0</v>
      </c>
      <c r="Q771" s="278" t="b">
        <v>0</v>
      </c>
      <c r="R771" s="278" t="b">
        <v>0</v>
      </c>
      <c r="S771" s="278" t="b">
        <v>0</v>
      </c>
      <c r="T771" s="25"/>
      <c r="U771" s="25"/>
      <c r="V771" s="25"/>
      <c r="W771" s="25"/>
      <c r="Y771" s="25"/>
      <c r="Z771" s="25" t="b">
        <v>0</v>
      </c>
      <c r="AA771" s="25" t="b">
        <v>0</v>
      </c>
      <c r="AB771" s="25"/>
      <c r="AC771" s="25"/>
      <c r="AD771" s="278" t="b">
        <v>0</v>
      </c>
      <c r="AE771" s="272" t="b">
        <v>0</v>
      </c>
      <c r="AF771" s="273"/>
      <c r="AG771" s="25"/>
      <c r="AH771" s="25"/>
    </row>
    <row r="772" ht="14.25" customHeight="1">
      <c r="A772" s="25"/>
      <c r="D772" s="25"/>
      <c r="G772" s="276"/>
      <c r="I772" s="25"/>
      <c r="L772" s="277"/>
      <c r="M772" s="278" t="b">
        <v>0</v>
      </c>
      <c r="N772" s="278" t="b">
        <v>0</v>
      </c>
      <c r="O772" s="278" t="b">
        <v>0</v>
      </c>
      <c r="P772" s="278" t="b">
        <v>0</v>
      </c>
      <c r="Q772" s="278" t="b">
        <v>0</v>
      </c>
      <c r="R772" s="278" t="b">
        <v>0</v>
      </c>
      <c r="S772" s="278" t="b">
        <v>0</v>
      </c>
      <c r="T772" s="25"/>
      <c r="U772" s="25"/>
      <c r="V772" s="25"/>
      <c r="W772" s="25"/>
      <c r="Y772" s="25"/>
      <c r="Z772" s="25" t="b">
        <v>0</v>
      </c>
      <c r="AA772" s="25" t="b">
        <v>0</v>
      </c>
      <c r="AB772" s="25"/>
      <c r="AC772" s="25"/>
      <c r="AD772" s="278" t="b">
        <v>0</v>
      </c>
      <c r="AE772" s="272" t="b">
        <v>0</v>
      </c>
      <c r="AF772" s="273"/>
      <c r="AG772" s="25"/>
      <c r="AH772" s="25"/>
    </row>
    <row r="773" ht="14.25" customHeight="1">
      <c r="A773" s="25"/>
      <c r="D773" s="25"/>
      <c r="G773" s="276"/>
      <c r="I773" s="25"/>
      <c r="L773" s="277"/>
      <c r="M773" s="278" t="b">
        <v>0</v>
      </c>
      <c r="N773" s="278" t="b">
        <v>0</v>
      </c>
      <c r="O773" s="278" t="b">
        <v>0</v>
      </c>
      <c r="P773" s="278" t="b">
        <v>0</v>
      </c>
      <c r="Q773" s="278" t="b">
        <v>0</v>
      </c>
      <c r="R773" s="278" t="b">
        <v>0</v>
      </c>
      <c r="S773" s="278" t="b">
        <v>0</v>
      </c>
      <c r="T773" s="25"/>
      <c r="U773" s="25"/>
      <c r="V773" s="25"/>
      <c r="W773" s="25"/>
      <c r="Y773" s="25"/>
      <c r="Z773" s="25" t="b">
        <v>0</v>
      </c>
      <c r="AA773" s="25" t="b">
        <v>0</v>
      </c>
      <c r="AB773" s="25"/>
      <c r="AC773" s="25"/>
      <c r="AD773" s="278" t="b">
        <v>0</v>
      </c>
      <c r="AE773" s="272" t="b">
        <v>0</v>
      </c>
      <c r="AF773" s="273"/>
      <c r="AG773" s="25"/>
      <c r="AH773" s="25"/>
    </row>
    <row r="774" ht="14.25" customHeight="1">
      <c r="A774" s="25"/>
      <c r="D774" s="25"/>
      <c r="G774" s="276"/>
      <c r="I774" s="25"/>
      <c r="L774" s="277"/>
      <c r="M774" s="278" t="b">
        <v>0</v>
      </c>
      <c r="N774" s="278" t="b">
        <v>0</v>
      </c>
      <c r="O774" s="278" t="b">
        <v>0</v>
      </c>
      <c r="P774" s="278" t="b">
        <v>0</v>
      </c>
      <c r="Q774" s="278" t="b">
        <v>0</v>
      </c>
      <c r="R774" s="278" t="b">
        <v>0</v>
      </c>
      <c r="S774" s="278" t="b">
        <v>0</v>
      </c>
      <c r="T774" s="25"/>
      <c r="U774" s="25"/>
      <c r="V774" s="25"/>
      <c r="W774" s="25"/>
      <c r="Y774" s="25"/>
      <c r="Z774" s="25" t="b">
        <v>0</v>
      </c>
      <c r="AA774" s="25" t="b">
        <v>0</v>
      </c>
      <c r="AB774" s="25"/>
      <c r="AC774" s="25"/>
      <c r="AD774" s="278" t="b">
        <v>0</v>
      </c>
      <c r="AE774" s="272" t="b">
        <v>0</v>
      </c>
      <c r="AF774" s="273"/>
      <c r="AG774" s="25"/>
      <c r="AH774" s="25"/>
    </row>
    <row r="775" ht="14.25" customHeight="1">
      <c r="A775" s="25"/>
      <c r="D775" s="25"/>
      <c r="G775" s="276"/>
      <c r="I775" s="25"/>
      <c r="L775" s="277"/>
      <c r="M775" s="278" t="b">
        <v>0</v>
      </c>
      <c r="N775" s="278" t="b">
        <v>0</v>
      </c>
      <c r="O775" s="278" t="b">
        <v>0</v>
      </c>
      <c r="P775" s="278" t="b">
        <v>0</v>
      </c>
      <c r="Q775" s="278" t="b">
        <v>0</v>
      </c>
      <c r="R775" s="278" t="b">
        <v>0</v>
      </c>
      <c r="S775" s="278" t="b">
        <v>0</v>
      </c>
      <c r="T775" s="25"/>
      <c r="U775" s="25"/>
      <c r="V775" s="25"/>
      <c r="W775" s="25"/>
      <c r="Y775" s="25"/>
      <c r="Z775" s="25" t="b">
        <v>0</v>
      </c>
      <c r="AA775" s="25" t="b">
        <v>0</v>
      </c>
      <c r="AB775" s="25"/>
      <c r="AC775" s="25"/>
      <c r="AD775" s="278" t="b">
        <v>0</v>
      </c>
      <c r="AE775" s="272" t="b">
        <v>0</v>
      </c>
      <c r="AF775" s="273"/>
      <c r="AG775" s="25"/>
      <c r="AH775" s="25"/>
    </row>
    <row r="776" ht="14.25" customHeight="1">
      <c r="A776" s="25"/>
      <c r="D776" s="25"/>
      <c r="G776" s="276"/>
      <c r="I776" s="25"/>
      <c r="L776" s="277"/>
      <c r="M776" s="278" t="b">
        <v>0</v>
      </c>
      <c r="N776" s="278" t="b">
        <v>0</v>
      </c>
      <c r="O776" s="278" t="b">
        <v>0</v>
      </c>
      <c r="P776" s="278" t="b">
        <v>0</v>
      </c>
      <c r="Q776" s="278" t="b">
        <v>0</v>
      </c>
      <c r="R776" s="278" t="b">
        <v>0</v>
      </c>
      <c r="S776" s="278" t="b">
        <v>0</v>
      </c>
      <c r="T776" s="25"/>
      <c r="U776" s="25"/>
      <c r="V776" s="25"/>
      <c r="W776" s="25"/>
      <c r="Y776" s="25"/>
      <c r="Z776" s="25" t="b">
        <v>0</v>
      </c>
      <c r="AA776" s="25" t="b">
        <v>0</v>
      </c>
      <c r="AB776" s="25"/>
      <c r="AC776" s="25"/>
      <c r="AD776" s="278" t="b">
        <v>0</v>
      </c>
      <c r="AE776" s="272" t="b">
        <v>0</v>
      </c>
      <c r="AF776" s="273"/>
      <c r="AG776" s="25"/>
      <c r="AH776" s="25"/>
    </row>
    <row r="777" ht="14.25" customHeight="1">
      <c r="A777" s="25"/>
      <c r="D777" s="25"/>
      <c r="G777" s="276"/>
      <c r="I777" s="25"/>
      <c r="L777" s="277"/>
      <c r="M777" s="278" t="b">
        <v>0</v>
      </c>
      <c r="N777" s="278" t="b">
        <v>0</v>
      </c>
      <c r="O777" s="278" t="b">
        <v>0</v>
      </c>
      <c r="P777" s="278" t="b">
        <v>0</v>
      </c>
      <c r="Q777" s="278" t="b">
        <v>0</v>
      </c>
      <c r="R777" s="278" t="b">
        <v>0</v>
      </c>
      <c r="S777" s="278" t="b">
        <v>0</v>
      </c>
      <c r="T777" s="25"/>
      <c r="U777" s="25"/>
      <c r="V777" s="25"/>
      <c r="W777" s="25"/>
      <c r="Y777" s="25"/>
      <c r="Z777" s="25" t="b">
        <v>0</v>
      </c>
      <c r="AA777" s="25" t="b">
        <v>0</v>
      </c>
      <c r="AB777" s="25"/>
      <c r="AC777" s="25"/>
      <c r="AD777" s="278" t="b">
        <v>0</v>
      </c>
      <c r="AE777" s="272" t="b">
        <v>0</v>
      </c>
      <c r="AF777" s="273"/>
      <c r="AG777" s="25"/>
      <c r="AH777" s="25"/>
    </row>
    <row r="778" ht="14.25" customHeight="1">
      <c r="A778" s="25"/>
      <c r="D778" s="25"/>
      <c r="G778" s="276"/>
      <c r="I778" s="25"/>
      <c r="L778" s="277"/>
      <c r="M778" s="278" t="b">
        <v>0</v>
      </c>
      <c r="N778" s="278" t="b">
        <v>0</v>
      </c>
      <c r="O778" s="278" t="b">
        <v>0</v>
      </c>
      <c r="P778" s="278" t="b">
        <v>0</v>
      </c>
      <c r="Q778" s="278" t="b">
        <v>0</v>
      </c>
      <c r="R778" s="278" t="b">
        <v>0</v>
      </c>
      <c r="S778" s="278" t="b">
        <v>0</v>
      </c>
      <c r="T778" s="25"/>
      <c r="U778" s="25"/>
      <c r="V778" s="25"/>
      <c r="W778" s="25"/>
      <c r="Y778" s="25"/>
      <c r="Z778" s="25" t="b">
        <v>0</v>
      </c>
      <c r="AA778" s="25" t="b">
        <v>0</v>
      </c>
      <c r="AB778" s="25"/>
      <c r="AC778" s="25"/>
      <c r="AD778" s="278" t="b">
        <v>0</v>
      </c>
      <c r="AE778" s="272" t="b">
        <v>0</v>
      </c>
      <c r="AF778" s="273"/>
      <c r="AG778" s="25"/>
      <c r="AH778" s="25"/>
    </row>
    <row r="779" ht="14.25" customHeight="1">
      <c r="A779" s="25"/>
      <c r="D779" s="25"/>
      <c r="G779" s="276"/>
      <c r="I779" s="25"/>
      <c r="L779" s="277"/>
      <c r="M779" s="278" t="b">
        <v>0</v>
      </c>
      <c r="N779" s="278" t="b">
        <v>0</v>
      </c>
      <c r="O779" s="278" t="b">
        <v>0</v>
      </c>
      <c r="P779" s="278" t="b">
        <v>0</v>
      </c>
      <c r="Q779" s="278" t="b">
        <v>0</v>
      </c>
      <c r="R779" s="278" t="b">
        <v>0</v>
      </c>
      <c r="S779" s="278" t="b">
        <v>0</v>
      </c>
      <c r="T779" s="25"/>
      <c r="U779" s="25"/>
      <c r="V779" s="25"/>
      <c r="W779" s="25"/>
      <c r="Y779" s="25"/>
      <c r="Z779" s="25" t="b">
        <v>0</v>
      </c>
      <c r="AA779" s="25" t="b">
        <v>0</v>
      </c>
      <c r="AB779" s="25"/>
      <c r="AC779" s="25"/>
      <c r="AD779" s="278" t="b">
        <v>0</v>
      </c>
      <c r="AE779" s="272" t="b">
        <v>0</v>
      </c>
      <c r="AF779" s="273"/>
      <c r="AG779" s="25"/>
      <c r="AH779" s="25"/>
    </row>
    <row r="780" ht="14.25" customHeight="1">
      <c r="A780" s="25"/>
      <c r="D780" s="25"/>
      <c r="G780" s="276"/>
      <c r="I780" s="25"/>
      <c r="L780" s="277"/>
      <c r="M780" s="278" t="b">
        <v>0</v>
      </c>
      <c r="N780" s="278" t="b">
        <v>0</v>
      </c>
      <c r="O780" s="278" t="b">
        <v>0</v>
      </c>
      <c r="P780" s="278" t="b">
        <v>0</v>
      </c>
      <c r="Q780" s="278" t="b">
        <v>0</v>
      </c>
      <c r="R780" s="278" t="b">
        <v>0</v>
      </c>
      <c r="S780" s="278" t="b">
        <v>0</v>
      </c>
      <c r="T780" s="25"/>
      <c r="U780" s="25"/>
      <c r="V780" s="25"/>
      <c r="W780" s="25"/>
      <c r="Y780" s="25"/>
      <c r="Z780" s="25" t="b">
        <v>0</v>
      </c>
      <c r="AA780" s="25" t="b">
        <v>0</v>
      </c>
      <c r="AB780" s="25"/>
      <c r="AC780" s="25"/>
      <c r="AD780" s="278" t="b">
        <v>0</v>
      </c>
      <c r="AE780" s="272" t="b">
        <v>0</v>
      </c>
      <c r="AF780" s="273"/>
      <c r="AG780" s="25"/>
      <c r="AH780" s="25"/>
    </row>
    <row r="781" ht="14.25" customHeight="1">
      <c r="A781" s="25"/>
      <c r="D781" s="25"/>
      <c r="G781" s="276"/>
      <c r="I781" s="25"/>
      <c r="L781" s="277"/>
      <c r="M781" s="278" t="b">
        <v>0</v>
      </c>
      <c r="N781" s="278" t="b">
        <v>0</v>
      </c>
      <c r="O781" s="278" t="b">
        <v>0</v>
      </c>
      <c r="P781" s="278" t="b">
        <v>0</v>
      </c>
      <c r="Q781" s="278" t="b">
        <v>0</v>
      </c>
      <c r="R781" s="278" t="b">
        <v>0</v>
      </c>
      <c r="S781" s="278" t="b">
        <v>0</v>
      </c>
      <c r="T781" s="25"/>
      <c r="U781" s="25"/>
      <c r="V781" s="25"/>
      <c r="W781" s="25"/>
      <c r="Y781" s="25"/>
      <c r="Z781" s="25" t="b">
        <v>0</v>
      </c>
      <c r="AA781" s="25" t="b">
        <v>0</v>
      </c>
      <c r="AB781" s="25"/>
      <c r="AC781" s="25"/>
      <c r="AD781" s="278" t="b">
        <v>0</v>
      </c>
      <c r="AE781" s="272" t="b">
        <v>0</v>
      </c>
      <c r="AF781" s="273"/>
      <c r="AG781" s="25"/>
      <c r="AH781" s="25"/>
    </row>
    <row r="782" ht="14.25" customHeight="1">
      <c r="A782" s="25"/>
      <c r="D782" s="25"/>
      <c r="G782" s="276"/>
      <c r="I782" s="25"/>
      <c r="L782" s="277"/>
      <c r="M782" s="278" t="b">
        <v>0</v>
      </c>
      <c r="N782" s="278" t="b">
        <v>0</v>
      </c>
      <c r="O782" s="278" t="b">
        <v>0</v>
      </c>
      <c r="P782" s="278" t="b">
        <v>0</v>
      </c>
      <c r="Q782" s="278" t="b">
        <v>0</v>
      </c>
      <c r="R782" s="278" t="b">
        <v>0</v>
      </c>
      <c r="S782" s="278" t="b">
        <v>0</v>
      </c>
      <c r="T782" s="25"/>
      <c r="U782" s="25"/>
      <c r="V782" s="25"/>
      <c r="W782" s="25"/>
      <c r="Y782" s="25"/>
      <c r="Z782" s="25" t="b">
        <v>0</v>
      </c>
      <c r="AA782" s="25" t="b">
        <v>0</v>
      </c>
      <c r="AB782" s="25"/>
      <c r="AC782" s="25"/>
      <c r="AD782" s="278" t="b">
        <v>0</v>
      </c>
      <c r="AE782" s="272" t="b">
        <v>0</v>
      </c>
      <c r="AF782" s="273"/>
      <c r="AG782" s="25"/>
      <c r="AH782" s="25"/>
    </row>
    <row r="783" ht="14.25" customHeight="1">
      <c r="A783" s="25"/>
      <c r="D783" s="25"/>
      <c r="G783" s="276"/>
      <c r="I783" s="25"/>
      <c r="L783" s="277"/>
      <c r="M783" s="278" t="b">
        <v>0</v>
      </c>
      <c r="N783" s="278" t="b">
        <v>0</v>
      </c>
      <c r="O783" s="278" t="b">
        <v>0</v>
      </c>
      <c r="P783" s="278" t="b">
        <v>0</v>
      </c>
      <c r="Q783" s="278" t="b">
        <v>0</v>
      </c>
      <c r="R783" s="278" t="b">
        <v>0</v>
      </c>
      <c r="S783" s="278" t="b">
        <v>0</v>
      </c>
      <c r="T783" s="25"/>
      <c r="U783" s="25"/>
      <c r="V783" s="25"/>
      <c r="W783" s="25"/>
      <c r="Y783" s="25"/>
      <c r="Z783" s="25" t="b">
        <v>0</v>
      </c>
      <c r="AA783" s="25" t="b">
        <v>0</v>
      </c>
      <c r="AB783" s="25"/>
      <c r="AC783" s="25"/>
      <c r="AD783" s="278" t="b">
        <v>0</v>
      </c>
      <c r="AE783" s="272" t="b">
        <v>0</v>
      </c>
      <c r="AF783" s="273"/>
      <c r="AG783" s="25"/>
      <c r="AH783" s="25"/>
    </row>
    <row r="784" ht="14.25" customHeight="1">
      <c r="A784" s="25"/>
      <c r="D784" s="25"/>
      <c r="G784" s="276"/>
      <c r="I784" s="25"/>
      <c r="L784" s="277"/>
      <c r="M784" s="278" t="b">
        <v>0</v>
      </c>
      <c r="N784" s="278" t="b">
        <v>0</v>
      </c>
      <c r="O784" s="278" t="b">
        <v>0</v>
      </c>
      <c r="P784" s="278" t="b">
        <v>0</v>
      </c>
      <c r="Q784" s="278" t="b">
        <v>0</v>
      </c>
      <c r="R784" s="278" t="b">
        <v>0</v>
      </c>
      <c r="S784" s="278" t="b">
        <v>0</v>
      </c>
      <c r="T784" s="25"/>
      <c r="U784" s="25"/>
      <c r="V784" s="25"/>
      <c r="W784" s="25"/>
      <c r="Y784" s="25"/>
      <c r="Z784" s="25" t="b">
        <v>0</v>
      </c>
      <c r="AA784" s="25" t="b">
        <v>0</v>
      </c>
      <c r="AB784" s="25"/>
      <c r="AC784" s="25"/>
      <c r="AD784" s="278" t="b">
        <v>0</v>
      </c>
      <c r="AE784" s="272" t="b">
        <v>0</v>
      </c>
      <c r="AF784" s="273"/>
      <c r="AG784" s="25"/>
      <c r="AH784" s="25"/>
    </row>
    <row r="785" ht="14.25" customHeight="1">
      <c r="A785" s="25"/>
      <c r="D785" s="25"/>
      <c r="G785" s="276"/>
      <c r="I785" s="25"/>
      <c r="L785" s="277"/>
      <c r="M785" s="278" t="b">
        <v>0</v>
      </c>
      <c r="N785" s="278" t="b">
        <v>0</v>
      </c>
      <c r="O785" s="278" t="b">
        <v>0</v>
      </c>
      <c r="P785" s="278" t="b">
        <v>0</v>
      </c>
      <c r="Q785" s="278" t="b">
        <v>0</v>
      </c>
      <c r="R785" s="278" t="b">
        <v>0</v>
      </c>
      <c r="S785" s="278" t="b">
        <v>0</v>
      </c>
      <c r="T785" s="25"/>
      <c r="U785" s="25"/>
      <c r="V785" s="25"/>
      <c r="W785" s="25"/>
      <c r="Y785" s="25"/>
      <c r="Z785" s="25" t="b">
        <v>0</v>
      </c>
      <c r="AA785" s="25" t="b">
        <v>0</v>
      </c>
      <c r="AB785" s="25"/>
      <c r="AC785" s="25"/>
      <c r="AD785" s="278" t="b">
        <v>0</v>
      </c>
      <c r="AE785" s="272" t="b">
        <v>0</v>
      </c>
      <c r="AF785" s="273"/>
      <c r="AG785" s="25"/>
      <c r="AH785" s="25"/>
    </row>
    <row r="786" ht="14.25" customHeight="1">
      <c r="A786" s="25"/>
      <c r="D786" s="25"/>
      <c r="G786" s="276"/>
      <c r="I786" s="25"/>
      <c r="L786" s="277"/>
      <c r="M786" s="278" t="b">
        <v>0</v>
      </c>
      <c r="N786" s="278" t="b">
        <v>0</v>
      </c>
      <c r="O786" s="278" t="b">
        <v>0</v>
      </c>
      <c r="P786" s="278" t="b">
        <v>0</v>
      </c>
      <c r="Q786" s="278" t="b">
        <v>0</v>
      </c>
      <c r="R786" s="278" t="b">
        <v>0</v>
      </c>
      <c r="S786" s="278" t="b">
        <v>0</v>
      </c>
      <c r="T786" s="25"/>
      <c r="U786" s="25"/>
      <c r="V786" s="25"/>
      <c r="W786" s="25"/>
      <c r="Y786" s="25"/>
      <c r="Z786" s="25" t="b">
        <v>0</v>
      </c>
      <c r="AA786" s="25" t="b">
        <v>0</v>
      </c>
      <c r="AB786" s="25"/>
      <c r="AC786" s="25"/>
      <c r="AD786" s="278" t="b">
        <v>0</v>
      </c>
      <c r="AE786" s="272" t="b">
        <v>0</v>
      </c>
      <c r="AF786" s="273"/>
      <c r="AG786" s="25"/>
      <c r="AH786" s="25"/>
    </row>
    <row r="787" ht="14.25" customHeight="1">
      <c r="A787" s="25"/>
      <c r="D787" s="25"/>
      <c r="G787" s="276"/>
      <c r="I787" s="25"/>
      <c r="L787" s="277"/>
      <c r="M787" s="278" t="b">
        <v>0</v>
      </c>
      <c r="N787" s="278" t="b">
        <v>0</v>
      </c>
      <c r="O787" s="278" t="b">
        <v>0</v>
      </c>
      <c r="P787" s="278" t="b">
        <v>0</v>
      </c>
      <c r="Q787" s="278" t="b">
        <v>0</v>
      </c>
      <c r="R787" s="278" t="b">
        <v>0</v>
      </c>
      <c r="S787" s="278" t="b">
        <v>0</v>
      </c>
      <c r="T787" s="25"/>
      <c r="U787" s="25"/>
      <c r="V787" s="25"/>
      <c r="W787" s="25"/>
      <c r="Y787" s="25"/>
      <c r="Z787" s="25" t="b">
        <v>0</v>
      </c>
      <c r="AA787" s="25" t="b">
        <v>0</v>
      </c>
      <c r="AB787" s="25"/>
      <c r="AC787" s="25"/>
      <c r="AD787" s="278" t="b">
        <v>0</v>
      </c>
      <c r="AE787" s="272" t="b">
        <v>0</v>
      </c>
      <c r="AF787" s="273"/>
      <c r="AG787" s="25"/>
      <c r="AH787" s="25"/>
    </row>
    <row r="788" ht="14.25" customHeight="1">
      <c r="A788" s="25"/>
      <c r="D788" s="25"/>
      <c r="G788" s="276"/>
      <c r="I788" s="25"/>
      <c r="L788" s="277"/>
      <c r="M788" s="278" t="b">
        <v>0</v>
      </c>
      <c r="N788" s="278" t="b">
        <v>0</v>
      </c>
      <c r="O788" s="278" t="b">
        <v>0</v>
      </c>
      <c r="P788" s="278" t="b">
        <v>0</v>
      </c>
      <c r="Q788" s="278" t="b">
        <v>0</v>
      </c>
      <c r="R788" s="278" t="b">
        <v>0</v>
      </c>
      <c r="S788" s="278" t="b">
        <v>0</v>
      </c>
      <c r="T788" s="25"/>
      <c r="U788" s="25"/>
      <c r="V788" s="25"/>
      <c r="W788" s="25"/>
      <c r="Y788" s="25"/>
      <c r="Z788" s="25" t="b">
        <v>0</v>
      </c>
      <c r="AA788" s="25" t="b">
        <v>0</v>
      </c>
      <c r="AB788" s="25"/>
      <c r="AC788" s="25"/>
      <c r="AD788" s="278" t="b">
        <v>0</v>
      </c>
      <c r="AE788" s="272" t="b">
        <v>0</v>
      </c>
      <c r="AF788" s="273"/>
      <c r="AG788" s="25"/>
      <c r="AH788" s="25"/>
    </row>
    <row r="789" ht="14.25" customHeight="1">
      <c r="A789" s="25"/>
      <c r="D789" s="25"/>
      <c r="G789" s="276"/>
      <c r="I789" s="25"/>
      <c r="L789" s="277"/>
      <c r="M789" s="278" t="b">
        <v>0</v>
      </c>
      <c r="N789" s="278" t="b">
        <v>0</v>
      </c>
      <c r="O789" s="278" t="b">
        <v>0</v>
      </c>
      <c r="P789" s="278" t="b">
        <v>0</v>
      </c>
      <c r="Q789" s="278" t="b">
        <v>0</v>
      </c>
      <c r="R789" s="278" t="b">
        <v>0</v>
      </c>
      <c r="S789" s="278" t="b">
        <v>0</v>
      </c>
      <c r="T789" s="25"/>
      <c r="U789" s="25"/>
      <c r="V789" s="25"/>
      <c r="W789" s="25"/>
      <c r="Y789" s="25"/>
      <c r="Z789" s="25" t="b">
        <v>0</v>
      </c>
      <c r="AA789" s="25" t="b">
        <v>0</v>
      </c>
      <c r="AB789" s="25"/>
      <c r="AC789" s="25"/>
      <c r="AD789" s="278" t="b">
        <v>0</v>
      </c>
      <c r="AE789" s="272" t="b">
        <v>0</v>
      </c>
      <c r="AF789" s="273"/>
      <c r="AG789" s="25"/>
      <c r="AH789" s="25"/>
    </row>
    <row r="790" ht="14.25" customHeight="1">
      <c r="A790" s="25"/>
      <c r="D790" s="25"/>
      <c r="G790" s="276"/>
      <c r="I790" s="25"/>
      <c r="L790" s="277"/>
      <c r="M790" s="278" t="b">
        <v>0</v>
      </c>
      <c r="N790" s="278" t="b">
        <v>0</v>
      </c>
      <c r="O790" s="278" t="b">
        <v>0</v>
      </c>
      <c r="P790" s="278" t="b">
        <v>0</v>
      </c>
      <c r="Q790" s="278" t="b">
        <v>0</v>
      </c>
      <c r="R790" s="278" t="b">
        <v>0</v>
      </c>
      <c r="S790" s="278" t="b">
        <v>0</v>
      </c>
      <c r="T790" s="25"/>
      <c r="U790" s="25"/>
      <c r="V790" s="25"/>
      <c r="W790" s="25"/>
      <c r="Y790" s="25"/>
      <c r="Z790" s="25" t="b">
        <v>0</v>
      </c>
      <c r="AA790" s="25" t="b">
        <v>0</v>
      </c>
      <c r="AB790" s="25"/>
      <c r="AC790" s="25"/>
      <c r="AD790" s="278" t="b">
        <v>0</v>
      </c>
      <c r="AE790" s="272" t="b">
        <v>0</v>
      </c>
      <c r="AF790" s="273"/>
      <c r="AG790" s="25"/>
      <c r="AH790" s="25"/>
    </row>
    <row r="791" ht="14.25" customHeight="1">
      <c r="A791" s="25"/>
      <c r="D791" s="25"/>
      <c r="G791" s="276"/>
      <c r="I791" s="25"/>
      <c r="L791" s="277"/>
      <c r="M791" s="278" t="b">
        <v>0</v>
      </c>
      <c r="N791" s="278" t="b">
        <v>0</v>
      </c>
      <c r="O791" s="278" t="b">
        <v>0</v>
      </c>
      <c r="P791" s="278" t="b">
        <v>0</v>
      </c>
      <c r="Q791" s="278" t="b">
        <v>0</v>
      </c>
      <c r="R791" s="278" t="b">
        <v>0</v>
      </c>
      <c r="S791" s="278" t="b">
        <v>0</v>
      </c>
      <c r="T791" s="25"/>
      <c r="U791" s="25"/>
      <c r="V791" s="25"/>
      <c r="W791" s="25"/>
      <c r="Y791" s="25"/>
      <c r="Z791" s="25" t="b">
        <v>0</v>
      </c>
      <c r="AA791" s="25" t="b">
        <v>0</v>
      </c>
      <c r="AB791" s="25"/>
      <c r="AC791" s="25"/>
      <c r="AD791" s="278" t="b">
        <v>0</v>
      </c>
      <c r="AE791" s="272" t="b">
        <v>0</v>
      </c>
      <c r="AF791" s="273"/>
      <c r="AG791" s="25"/>
      <c r="AH791" s="25"/>
    </row>
    <row r="792" ht="14.25" customHeight="1">
      <c r="A792" s="25"/>
      <c r="D792" s="25"/>
      <c r="G792" s="276"/>
      <c r="I792" s="25"/>
      <c r="L792" s="277"/>
      <c r="M792" s="278" t="b">
        <v>0</v>
      </c>
      <c r="N792" s="278" t="b">
        <v>0</v>
      </c>
      <c r="O792" s="278" t="b">
        <v>0</v>
      </c>
      <c r="P792" s="278" t="b">
        <v>0</v>
      </c>
      <c r="Q792" s="278" t="b">
        <v>0</v>
      </c>
      <c r="R792" s="278" t="b">
        <v>0</v>
      </c>
      <c r="S792" s="278" t="b">
        <v>0</v>
      </c>
      <c r="T792" s="25"/>
      <c r="U792" s="25"/>
      <c r="V792" s="25"/>
      <c r="W792" s="25"/>
      <c r="Y792" s="25"/>
      <c r="Z792" s="25" t="b">
        <v>0</v>
      </c>
      <c r="AA792" s="25" t="b">
        <v>0</v>
      </c>
      <c r="AB792" s="25"/>
      <c r="AC792" s="25"/>
      <c r="AD792" s="278" t="b">
        <v>0</v>
      </c>
      <c r="AE792" s="272" t="b">
        <v>0</v>
      </c>
      <c r="AF792" s="273"/>
      <c r="AG792" s="25"/>
      <c r="AH792" s="25"/>
    </row>
    <row r="793" ht="14.25" customHeight="1">
      <c r="A793" s="25"/>
      <c r="D793" s="25"/>
      <c r="G793" s="276"/>
      <c r="I793" s="25"/>
      <c r="L793" s="277"/>
      <c r="M793" s="278" t="b">
        <v>0</v>
      </c>
      <c r="N793" s="278" t="b">
        <v>0</v>
      </c>
      <c r="O793" s="278" t="b">
        <v>0</v>
      </c>
      <c r="P793" s="278" t="b">
        <v>0</v>
      </c>
      <c r="Q793" s="278" t="b">
        <v>0</v>
      </c>
      <c r="R793" s="278" t="b">
        <v>0</v>
      </c>
      <c r="S793" s="278" t="b">
        <v>0</v>
      </c>
      <c r="T793" s="25"/>
      <c r="U793" s="25"/>
      <c r="V793" s="25"/>
      <c r="W793" s="25"/>
      <c r="Y793" s="25"/>
      <c r="Z793" s="25" t="b">
        <v>0</v>
      </c>
      <c r="AA793" s="25" t="b">
        <v>0</v>
      </c>
      <c r="AB793" s="25"/>
      <c r="AC793" s="25"/>
      <c r="AD793" s="278" t="b">
        <v>0</v>
      </c>
      <c r="AE793" s="272" t="b">
        <v>0</v>
      </c>
      <c r="AF793" s="273"/>
      <c r="AG793" s="25"/>
      <c r="AH793" s="25"/>
    </row>
    <row r="794" ht="14.25" customHeight="1">
      <c r="A794" s="25"/>
      <c r="D794" s="25"/>
      <c r="G794" s="276"/>
      <c r="I794" s="25"/>
      <c r="L794" s="277"/>
      <c r="M794" s="278" t="b">
        <v>0</v>
      </c>
      <c r="N794" s="278" t="b">
        <v>0</v>
      </c>
      <c r="O794" s="278" t="b">
        <v>0</v>
      </c>
      <c r="P794" s="278" t="b">
        <v>0</v>
      </c>
      <c r="Q794" s="278" t="b">
        <v>0</v>
      </c>
      <c r="R794" s="278" t="b">
        <v>0</v>
      </c>
      <c r="S794" s="278" t="b">
        <v>0</v>
      </c>
      <c r="T794" s="25"/>
      <c r="U794" s="25"/>
      <c r="V794" s="25"/>
      <c r="W794" s="25"/>
      <c r="Y794" s="25"/>
      <c r="Z794" s="25" t="b">
        <v>0</v>
      </c>
      <c r="AA794" s="25" t="b">
        <v>0</v>
      </c>
      <c r="AB794" s="25"/>
      <c r="AC794" s="25"/>
      <c r="AD794" s="278" t="b">
        <v>0</v>
      </c>
      <c r="AE794" s="272" t="b">
        <v>0</v>
      </c>
      <c r="AF794" s="273"/>
      <c r="AG794" s="25"/>
      <c r="AH794" s="25"/>
    </row>
    <row r="795" ht="14.25" customHeight="1">
      <c r="A795" s="25"/>
      <c r="D795" s="25"/>
      <c r="G795" s="276"/>
      <c r="I795" s="25"/>
      <c r="L795" s="277"/>
      <c r="M795" s="278" t="b">
        <v>0</v>
      </c>
      <c r="N795" s="278" t="b">
        <v>0</v>
      </c>
      <c r="O795" s="278" t="b">
        <v>0</v>
      </c>
      <c r="P795" s="278" t="b">
        <v>0</v>
      </c>
      <c r="Q795" s="278" t="b">
        <v>0</v>
      </c>
      <c r="R795" s="278" t="b">
        <v>0</v>
      </c>
      <c r="S795" s="278" t="b">
        <v>0</v>
      </c>
      <c r="T795" s="25"/>
      <c r="U795" s="25"/>
      <c r="V795" s="25"/>
      <c r="W795" s="25"/>
      <c r="Y795" s="25"/>
      <c r="Z795" s="25" t="b">
        <v>0</v>
      </c>
      <c r="AA795" s="25" t="b">
        <v>0</v>
      </c>
      <c r="AB795" s="25"/>
      <c r="AC795" s="25"/>
      <c r="AD795" s="278" t="b">
        <v>0</v>
      </c>
      <c r="AE795" s="272" t="b">
        <v>0</v>
      </c>
      <c r="AF795" s="273"/>
      <c r="AG795" s="25"/>
      <c r="AH795" s="25"/>
    </row>
    <row r="796" ht="14.25" customHeight="1">
      <c r="A796" s="25"/>
      <c r="D796" s="25"/>
      <c r="G796" s="276"/>
      <c r="I796" s="25"/>
      <c r="L796" s="277"/>
      <c r="M796" s="278" t="b">
        <v>0</v>
      </c>
      <c r="N796" s="278" t="b">
        <v>0</v>
      </c>
      <c r="O796" s="278" t="b">
        <v>0</v>
      </c>
      <c r="P796" s="278" t="b">
        <v>0</v>
      </c>
      <c r="Q796" s="278" t="b">
        <v>0</v>
      </c>
      <c r="R796" s="278" t="b">
        <v>0</v>
      </c>
      <c r="S796" s="278" t="b">
        <v>0</v>
      </c>
      <c r="T796" s="25"/>
      <c r="U796" s="25"/>
      <c r="V796" s="25"/>
      <c r="W796" s="25"/>
      <c r="Y796" s="25"/>
      <c r="Z796" s="25" t="b">
        <v>0</v>
      </c>
      <c r="AA796" s="25" t="b">
        <v>0</v>
      </c>
      <c r="AB796" s="25"/>
      <c r="AC796" s="25"/>
      <c r="AD796" s="278" t="b">
        <v>0</v>
      </c>
      <c r="AE796" s="272" t="b">
        <v>0</v>
      </c>
      <c r="AF796" s="273"/>
      <c r="AG796" s="25"/>
      <c r="AH796" s="25"/>
    </row>
    <row r="797" ht="14.25" customHeight="1">
      <c r="A797" s="25"/>
      <c r="D797" s="25"/>
      <c r="G797" s="276"/>
      <c r="I797" s="25"/>
      <c r="L797" s="277"/>
      <c r="M797" s="278" t="b">
        <v>0</v>
      </c>
      <c r="N797" s="278" t="b">
        <v>0</v>
      </c>
      <c r="O797" s="278" t="b">
        <v>0</v>
      </c>
      <c r="P797" s="278" t="b">
        <v>0</v>
      </c>
      <c r="Q797" s="278" t="b">
        <v>0</v>
      </c>
      <c r="R797" s="278" t="b">
        <v>0</v>
      </c>
      <c r="S797" s="278" t="b">
        <v>0</v>
      </c>
      <c r="T797" s="25"/>
      <c r="U797" s="25"/>
      <c r="V797" s="25"/>
      <c r="W797" s="25"/>
      <c r="Y797" s="25"/>
      <c r="Z797" s="25" t="b">
        <v>0</v>
      </c>
      <c r="AA797" s="25" t="b">
        <v>0</v>
      </c>
      <c r="AB797" s="25"/>
      <c r="AC797" s="25"/>
      <c r="AD797" s="278" t="b">
        <v>0</v>
      </c>
      <c r="AE797" s="272" t="b">
        <v>0</v>
      </c>
      <c r="AF797" s="273"/>
      <c r="AG797" s="25"/>
      <c r="AH797" s="25"/>
    </row>
    <row r="798" ht="14.25" customHeight="1">
      <c r="A798" s="25"/>
      <c r="D798" s="25"/>
      <c r="G798" s="276"/>
      <c r="I798" s="25"/>
      <c r="L798" s="277"/>
      <c r="M798" s="278" t="b">
        <v>0</v>
      </c>
      <c r="N798" s="278" t="b">
        <v>0</v>
      </c>
      <c r="O798" s="278" t="b">
        <v>0</v>
      </c>
      <c r="P798" s="278" t="b">
        <v>0</v>
      </c>
      <c r="Q798" s="278" t="b">
        <v>0</v>
      </c>
      <c r="R798" s="278" t="b">
        <v>0</v>
      </c>
      <c r="S798" s="278" t="b">
        <v>0</v>
      </c>
      <c r="T798" s="25"/>
      <c r="U798" s="25"/>
      <c r="V798" s="25"/>
      <c r="W798" s="25"/>
      <c r="Y798" s="25"/>
      <c r="Z798" s="25" t="b">
        <v>0</v>
      </c>
      <c r="AA798" s="25" t="b">
        <v>0</v>
      </c>
      <c r="AB798" s="25"/>
      <c r="AC798" s="25"/>
      <c r="AD798" s="278" t="b">
        <v>0</v>
      </c>
      <c r="AE798" s="272" t="b">
        <v>0</v>
      </c>
      <c r="AF798" s="273"/>
      <c r="AG798" s="25"/>
      <c r="AH798" s="25"/>
    </row>
    <row r="799" ht="14.25" customHeight="1">
      <c r="A799" s="25"/>
      <c r="D799" s="25"/>
      <c r="G799" s="276"/>
      <c r="I799" s="25"/>
      <c r="L799" s="277"/>
      <c r="M799" s="278" t="b">
        <v>0</v>
      </c>
      <c r="N799" s="278" t="b">
        <v>0</v>
      </c>
      <c r="O799" s="278" t="b">
        <v>0</v>
      </c>
      <c r="P799" s="278" t="b">
        <v>0</v>
      </c>
      <c r="Q799" s="278" t="b">
        <v>0</v>
      </c>
      <c r="R799" s="278" t="b">
        <v>0</v>
      </c>
      <c r="S799" s="278" t="b">
        <v>0</v>
      </c>
      <c r="T799" s="25"/>
      <c r="U799" s="25"/>
      <c r="V799" s="25"/>
      <c r="W799" s="25"/>
      <c r="Y799" s="25"/>
      <c r="Z799" s="25" t="b">
        <v>0</v>
      </c>
      <c r="AA799" s="25" t="b">
        <v>0</v>
      </c>
      <c r="AB799" s="25"/>
      <c r="AC799" s="25"/>
      <c r="AD799" s="278" t="b">
        <v>0</v>
      </c>
      <c r="AE799" s="272" t="b">
        <v>0</v>
      </c>
      <c r="AF799" s="273"/>
      <c r="AG799" s="25"/>
      <c r="AH799" s="25"/>
    </row>
    <row r="800" ht="14.25" customHeight="1">
      <c r="A800" s="25"/>
      <c r="D800" s="25"/>
      <c r="G800" s="276"/>
      <c r="I800" s="25"/>
      <c r="L800" s="277"/>
      <c r="M800" s="278" t="b">
        <v>0</v>
      </c>
      <c r="N800" s="278" t="b">
        <v>0</v>
      </c>
      <c r="O800" s="278" t="b">
        <v>0</v>
      </c>
      <c r="P800" s="278" t="b">
        <v>0</v>
      </c>
      <c r="Q800" s="278" t="b">
        <v>0</v>
      </c>
      <c r="R800" s="278" t="b">
        <v>0</v>
      </c>
      <c r="S800" s="278" t="b">
        <v>0</v>
      </c>
      <c r="T800" s="25"/>
      <c r="U800" s="25"/>
      <c r="V800" s="25"/>
      <c r="W800" s="25"/>
      <c r="Y800" s="25"/>
      <c r="Z800" s="25" t="b">
        <v>0</v>
      </c>
      <c r="AA800" s="25" t="b">
        <v>0</v>
      </c>
      <c r="AB800" s="25"/>
      <c r="AC800" s="25"/>
      <c r="AD800" s="278" t="b">
        <v>0</v>
      </c>
      <c r="AE800" s="272" t="b">
        <v>0</v>
      </c>
      <c r="AF800" s="273"/>
      <c r="AG800" s="25"/>
      <c r="AH800" s="25"/>
    </row>
    <row r="801" ht="14.25" customHeight="1">
      <c r="A801" s="25"/>
      <c r="D801" s="25"/>
      <c r="G801" s="276"/>
      <c r="I801" s="25"/>
      <c r="L801" s="277"/>
      <c r="M801" s="278" t="b">
        <v>0</v>
      </c>
      <c r="N801" s="278" t="b">
        <v>0</v>
      </c>
      <c r="O801" s="278" t="b">
        <v>0</v>
      </c>
      <c r="P801" s="278" t="b">
        <v>0</v>
      </c>
      <c r="Q801" s="278" t="b">
        <v>0</v>
      </c>
      <c r="R801" s="278" t="b">
        <v>0</v>
      </c>
      <c r="S801" s="278" t="b">
        <v>0</v>
      </c>
      <c r="T801" s="25"/>
      <c r="U801" s="25"/>
      <c r="V801" s="25"/>
      <c r="W801" s="25"/>
      <c r="Y801" s="25"/>
      <c r="Z801" s="25" t="b">
        <v>0</v>
      </c>
      <c r="AA801" s="25" t="b">
        <v>0</v>
      </c>
      <c r="AB801" s="25"/>
      <c r="AC801" s="25"/>
      <c r="AD801" s="278" t="b">
        <v>0</v>
      </c>
      <c r="AE801" s="272" t="b">
        <v>0</v>
      </c>
      <c r="AF801" s="273"/>
      <c r="AG801" s="25"/>
      <c r="AH801" s="25"/>
    </row>
    <row r="802" ht="14.25" customHeight="1">
      <c r="A802" s="25"/>
      <c r="D802" s="25"/>
      <c r="G802" s="276"/>
      <c r="I802" s="25"/>
      <c r="L802" s="277"/>
      <c r="M802" s="278" t="b">
        <v>0</v>
      </c>
      <c r="N802" s="278" t="b">
        <v>0</v>
      </c>
      <c r="O802" s="278" t="b">
        <v>0</v>
      </c>
      <c r="P802" s="278" t="b">
        <v>0</v>
      </c>
      <c r="Q802" s="278" t="b">
        <v>0</v>
      </c>
      <c r="R802" s="278" t="b">
        <v>0</v>
      </c>
      <c r="S802" s="278" t="b">
        <v>0</v>
      </c>
      <c r="T802" s="25"/>
      <c r="U802" s="25"/>
      <c r="V802" s="25"/>
      <c r="W802" s="25"/>
      <c r="Y802" s="25"/>
      <c r="Z802" s="25" t="b">
        <v>0</v>
      </c>
      <c r="AA802" s="25" t="b">
        <v>0</v>
      </c>
      <c r="AB802" s="25"/>
      <c r="AC802" s="25"/>
      <c r="AD802" s="278" t="b">
        <v>0</v>
      </c>
      <c r="AE802" s="272" t="b">
        <v>0</v>
      </c>
      <c r="AF802" s="273"/>
      <c r="AG802" s="25"/>
      <c r="AH802" s="25"/>
    </row>
    <row r="803" ht="14.25" customHeight="1">
      <c r="A803" s="25"/>
      <c r="D803" s="25"/>
      <c r="G803" s="276"/>
      <c r="I803" s="25"/>
      <c r="L803" s="277"/>
      <c r="M803" s="278" t="b">
        <v>0</v>
      </c>
      <c r="N803" s="278" t="b">
        <v>0</v>
      </c>
      <c r="O803" s="278" t="b">
        <v>0</v>
      </c>
      <c r="P803" s="278" t="b">
        <v>0</v>
      </c>
      <c r="Q803" s="278" t="b">
        <v>0</v>
      </c>
      <c r="R803" s="278" t="b">
        <v>0</v>
      </c>
      <c r="S803" s="278" t="b">
        <v>0</v>
      </c>
      <c r="T803" s="25"/>
      <c r="U803" s="25"/>
      <c r="V803" s="25"/>
      <c r="W803" s="25"/>
      <c r="Y803" s="25"/>
      <c r="Z803" s="25" t="b">
        <v>0</v>
      </c>
      <c r="AA803" s="25" t="b">
        <v>0</v>
      </c>
      <c r="AB803" s="25"/>
      <c r="AC803" s="25"/>
      <c r="AD803" s="278" t="b">
        <v>0</v>
      </c>
      <c r="AE803" s="272" t="b">
        <v>0</v>
      </c>
      <c r="AF803" s="273"/>
      <c r="AG803" s="25"/>
      <c r="AH803" s="25"/>
    </row>
    <row r="804" ht="14.25" customHeight="1">
      <c r="A804" s="25"/>
      <c r="D804" s="25"/>
      <c r="G804" s="276"/>
      <c r="I804" s="25"/>
      <c r="L804" s="277"/>
      <c r="M804" s="278" t="b">
        <v>0</v>
      </c>
      <c r="N804" s="278" t="b">
        <v>0</v>
      </c>
      <c r="O804" s="278" t="b">
        <v>0</v>
      </c>
      <c r="P804" s="278" t="b">
        <v>0</v>
      </c>
      <c r="Q804" s="278" t="b">
        <v>0</v>
      </c>
      <c r="R804" s="278" t="b">
        <v>0</v>
      </c>
      <c r="S804" s="278" t="b">
        <v>0</v>
      </c>
      <c r="T804" s="25"/>
      <c r="U804" s="25"/>
      <c r="V804" s="25"/>
      <c r="W804" s="25"/>
      <c r="Y804" s="25"/>
      <c r="Z804" s="25" t="b">
        <v>0</v>
      </c>
      <c r="AA804" s="25" t="b">
        <v>0</v>
      </c>
      <c r="AB804" s="25"/>
      <c r="AC804" s="25"/>
      <c r="AD804" s="278" t="b">
        <v>0</v>
      </c>
      <c r="AE804" s="272" t="b">
        <v>0</v>
      </c>
      <c r="AF804" s="273"/>
      <c r="AG804" s="25"/>
      <c r="AH804" s="25"/>
    </row>
    <row r="805" ht="14.25" customHeight="1">
      <c r="A805" s="25"/>
      <c r="D805" s="25"/>
      <c r="G805" s="276"/>
      <c r="I805" s="25"/>
      <c r="L805" s="277"/>
      <c r="M805" s="278" t="b">
        <v>0</v>
      </c>
      <c r="N805" s="278" t="b">
        <v>0</v>
      </c>
      <c r="O805" s="278" t="b">
        <v>0</v>
      </c>
      <c r="P805" s="278" t="b">
        <v>0</v>
      </c>
      <c r="Q805" s="278" t="b">
        <v>0</v>
      </c>
      <c r="R805" s="278" t="b">
        <v>0</v>
      </c>
      <c r="S805" s="278" t="b">
        <v>0</v>
      </c>
      <c r="T805" s="25"/>
      <c r="U805" s="25"/>
      <c r="V805" s="25"/>
      <c r="W805" s="25"/>
      <c r="Y805" s="25"/>
      <c r="Z805" s="25" t="b">
        <v>0</v>
      </c>
      <c r="AA805" s="25" t="b">
        <v>0</v>
      </c>
      <c r="AB805" s="25"/>
      <c r="AC805" s="25"/>
      <c r="AD805" s="278" t="b">
        <v>0</v>
      </c>
      <c r="AE805" s="272" t="b">
        <v>0</v>
      </c>
      <c r="AF805" s="273"/>
      <c r="AG805" s="25"/>
      <c r="AH805" s="25"/>
    </row>
    <row r="806" ht="14.25" customHeight="1">
      <c r="A806" s="25"/>
      <c r="D806" s="25"/>
      <c r="G806" s="276"/>
      <c r="I806" s="25"/>
      <c r="L806" s="277"/>
      <c r="M806" s="278" t="b">
        <v>0</v>
      </c>
      <c r="N806" s="278" t="b">
        <v>0</v>
      </c>
      <c r="O806" s="278" t="b">
        <v>0</v>
      </c>
      <c r="P806" s="278" t="b">
        <v>0</v>
      </c>
      <c r="Q806" s="278" t="b">
        <v>0</v>
      </c>
      <c r="R806" s="278" t="b">
        <v>0</v>
      </c>
      <c r="S806" s="278" t="b">
        <v>0</v>
      </c>
      <c r="T806" s="25"/>
      <c r="U806" s="25"/>
      <c r="V806" s="25"/>
      <c r="W806" s="25"/>
      <c r="Y806" s="25"/>
      <c r="Z806" s="25" t="b">
        <v>0</v>
      </c>
      <c r="AA806" s="25" t="b">
        <v>0</v>
      </c>
      <c r="AB806" s="25"/>
      <c r="AC806" s="25"/>
      <c r="AD806" s="278" t="b">
        <v>0</v>
      </c>
      <c r="AE806" s="272" t="b">
        <v>0</v>
      </c>
      <c r="AF806" s="273"/>
      <c r="AG806" s="25"/>
      <c r="AH806" s="25"/>
    </row>
    <row r="807" ht="14.25" customHeight="1">
      <c r="A807" s="25"/>
      <c r="D807" s="25"/>
      <c r="G807" s="276"/>
      <c r="I807" s="25"/>
      <c r="L807" s="277"/>
      <c r="M807" s="278" t="b">
        <v>0</v>
      </c>
      <c r="N807" s="278" t="b">
        <v>0</v>
      </c>
      <c r="O807" s="278" t="b">
        <v>0</v>
      </c>
      <c r="P807" s="278" t="b">
        <v>0</v>
      </c>
      <c r="Q807" s="278" t="b">
        <v>0</v>
      </c>
      <c r="R807" s="278" t="b">
        <v>0</v>
      </c>
      <c r="S807" s="278" t="b">
        <v>0</v>
      </c>
      <c r="T807" s="25"/>
      <c r="U807" s="25"/>
      <c r="V807" s="25"/>
      <c r="W807" s="25"/>
      <c r="Y807" s="25"/>
      <c r="Z807" s="25" t="b">
        <v>0</v>
      </c>
      <c r="AA807" s="25" t="b">
        <v>0</v>
      </c>
      <c r="AB807" s="25"/>
      <c r="AC807" s="25"/>
      <c r="AD807" s="278" t="b">
        <v>0</v>
      </c>
      <c r="AE807" s="272" t="b">
        <v>0</v>
      </c>
      <c r="AF807" s="273"/>
      <c r="AG807" s="25"/>
      <c r="AH807" s="25"/>
    </row>
    <row r="808" ht="14.25" customHeight="1">
      <c r="A808" s="25"/>
      <c r="D808" s="25"/>
      <c r="G808" s="276"/>
      <c r="I808" s="25"/>
      <c r="L808" s="277"/>
      <c r="M808" s="278" t="b">
        <v>0</v>
      </c>
      <c r="N808" s="278" t="b">
        <v>0</v>
      </c>
      <c r="O808" s="278" t="b">
        <v>0</v>
      </c>
      <c r="P808" s="278" t="b">
        <v>0</v>
      </c>
      <c r="Q808" s="278" t="b">
        <v>0</v>
      </c>
      <c r="R808" s="278" t="b">
        <v>0</v>
      </c>
      <c r="S808" s="278" t="b">
        <v>0</v>
      </c>
      <c r="T808" s="25"/>
      <c r="U808" s="25"/>
      <c r="V808" s="25"/>
      <c r="W808" s="25"/>
      <c r="Y808" s="25"/>
      <c r="Z808" s="25" t="b">
        <v>0</v>
      </c>
      <c r="AA808" s="25" t="b">
        <v>0</v>
      </c>
      <c r="AB808" s="25"/>
      <c r="AC808" s="25"/>
      <c r="AD808" s="278" t="b">
        <v>0</v>
      </c>
      <c r="AE808" s="272" t="b">
        <v>0</v>
      </c>
      <c r="AF808" s="273"/>
      <c r="AG808" s="25"/>
      <c r="AH808" s="25"/>
    </row>
    <row r="809" ht="14.25" customHeight="1">
      <c r="A809" s="25"/>
      <c r="L809" s="277"/>
      <c r="Z809" s="278" t="b">
        <v>0</v>
      </c>
      <c r="AA809" s="278" t="b">
        <v>0</v>
      </c>
      <c r="AF809" s="273"/>
      <c r="AG809" s="25"/>
      <c r="AH809" s="25"/>
    </row>
    <row r="810" ht="14.25" customHeight="1">
      <c r="A810" s="25"/>
      <c r="L810" s="277"/>
      <c r="Z810" s="278" t="b">
        <v>0</v>
      </c>
      <c r="AA810" s="278" t="b">
        <v>0</v>
      </c>
      <c r="AG810" s="25"/>
      <c r="AH810" s="25"/>
    </row>
    <row r="811" ht="14.25" customHeight="1">
      <c r="A811" s="25"/>
      <c r="L811" s="277"/>
      <c r="Z811" s="278" t="b">
        <v>0</v>
      </c>
      <c r="AA811" s="278" t="b">
        <v>0</v>
      </c>
      <c r="AG811" s="25"/>
      <c r="AH811" s="25"/>
    </row>
    <row r="812" ht="14.25" customHeight="1">
      <c r="A812" s="25"/>
      <c r="L812" s="277"/>
      <c r="Z812" s="278" t="b">
        <v>0</v>
      </c>
      <c r="AA812" s="278" t="b">
        <v>0</v>
      </c>
      <c r="AG812" s="25"/>
      <c r="AH812" s="25"/>
    </row>
    <row r="813" ht="14.25" customHeight="1">
      <c r="A813" s="25"/>
      <c r="L813" s="277"/>
      <c r="Z813" s="278" t="b">
        <v>0</v>
      </c>
      <c r="AA813" s="278" t="b">
        <v>0</v>
      </c>
      <c r="AG813" s="25"/>
      <c r="AH813" s="25"/>
    </row>
    <row r="814" ht="14.25" customHeight="1">
      <c r="A814" s="25"/>
      <c r="L814" s="277"/>
      <c r="Z814" s="278" t="b">
        <v>0</v>
      </c>
      <c r="AA814" s="278" t="b">
        <v>0</v>
      </c>
      <c r="AG814" s="25"/>
      <c r="AH814" s="25"/>
    </row>
    <row r="815" ht="14.25" customHeight="1">
      <c r="A815" s="25"/>
      <c r="L815" s="277"/>
      <c r="Z815" s="278" t="b">
        <v>0</v>
      </c>
      <c r="AA815" s="278" t="b">
        <v>0</v>
      </c>
      <c r="AG815" s="25"/>
      <c r="AH815" s="25"/>
    </row>
    <row r="816" ht="14.25" customHeight="1">
      <c r="A816" s="25"/>
      <c r="L816" s="277"/>
      <c r="Z816" s="278" t="b">
        <v>0</v>
      </c>
      <c r="AA816" s="278" t="b">
        <v>0</v>
      </c>
      <c r="AG816" s="25"/>
      <c r="AH816" s="25"/>
    </row>
    <row r="817" ht="14.25" customHeight="1">
      <c r="A817" s="25"/>
      <c r="L817" s="277"/>
      <c r="Z817" s="278" t="b">
        <v>0</v>
      </c>
      <c r="AA817" s="278" t="b">
        <v>0</v>
      </c>
      <c r="AG817" s="25"/>
      <c r="AH817" s="25"/>
    </row>
    <row r="818" ht="14.25" customHeight="1">
      <c r="A818" s="25"/>
      <c r="L818" s="277"/>
      <c r="Z818" s="278" t="b">
        <v>0</v>
      </c>
      <c r="AA818" s="278" t="b">
        <v>0</v>
      </c>
      <c r="AG818" s="25"/>
      <c r="AH818" s="25"/>
    </row>
    <row r="819" ht="14.25" customHeight="1">
      <c r="A819" s="25"/>
      <c r="L819" s="277"/>
      <c r="Z819" s="278" t="b">
        <v>0</v>
      </c>
      <c r="AA819" s="278" t="b">
        <v>0</v>
      </c>
      <c r="AG819" s="25"/>
      <c r="AH819" s="25"/>
    </row>
    <row r="820" ht="14.25" customHeight="1">
      <c r="A820" s="25"/>
      <c r="L820" s="277"/>
      <c r="Z820" s="278" t="b">
        <v>0</v>
      </c>
      <c r="AA820" s="278" t="b">
        <v>0</v>
      </c>
      <c r="AG820" s="25"/>
      <c r="AH820" s="25"/>
    </row>
    <row r="821" ht="14.25" customHeight="1">
      <c r="A821" s="25"/>
      <c r="L821" s="277"/>
      <c r="Z821" s="278" t="b">
        <v>0</v>
      </c>
      <c r="AA821" s="278" t="b">
        <v>0</v>
      </c>
      <c r="AG821" s="25"/>
      <c r="AH821" s="25"/>
    </row>
    <row r="822" ht="14.25" customHeight="1">
      <c r="A822" s="25"/>
      <c r="L822" s="277"/>
      <c r="Z822" s="278" t="b">
        <v>0</v>
      </c>
      <c r="AA822" s="278" t="b">
        <v>0</v>
      </c>
      <c r="AG822" s="25"/>
      <c r="AH822" s="25"/>
    </row>
    <row r="823" ht="14.25" customHeight="1">
      <c r="A823" s="25"/>
      <c r="L823" s="277"/>
      <c r="Z823" s="278" t="b">
        <v>0</v>
      </c>
      <c r="AA823" s="278" t="b">
        <v>0</v>
      </c>
      <c r="AG823" s="25"/>
      <c r="AH823" s="25"/>
    </row>
    <row r="824" ht="14.25" customHeight="1">
      <c r="A824" s="25"/>
      <c r="L824" s="277"/>
      <c r="Z824" s="278" t="b">
        <v>0</v>
      </c>
      <c r="AA824" s="278" t="b">
        <v>0</v>
      </c>
      <c r="AG824" s="25"/>
      <c r="AH824" s="25"/>
    </row>
    <row r="825" ht="14.25" customHeight="1">
      <c r="A825" s="25"/>
      <c r="L825" s="277"/>
      <c r="Z825" s="278" t="b">
        <v>0</v>
      </c>
      <c r="AA825" s="278" t="b">
        <v>0</v>
      </c>
      <c r="AG825" s="25"/>
      <c r="AH825" s="25"/>
    </row>
    <row r="826" ht="14.25" customHeight="1">
      <c r="A826" s="25"/>
      <c r="L826" s="277"/>
      <c r="Z826" s="278" t="b">
        <v>0</v>
      </c>
      <c r="AA826" s="278" t="b">
        <v>0</v>
      </c>
      <c r="AG826" s="25"/>
      <c r="AH826" s="25"/>
    </row>
    <row r="827" ht="14.25" customHeight="1">
      <c r="A827" s="25"/>
      <c r="L827" s="277"/>
      <c r="Z827" s="278" t="b">
        <v>0</v>
      </c>
      <c r="AA827" s="278" t="b">
        <v>0</v>
      </c>
      <c r="AG827" s="25"/>
      <c r="AH827" s="25"/>
    </row>
    <row r="828" ht="14.25" customHeight="1">
      <c r="A828" s="25"/>
      <c r="L828" s="277"/>
      <c r="Z828" s="278" t="b">
        <v>0</v>
      </c>
      <c r="AA828" s="278" t="b">
        <v>0</v>
      </c>
      <c r="AG828" s="25"/>
      <c r="AH828" s="25"/>
    </row>
    <row r="829" ht="14.25" customHeight="1">
      <c r="A829" s="25"/>
      <c r="L829" s="277"/>
      <c r="Z829" s="278" t="b">
        <v>0</v>
      </c>
      <c r="AA829" s="278" t="b">
        <v>0</v>
      </c>
      <c r="AG829" s="25"/>
      <c r="AH829" s="25"/>
    </row>
    <row r="830" ht="14.25" customHeight="1">
      <c r="A830" s="25"/>
      <c r="L830" s="277"/>
      <c r="Z830" s="278" t="b">
        <v>0</v>
      </c>
      <c r="AA830" s="278" t="b">
        <v>0</v>
      </c>
      <c r="AG830" s="25"/>
      <c r="AH830" s="25"/>
    </row>
    <row r="831" ht="14.25" customHeight="1">
      <c r="A831" s="25"/>
      <c r="L831" s="277"/>
      <c r="Z831" s="278" t="b">
        <v>0</v>
      </c>
      <c r="AA831" s="278" t="b">
        <v>0</v>
      </c>
      <c r="AG831" s="25"/>
      <c r="AH831" s="25"/>
    </row>
    <row r="832" ht="14.25" customHeight="1">
      <c r="A832" s="25"/>
      <c r="L832" s="277"/>
      <c r="Z832" s="278" t="b">
        <v>0</v>
      </c>
      <c r="AA832" s="278" t="b">
        <v>0</v>
      </c>
      <c r="AG832" s="25"/>
      <c r="AH832" s="25"/>
    </row>
    <row r="833" ht="14.25" customHeight="1">
      <c r="A833" s="25"/>
      <c r="L833" s="277"/>
      <c r="Z833" s="278" t="b">
        <v>0</v>
      </c>
      <c r="AA833" s="278" t="b">
        <v>0</v>
      </c>
      <c r="AG833" s="25"/>
      <c r="AH833" s="25"/>
    </row>
    <row r="834" ht="14.25" customHeight="1">
      <c r="A834" s="25"/>
      <c r="L834" s="277"/>
      <c r="Z834" s="278" t="b">
        <v>0</v>
      </c>
      <c r="AA834" s="278" t="b">
        <v>0</v>
      </c>
      <c r="AG834" s="25"/>
      <c r="AH834" s="25"/>
    </row>
    <row r="835" ht="14.25" customHeight="1">
      <c r="A835" s="25"/>
      <c r="L835" s="277"/>
      <c r="Z835" s="278" t="b">
        <v>0</v>
      </c>
      <c r="AA835" s="278" t="b">
        <v>0</v>
      </c>
      <c r="AG835" s="25"/>
      <c r="AH835" s="25"/>
    </row>
    <row r="836" ht="14.25" customHeight="1">
      <c r="A836" s="25"/>
      <c r="L836" s="277"/>
      <c r="Z836" s="278" t="b">
        <v>0</v>
      </c>
      <c r="AA836" s="278" t="b">
        <v>0</v>
      </c>
      <c r="AG836" s="25"/>
      <c r="AH836" s="25"/>
    </row>
    <row r="837" ht="14.25" customHeight="1">
      <c r="A837" s="25"/>
      <c r="L837" s="277"/>
      <c r="Z837" s="278" t="b">
        <v>0</v>
      </c>
      <c r="AA837" s="278" t="b">
        <v>0</v>
      </c>
      <c r="AG837" s="25"/>
      <c r="AH837" s="25"/>
    </row>
    <row r="838" ht="14.25" customHeight="1">
      <c r="A838" s="25"/>
      <c r="L838" s="277"/>
      <c r="Z838" s="278" t="b">
        <v>0</v>
      </c>
      <c r="AA838" s="278" t="b">
        <v>0</v>
      </c>
      <c r="AG838" s="25"/>
      <c r="AH838" s="25"/>
    </row>
    <row r="839" ht="14.25" customHeight="1">
      <c r="A839" s="25"/>
      <c r="L839" s="277"/>
      <c r="Z839" s="278" t="b">
        <v>0</v>
      </c>
      <c r="AA839" s="278" t="b">
        <v>0</v>
      </c>
      <c r="AG839" s="25"/>
      <c r="AH839" s="25"/>
    </row>
    <row r="840" ht="14.25" customHeight="1">
      <c r="A840" s="25"/>
      <c r="L840" s="277"/>
      <c r="Z840" s="278" t="b">
        <v>0</v>
      </c>
      <c r="AA840" s="278" t="b">
        <v>0</v>
      </c>
      <c r="AG840" s="25"/>
      <c r="AH840" s="25"/>
    </row>
    <row r="841" ht="14.25" customHeight="1">
      <c r="A841" s="25"/>
      <c r="L841" s="277"/>
      <c r="Z841" s="278" t="b">
        <v>0</v>
      </c>
      <c r="AA841" s="278" t="b">
        <v>0</v>
      </c>
      <c r="AG841" s="25"/>
      <c r="AH841" s="25"/>
    </row>
    <row r="842" ht="14.25" customHeight="1">
      <c r="A842" s="25"/>
      <c r="L842" s="277"/>
      <c r="Z842" s="278" t="b">
        <v>0</v>
      </c>
      <c r="AA842" s="278" t="b">
        <v>0</v>
      </c>
      <c r="AG842" s="25"/>
      <c r="AH842" s="25"/>
    </row>
    <row r="843" ht="14.25" customHeight="1">
      <c r="A843" s="25"/>
      <c r="L843" s="277"/>
      <c r="Z843" s="278" t="b">
        <v>0</v>
      </c>
      <c r="AA843" s="278" t="b">
        <v>0</v>
      </c>
      <c r="AG843" s="25"/>
      <c r="AH843" s="25"/>
    </row>
    <row r="844" ht="14.25" customHeight="1">
      <c r="A844" s="25"/>
      <c r="L844" s="277"/>
      <c r="Z844" s="278" t="b">
        <v>0</v>
      </c>
      <c r="AA844" s="278" t="b">
        <v>0</v>
      </c>
      <c r="AG844" s="25"/>
      <c r="AH844" s="25"/>
    </row>
    <row r="845" ht="14.25" customHeight="1">
      <c r="A845" s="25"/>
      <c r="L845" s="277"/>
      <c r="Z845" s="278" t="b">
        <v>0</v>
      </c>
      <c r="AA845" s="278" t="b">
        <v>0</v>
      </c>
      <c r="AG845" s="25"/>
      <c r="AH845" s="25"/>
    </row>
    <row r="846" ht="14.25" customHeight="1">
      <c r="A846" s="25"/>
      <c r="L846" s="277"/>
      <c r="Z846" s="278" t="b">
        <v>0</v>
      </c>
      <c r="AA846" s="278" t="b">
        <v>0</v>
      </c>
      <c r="AG846" s="25"/>
      <c r="AH846" s="25"/>
    </row>
    <row r="847" ht="14.25" customHeight="1">
      <c r="A847" s="25"/>
      <c r="L847" s="277"/>
      <c r="Z847" s="278" t="b">
        <v>0</v>
      </c>
      <c r="AA847" s="278" t="b">
        <v>0</v>
      </c>
      <c r="AG847" s="25"/>
      <c r="AH847" s="25"/>
    </row>
    <row r="848" ht="14.25" customHeight="1">
      <c r="A848" s="25"/>
      <c r="L848" s="277"/>
      <c r="Z848" s="278" t="b">
        <v>0</v>
      </c>
      <c r="AA848" s="278" t="b">
        <v>0</v>
      </c>
      <c r="AG848" s="25"/>
      <c r="AH848" s="25"/>
    </row>
    <row r="849" ht="14.25" customHeight="1">
      <c r="A849" s="25"/>
      <c r="L849" s="277"/>
      <c r="Z849" s="278" t="b">
        <v>0</v>
      </c>
      <c r="AA849" s="278" t="b">
        <v>0</v>
      </c>
      <c r="AG849" s="25"/>
      <c r="AH849" s="25"/>
    </row>
    <row r="850" ht="14.25" customHeight="1">
      <c r="L850" s="277"/>
      <c r="Z850" s="278" t="b">
        <v>0</v>
      </c>
      <c r="AA850" s="278" t="b">
        <v>0</v>
      </c>
      <c r="AG850" s="25"/>
      <c r="AH850" s="25"/>
    </row>
  </sheetData>
  <mergeCells count="5">
    <mergeCell ref="A1:B1"/>
    <mergeCell ref="E1:S1"/>
    <mergeCell ref="T1:AD1"/>
    <mergeCell ref="A12:D12"/>
    <mergeCell ref="E12:AE1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 outlineLevelCol="1"/>
  <cols>
    <col customWidth="1" min="1" max="1" width="2.0"/>
    <col customWidth="1" min="2" max="2" width="23.63"/>
    <col customWidth="1" min="3" max="3" width="11.63"/>
    <col customWidth="1" min="4" max="4" width="26.13"/>
    <col collapsed="1" customWidth="1" min="9" max="9" width="33.13"/>
    <col customWidth="1" hidden="1" min="10" max="11" width="8.75" outlineLevel="1"/>
    <col hidden="1" min="12" max="13" width="12.63" outlineLevel="1"/>
    <col customWidth="1" min="15" max="15" width="15.0"/>
  </cols>
  <sheetData>
    <row r="1">
      <c r="A1" s="23"/>
      <c r="B1" s="23"/>
      <c r="C1" s="23"/>
      <c r="D1" s="23"/>
      <c r="E1" s="23"/>
      <c r="F1" s="23"/>
      <c r="G1" s="279"/>
      <c r="H1" s="23"/>
      <c r="I1" s="23"/>
      <c r="J1" s="280">
        <v>44050.0</v>
      </c>
      <c r="K1" s="280">
        <v>44051.0</v>
      </c>
      <c r="L1" s="280">
        <v>44052.0</v>
      </c>
      <c r="M1" s="280">
        <v>44053.0</v>
      </c>
      <c r="N1" s="280">
        <v>44054.0</v>
      </c>
      <c r="O1" s="280">
        <v>44055.0</v>
      </c>
      <c r="P1" s="281">
        <v>44056.0</v>
      </c>
      <c r="Q1" s="281">
        <v>44057.0</v>
      </c>
      <c r="R1" s="281">
        <v>44058.0</v>
      </c>
      <c r="S1" s="281">
        <v>44059.0</v>
      </c>
      <c r="T1" s="281">
        <v>44060.0</v>
      </c>
      <c r="U1" s="282">
        <v>44061.0</v>
      </c>
      <c r="V1" s="282">
        <v>44062.0</v>
      </c>
      <c r="W1" s="282">
        <v>44063.0</v>
      </c>
      <c r="X1" s="282">
        <v>44064.0</v>
      </c>
    </row>
    <row r="2" ht="18.75" customHeight="1">
      <c r="A2" s="17">
        <v>5.0</v>
      </c>
      <c r="B2" s="17" t="s">
        <v>41</v>
      </c>
      <c r="C2" s="17" t="s">
        <v>42</v>
      </c>
      <c r="D2" s="17" t="s">
        <v>43</v>
      </c>
      <c r="E2" s="17">
        <v>3.2028542E7</v>
      </c>
      <c r="F2" s="17">
        <v>8.512129588E9</v>
      </c>
      <c r="G2" s="18" t="s">
        <v>44</v>
      </c>
      <c r="H2" s="17">
        <v>1.549748764E9</v>
      </c>
      <c r="I2" s="22" t="s">
        <v>45</v>
      </c>
      <c r="J2" s="283"/>
      <c r="K2" s="283"/>
      <c r="L2" s="283"/>
      <c r="M2" s="283"/>
      <c r="N2" s="283"/>
      <c r="O2" s="284"/>
      <c r="P2" s="285"/>
      <c r="Q2" s="285"/>
      <c r="R2" s="285"/>
      <c r="S2" s="285"/>
      <c r="T2" s="285"/>
      <c r="U2" s="285"/>
    </row>
    <row r="3" ht="18.75" customHeight="1">
      <c r="A3" s="61">
        <v>7.0</v>
      </c>
      <c r="B3" s="61" t="s">
        <v>89</v>
      </c>
      <c r="C3" s="61" t="s">
        <v>42</v>
      </c>
      <c r="D3" s="61" t="s">
        <v>480</v>
      </c>
      <c r="E3" s="61">
        <v>3.5096109E7</v>
      </c>
      <c r="F3" s="61" t="s">
        <v>481</v>
      </c>
      <c r="G3" s="113" t="s">
        <v>482</v>
      </c>
      <c r="H3" s="61">
        <v>1.164966675E9</v>
      </c>
      <c r="I3" s="245" t="s">
        <v>483</v>
      </c>
      <c r="J3" s="286" t="s">
        <v>484</v>
      </c>
      <c r="K3" s="284"/>
      <c r="L3" s="284"/>
      <c r="M3" s="284"/>
      <c r="N3" s="284"/>
      <c r="O3" s="284"/>
      <c r="P3" s="285"/>
      <c r="Q3" s="285"/>
      <c r="R3" s="285"/>
      <c r="S3" s="285"/>
      <c r="T3" s="285"/>
      <c r="U3" s="285"/>
    </row>
    <row r="4" ht="18.75" customHeight="1">
      <c r="A4" s="27">
        <v>2.0</v>
      </c>
      <c r="B4" s="27" t="s">
        <v>49</v>
      </c>
      <c r="C4" s="27" t="s">
        <v>42</v>
      </c>
      <c r="D4" s="27" t="s">
        <v>50</v>
      </c>
      <c r="E4" s="27">
        <v>2.2837533E7</v>
      </c>
      <c r="F4" s="27" t="s">
        <v>51</v>
      </c>
      <c r="G4" s="28" t="s">
        <v>52</v>
      </c>
      <c r="H4" s="27">
        <v>3.442586874E9</v>
      </c>
      <c r="I4" s="287" t="s">
        <v>53</v>
      </c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</row>
    <row r="5" ht="18.75" customHeight="1">
      <c r="A5" s="36">
        <v>4.0</v>
      </c>
      <c r="B5" s="36" t="s">
        <v>57</v>
      </c>
      <c r="C5" s="36" t="s">
        <v>42</v>
      </c>
      <c r="D5" s="36" t="s">
        <v>58</v>
      </c>
      <c r="E5" s="36">
        <v>2.3203023E7</v>
      </c>
      <c r="F5" s="37">
        <v>9.90517918E8</v>
      </c>
      <c r="G5" s="38" t="s">
        <v>59</v>
      </c>
      <c r="H5" s="36">
        <v>1.133617155E9</v>
      </c>
      <c r="I5" s="56" t="s">
        <v>60</v>
      </c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</row>
    <row r="6" ht="18.75" customHeight="1">
      <c r="A6" s="36">
        <v>4.0</v>
      </c>
      <c r="B6" s="36" t="s">
        <v>57</v>
      </c>
      <c r="C6" s="36" t="s">
        <v>54</v>
      </c>
      <c r="D6" s="36" t="s">
        <v>63</v>
      </c>
      <c r="E6" s="36">
        <v>4.0846132E7</v>
      </c>
      <c r="F6" s="36">
        <v>980331.0</v>
      </c>
      <c r="G6" s="38" t="s">
        <v>64</v>
      </c>
      <c r="H6" s="36">
        <v>1.536347135E9</v>
      </c>
      <c r="I6" s="56" t="s">
        <v>65</v>
      </c>
      <c r="J6" s="285"/>
      <c r="K6" s="285"/>
      <c r="L6" s="285"/>
      <c r="M6" s="285"/>
      <c r="N6" s="285"/>
      <c r="O6" s="285"/>
      <c r="P6" s="285"/>
      <c r="Q6" s="285"/>
      <c r="R6" s="285"/>
      <c r="S6" s="285"/>
      <c r="T6" s="285"/>
      <c r="U6" s="285"/>
    </row>
    <row r="7" ht="18.75" customHeight="1">
      <c r="A7" s="96">
        <v>6.0</v>
      </c>
      <c r="B7" s="96" t="s">
        <v>117</v>
      </c>
      <c r="C7" s="96" t="s">
        <v>54</v>
      </c>
      <c r="D7" s="96" t="s">
        <v>485</v>
      </c>
      <c r="E7" s="96">
        <v>1.2791007E7</v>
      </c>
      <c r="F7" s="96">
        <v>5.60721002E8</v>
      </c>
      <c r="G7" s="201" t="s">
        <v>486</v>
      </c>
      <c r="H7" s="96">
        <v>1.534526534E9</v>
      </c>
      <c r="I7" s="200" t="s">
        <v>487</v>
      </c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</row>
    <row r="8" ht="18.75" customHeight="1">
      <c r="A8" s="27">
        <v>2.0</v>
      </c>
      <c r="B8" s="27" t="s">
        <v>49</v>
      </c>
      <c r="C8" s="27" t="s">
        <v>54</v>
      </c>
      <c r="D8" s="27" t="s">
        <v>488</v>
      </c>
      <c r="E8" s="27">
        <v>2.7050583E7</v>
      </c>
      <c r="F8" s="27">
        <v>7.81207005E8</v>
      </c>
      <c r="G8" s="27" t="s">
        <v>489</v>
      </c>
      <c r="H8" s="27">
        <v>1.164705059E9</v>
      </c>
      <c r="I8" s="287" t="s">
        <v>490</v>
      </c>
      <c r="J8" s="285"/>
      <c r="K8" s="285"/>
      <c r="L8" s="285"/>
      <c r="M8" s="285"/>
      <c r="N8" s="285"/>
      <c r="O8" s="285"/>
      <c r="P8" s="285"/>
      <c r="Q8" s="285"/>
      <c r="R8" s="285"/>
      <c r="S8" s="285"/>
      <c r="T8" s="285"/>
      <c r="U8" s="285"/>
    </row>
    <row r="9" ht="18.75" customHeight="1">
      <c r="A9" s="47">
        <v>3.0</v>
      </c>
      <c r="B9" s="47" t="s">
        <v>69</v>
      </c>
      <c r="C9" s="47" t="s">
        <v>54</v>
      </c>
      <c r="D9" s="89" t="s">
        <v>491</v>
      </c>
      <c r="E9" s="89">
        <v>3.2644477E7</v>
      </c>
      <c r="F9" s="89">
        <v>8.61118914E8</v>
      </c>
      <c r="G9" s="89" t="s">
        <v>492</v>
      </c>
      <c r="H9" s="89">
        <v>1.555984276E9</v>
      </c>
      <c r="I9" s="288" t="s">
        <v>493</v>
      </c>
      <c r="J9" s="289" t="s">
        <v>484</v>
      </c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</row>
    <row r="10" ht="18.75" customHeight="1">
      <c r="A10" s="17">
        <v>5.0</v>
      </c>
      <c r="B10" s="17" t="s">
        <v>41</v>
      </c>
      <c r="C10" s="22" t="s">
        <v>54</v>
      </c>
      <c r="D10" s="17" t="s">
        <v>494</v>
      </c>
      <c r="E10" s="17">
        <v>3.1009725E7</v>
      </c>
      <c r="F10" s="17">
        <v>840530.0</v>
      </c>
      <c r="G10" s="18" t="s">
        <v>495</v>
      </c>
      <c r="H10" s="17">
        <v>1.124004636E9</v>
      </c>
      <c r="I10" s="22" t="s">
        <v>496</v>
      </c>
      <c r="J10" s="285"/>
      <c r="K10" s="285"/>
      <c r="L10" s="285"/>
      <c r="M10" s="289" t="s">
        <v>484</v>
      </c>
      <c r="N10" s="285"/>
      <c r="O10" s="285"/>
      <c r="P10" s="285"/>
      <c r="Q10" s="285"/>
      <c r="R10" s="285"/>
      <c r="S10" s="285"/>
      <c r="T10" s="285"/>
      <c r="U10" s="285"/>
    </row>
    <row r="11" ht="18.75" customHeight="1">
      <c r="A11" s="27">
        <v>2.0</v>
      </c>
      <c r="B11" s="27" t="s">
        <v>49</v>
      </c>
      <c r="C11" s="27" t="s">
        <v>54</v>
      </c>
      <c r="D11" s="116" t="s">
        <v>497</v>
      </c>
      <c r="E11" s="115">
        <v>3.498774E7</v>
      </c>
      <c r="F11" s="115">
        <v>8.91207934E8</v>
      </c>
      <c r="G11" s="115" t="s">
        <v>297</v>
      </c>
      <c r="H11" s="115">
        <v>1.56757766E9</v>
      </c>
      <c r="I11" s="290" t="s">
        <v>498</v>
      </c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</row>
    <row r="12" ht="18.75" customHeight="1">
      <c r="A12" s="36">
        <v>4.0</v>
      </c>
      <c r="B12" s="36" t="s">
        <v>57</v>
      </c>
      <c r="C12" s="36" t="s">
        <v>54</v>
      </c>
      <c r="D12" s="36" t="s">
        <v>499</v>
      </c>
      <c r="E12" s="36">
        <v>2.0468677E7</v>
      </c>
      <c r="F12" s="36" t="s">
        <v>500</v>
      </c>
      <c r="G12" s="38" t="s">
        <v>501</v>
      </c>
      <c r="H12" s="36">
        <v>1.560591333E9</v>
      </c>
      <c r="I12" s="56" t="s">
        <v>502</v>
      </c>
      <c r="J12" s="289" t="s">
        <v>484</v>
      </c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</row>
    <row r="13" ht="18.75" customHeight="1">
      <c r="A13" s="96">
        <v>6.0</v>
      </c>
      <c r="B13" s="96" t="s">
        <v>117</v>
      </c>
      <c r="C13" s="96" t="s">
        <v>54</v>
      </c>
      <c r="D13" s="96" t="s">
        <v>503</v>
      </c>
      <c r="E13" s="96">
        <v>3.9874618E7</v>
      </c>
      <c r="F13" s="96" t="s">
        <v>504</v>
      </c>
      <c r="G13" s="201" t="s">
        <v>505</v>
      </c>
      <c r="H13" s="96">
        <v>1.521861216E9</v>
      </c>
      <c r="I13" s="200" t="s">
        <v>506</v>
      </c>
      <c r="J13" s="291" t="s">
        <v>507</v>
      </c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</row>
    <row r="14" ht="18.75" customHeight="1">
      <c r="A14" s="47">
        <v>3.0</v>
      </c>
      <c r="B14" s="47" t="s">
        <v>69</v>
      </c>
      <c r="C14" s="47" t="s">
        <v>54</v>
      </c>
      <c r="D14" s="89" t="s">
        <v>508</v>
      </c>
      <c r="E14" s="89">
        <v>2.166913E7</v>
      </c>
      <c r="F14" s="89">
        <v>7.00701908E8</v>
      </c>
      <c r="G14" s="89" t="s">
        <v>509</v>
      </c>
      <c r="H14" s="89">
        <v>1.56370429E9</v>
      </c>
      <c r="I14" s="288" t="s">
        <v>510</v>
      </c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</row>
    <row r="15" ht="18.75" customHeight="1">
      <c r="A15" s="17">
        <v>5.0</v>
      </c>
      <c r="B15" s="17" t="s">
        <v>41</v>
      </c>
      <c r="C15" s="17" t="s">
        <v>54</v>
      </c>
      <c r="D15" s="124" t="s">
        <v>511</v>
      </c>
      <c r="E15" s="124">
        <v>9.3053145E7</v>
      </c>
      <c r="F15" s="124">
        <v>6.60616934E8</v>
      </c>
      <c r="G15" s="124" t="s">
        <v>71</v>
      </c>
      <c r="H15" s="124">
        <v>1.56603662E9</v>
      </c>
      <c r="I15" s="292" t="s">
        <v>512</v>
      </c>
      <c r="J15" s="285"/>
      <c r="K15" s="285"/>
      <c r="L15" s="291" t="s">
        <v>507</v>
      </c>
      <c r="M15" s="285"/>
      <c r="N15" s="285"/>
      <c r="O15" s="285"/>
      <c r="P15" s="285"/>
      <c r="Q15" s="285"/>
      <c r="R15" s="285"/>
      <c r="S15" s="285"/>
      <c r="T15" s="285"/>
      <c r="U15" s="285"/>
    </row>
    <row r="16" ht="18.75" customHeight="1">
      <c r="A16" s="61">
        <v>7.0</v>
      </c>
      <c r="B16" s="61" t="s">
        <v>89</v>
      </c>
      <c r="C16" s="61" t="s">
        <v>54</v>
      </c>
      <c r="D16" s="160" t="s">
        <v>513</v>
      </c>
      <c r="E16" s="293">
        <v>2.9478254E7</v>
      </c>
      <c r="F16" s="294">
        <v>8.20409906E8</v>
      </c>
      <c r="G16" s="160" t="s">
        <v>514</v>
      </c>
      <c r="H16" s="160">
        <v>1.155010031E9</v>
      </c>
      <c r="I16" s="295" t="s">
        <v>515</v>
      </c>
      <c r="J16" s="289" t="s">
        <v>484</v>
      </c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</row>
    <row r="17" ht="18.75" customHeight="1">
      <c r="A17" s="71">
        <v>8.0</v>
      </c>
      <c r="B17" s="71" t="s">
        <v>96</v>
      </c>
      <c r="C17" s="71" t="s">
        <v>54</v>
      </c>
      <c r="D17" s="71" t="s">
        <v>516</v>
      </c>
      <c r="E17" s="71">
        <v>3.6261159E7</v>
      </c>
      <c r="F17" s="81"/>
      <c r="G17" s="108" t="s">
        <v>517</v>
      </c>
      <c r="H17" s="71">
        <v>1.568746051E9</v>
      </c>
      <c r="I17" s="296" t="s">
        <v>518</v>
      </c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</row>
    <row r="18" ht="18.75" customHeight="1">
      <c r="A18" s="47">
        <v>3.0</v>
      </c>
      <c r="B18" s="47" t="s">
        <v>69</v>
      </c>
      <c r="C18" s="47" t="s">
        <v>42</v>
      </c>
      <c r="D18" s="47" t="s">
        <v>70</v>
      </c>
      <c r="E18" s="47">
        <v>8403436.0</v>
      </c>
      <c r="F18" s="47">
        <v>500519.0</v>
      </c>
      <c r="G18" s="48" t="s">
        <v>71</v>
      </c>
      <c r="H18" s="47">
        <v>1.550064811E9</v>
      </c>
      <c r="I18" s="297" t="s">
        <v>72</v>
      </c>
      <c r="J18" s="285"/>
      <c r="K18" s="285"/>
      <c r="L18" s="285"/>
      <c r="M18" s="285"/>
      <c r="N18" s="285"/>
      <c r="O18" s="285"/>
      <c r="P18" s="285"/>
      <c r="Q18" s="285"/>
      <c r="R18" s="285"/>
      <c r="S18" s="285"/>
      <c r="T18" s="285"/>
      <c r="U18" s="285"/>
    </row>
    <row r="19" ht="18.75" customHeight="1">
      <c r="A19" s="17">
        <v>5.0</v>
      </c>
      <c r="B19" s="17" t="s">
        <v>41</v>
      </c>
      <c r="C19" s="17" t="s">
        <v>42</v>
      </c>
      <c r="D19" s="298" t="s">
        <v>519</v>
      </c>
      <c r="E19" s="124">
        <v>1.7319141E7</v>
      </c>
      <c r="F19" s="298">
        <v>6.50316944E8</v>
      </c>
      <c r="G19" s="298" t="s">
        <v>520</v>
      </c>
      <c r="H19" s="298">
        <v>1.561877596E9</v>
      </c>
      <c r="I19" s="299" t="s">
        <v>521</v>
      </c>
      <c r="J19" s="285"/>
      <c r="K19" s="289" t="s">
        <v>484</v>
      </c>
      <c r="L19" s="285"/>
      <c r="M19" s="285"/>
      <c r="N19" s="285"/>
      <c r="O19" s="285"/>
      <c r="P19" s="285"/>
      <c r="Q19" s="285"/>
      <c r="R19" s="285"/>
      <c r="S19" s="285"/>
      <c r="T19" s="285"/>
      <c r="U19" s="285"/>
    </row>
    <row r="20" ht="18.75" customHeight="1">
      <c r="A20" s="47">
        <v>3.0</v>
      </c>
      <c r="B20" s="47" t="s">
        <v>69</v>
      </c>
      <c r="C20" s="51" t="s">
        <v>42</v>
      </c>
      <c r="D20" s="52" t="s">
        <v>75</v>
      </c>
      <c r="E20" s="53">
        <v>1.4315908E7</v>
      </c>
      <c r="F20" s="52" t="s">
        <v>76</v>
      </c>
      <c r="G20" s="54" t="s">
        <v>77</v>
      </c>
      <c r="H20" s="52">
        <v>1.532177845E9</v>
      </c>
      <c r="I20" s="51" t="s">
        <v>78</v>
      </c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</row>
    <row r="21" ht="18.75" customHeight="1">
      <c r="A21" s="36">
        <v>4.0</v>
      </c>
      <c r="B21" s="56" t="s">
        <v>57</v>
      </c>
      <c r="C21" s="36" t="s">
        <v>54</v>
      </c>
      <c r="D21" s="36" t="s">
        <v>82</v>
      </c>
      <c r="E21" s="36">
        <v>9.4746509E7</v>
      </c>
      <c r="F21" s="36">
        <v>860320.0</v>
      </c>
      <c r="G21" s="38" t="s">
        <v>83</v>
      </c>
      <c r="H21" s="36">
        <v>1.167105409E9</v>
      </c>
      <c r="I21" s="56" t="s">
        <v>84</v>
      </c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5"/>
    </row>
    <row r="22" ht="18.75" customHeight="1">
      <c r="A22" s="17">
        <v>5.0</v>
      </c>
      <c r="B22" s="22" t="s">
        <v>41</v>
      </c>
      <c r="C22" s="17" t="s">
        <v>54</v>
      </c>
      <c r="D22" s="17" t="s">
        <v>522</v>
      </c>
      <c r="E22" s="17">
        <v>1.2933722E7</v>
      </c>
      <c r="F22" s="17">
        <v>590529.0</v>
      </c>
      <c r="G22" s="18" t="s">
        <v>523</v>
      </c>
      <c r="H22" s="17">
        <v>1.160106288E9</v>
      </c>
      <c r="I22" s="22" t="s">
        <v>524</v>
      </c>
      <c r="J22" s="285"/>
      <c r="K22" s="285"/>
      <c r="L22" s="285"/>
      <c r="M22" s="289" t="s">
        <v>484</v>
      </c>
      <c r="N22" s="285"/>
      <c r="O22" s="285"/>
      <c r="P22" s="285"/>
      <c r="Q22" s="285"/>
      <c r="R22" s="285"/>
      <c r="S22" s="285"/>
      <c r="T22" s="285"/>
      <c r="U22" s="285"/>
    </row>
    <row r="23" ht="18.75" customHeight="1">
      <c r="A23" s="17">
        <v>5.0</v>
      </c>
      <c r="B23" s="17" t="s">
        <v>41</v>
      </c>
      <c r="C23" s="17" t="s">
        <v>54</v>
      </c>
      <c r="D23" s="17" t="s">
        <v>525</v>
      </c>
      <c r="E23" s="17">
        <v>3.3936117E7</v>
      </c>
      <c r="F23" s="17">
        <v>880708.0</v>
      </c>
      <c r="G23" s="18" t="s">
        <v>526</v>
      </c>
      <c r="H23" s="17">
        <v>1.154785691E9</v>
      </c>
      <c r="I23" s="22" t="s">
        <v>527</v>
      </c>
      <c r="J23" s="285"/>
      <c r="K23" s="285"/>
      <c r="L23" s="285"/>
      <c r="M23" s="289" t="s">
        <v>484</v>
      </c>
      <c r="N23" s="285"/>
      <c r="O23" s="285"/>
      <c r="P23" s="285"/>
      <c r="Q23" s="285"/>
      <c r="R23" s="285"/>
      <c r="S23" s="285"/>
      <c r="T23" s="285"/>
      <c r="U23" s="285"/>
    </row>
    <row r="24" ht="18.75" customHeight="1">
      <c r="A24" s="96">
        <v>6.0</v>
      </c>
      <c r="B24" s="96" t="s">
        <v>117</v>
      </c>
      <c r="C24" s="96" t="s">
        <v>54</v>
      </c>
      <c r="D24" s="96" t="s">
        <v>528</v>
      </c>
      <c r="E24" s="96">
        <v>3.1342567E7</v>
      </c>
      <c r="F24" s="96">
        <v>8.503209E8</v>
      </c>
      <c r="G24" s="201" t="s">
        <v>529</v>
      </c>
      <c r="H24" s="96">
        <v>1.159498803E9</v>
      </c>
      <c r="I24" s="200" t="s">
        <v>530</v>
      </c>
      <c r="J24" s="285"/>
      <c r="K24" s="285"/>
      <c r="L24" s="285"/>
      <c r="M24" s="285"/>
      <c r="N24" s="285"/>
      <c r="O24" s="285"/>
      <c r="P24" s="285"/>
      <c r="Q24" s="285"/>
      <c r="R24" s="285"/>
      <c r="S24" s="285"/>
      <c r="T24" s="285"/>
      <c r="U24" s="285"/>
    </row>
    <row r="25" ht="18.75" customHeight="1">
      <c r="A25" s="61">
        <v>7.0</v>
      </c>
      <c r="B25" s="61" t="s">
        <v>89</v>
      </c>
      <c r="C25" s="61" t="s">
        <v>54</v>
      </c>
      <c r="D25" s="62" t="s">
        <v>90</v>
      </c>
      <c r="E25" s="62">
        <v>2.8697396E7</v>
      </c>
      <c r="F25" s="62">
        <v>8.10313929E8</v>
      </c>
      <c r="G25" s="62" t="s">
        <v>91</v>
      </c>
      <c r="H25" s="62">
        <v>1.162072274E9</v>
      </c>
      <c r="I25" s="300" t="s">
        <v>92</v>
      </c>
      <c r="J25" s="285"/>
      <c r="K25" s="285"/>
      <c r="L25" s="285"/>
      <c r="M25" s="285"/>
      <c r="N25" s="285"/>
      <c r="O25" s="285"/>
      <c r="P25" s="285"/>
      <c r="Q25" s="285"/>
      <c r="R25" s="285"/>
      <c r="S25" s="285"/>
      <c r="T25" s="285"/>
      <c r="U25" s="285"/>
    </row>
    <row r="26" ht="18.75" customHeight="1">
      <c r="A26" s="71">
        <v>8.0</v>
      </c>
      <c r="B26" s="71" t="s">
        <v>96</v>
      </c>
      <c r="C26" s="71" t="s">
        <v>54</v>
      </c>
      <c r="D26" s="72" t="s">
        <v>97</v>
      </c>
      <c r="E26" s="73">
        <v>3.8795261E7</v>
      </c>
      <c r="F26" s="73">
        <v>9.50210912E8</v>
      </c>
      <c r="G26" s="72" t="s">
        <v>98</v>
      </c>
      <c r="H26" s="73">
        <v>1.155740565E9</v>
      </c>
      <c r="I26" s="301" t="s">
        <v>99</v>
      </c>
      <c r="J26" s="285"/>
      <c r="K26" s="285"/>
      <c r="L26" s="289" t="s">
        <v>484</v>
      </c>
      <c r="M26" s="285"/>
      <c r="N26" s="285"/>
      <c r="O26" s="285"/>
      <c r="P26" s="289" t="s">
        <v>531</v>
      </c>
      <c r="Q26" s="285"/>
      <c r="R26" s="285"/>
      <c r="S26" s="285"/>
      <c r="T26" s="285"/>
      <c r="U26" s="285"/>
    </row>
    <row r="27" ht="18.75" customHeight="1">
      <c r="A27" s="147">
        <v>1.0</v>
      </c>
      <c r="B27" s="147" t="s">
        <v>177</v>
      </c>
      <c r="C27" s="147" t="s">
        <v>54</v>
      </c>
      <c r="D27" s="148" t="s">
        <v>532</v>
      </c>
      <c r="E27" s="148">
        <v>3.1270026E7</v>
      </c>
      <c r="F27" s="148">
        <v>8.41015963E8</v>
      </c>
      <c r="G27" s="149" t="s">
        <v>533</v>
      </c>
      <c r="H27" s="302">
        <v>1.168815005E9</v>
      </c>
      <c r="I27" s="303" t="s">
        <v>534</v>
      </c>
      <c r="J27" s="285"/>
      <c r="K27" s="289" t="s">
        <v>484</v>
      </c>
      <c r="L27" s="285"/>
      <c r="M27" s="285"/>
      <c r="N27" s="285"/>
      <c r="O27" s="285"/>
      <c r="P27" s="289"/>
      <c r="Q27" s="289" t="s">
        <v>531</v>
      </c>
      <c r="R27" s="285"/>
      <c r="S27" s="285"/>
      <c r="T27" s="285"/>
      <c r="U27" s="285"/>
    </row>
    <row r="28" ht="18.75" customHeight="1">
      <c r="A28" s="147">
        <v>1.0</v>
      </c>
      <c r="B28" s="147" t="s">
        <v>177</v>
      </c>
      <c r="C28" s="147" t="s">
        <v>54</v>
      </c>
      <c r="D28" s="148" t="s">
        <v>535</v>
      </c>
      <c r="E28" s="148">
        <v>3.9352855E7</v>
      </c>
      <c r="F28" s="148">
        <v>9.51015901E8</v>
      </c>
      <c r="G28" s="149" t="s">
        <v>536</v>
      </c>
      <c r="H28" s="148">
        <v>1.124556028E9</v>
      </c>
      <c r="I28" s="248" t="s">
        <v>537</v>
      </c>
      <c r="J28" s="285"/>
      <c r="K28" s="289" t="s">
        <v>484</v>
      </c>
      <c r="L28" s="285"/>
      <c r="M28" s="285"/>
      <c r="N28" s="285"/>
      <c r="O28" s="285"/>
      <c r="P28" s="285"/>
      <c r="Q28" s="285"/>
      <c r="R28" s="285"/>
      <c r="S28" s="285"/>
      <c r="T28" s="285"/>
      <c r="U28" s="285"/>
    </row>
    <row r="29" ht="18.75" customHeight="1">
      <c r="A29" s="27">
        <v>2.0</v>
      </c>
      <c r="B29" s="27" t="s">
        <v>49</v>
      </c>
      <c r="C29" s="27" t="s">
        <v>54</v>
      </c>
      <c r="D29" s="115" t="s">
        <v>538</v>
      </c>
      <c r="E29" s="115">
        <v>3.2546043E7</v>
      </c>
      <c r="F29" s="115">
        <v>8.60705922E8</v>
      </c>
      <c r="G29" s="116" t="s">
        <v>539</v>
      </c>
      <c r="H29" s="116">
        <v>1.12644723E9</v>
      </c>
      <c r="I29" s="290" t="s">
        <v>540</v>
      </c>
      <c r="J29" s="285"/>
      <c r="K29" s="291" t="s">
        <v>507</v>
      </c>
      <c r="L29" s="285"/>
      <c r="M29" s="285"/>
      <c r="N29" s="285"/>
      <c r="O29" s="285"/>
      <c r="P29" s="285"/>
      <c r="Q29" s="285"/>
      <c r="R29" s="285"/>
      <c r="S29" s="285"/>
      <c r="T29" s="285"/>
      <c r="U29" s="285"/>
    </row>
    <row r="30" ht="18.75" customHeight="1">
      <c r="A30" s="47">
        <v>3.0</v>
      </c>
      <c r="B30" s="47" t="s">
        <v>69</v>
      </c>
      <c r="C30" s="47" t="s">
        <v>54</v>
      </c>
      <c r="D30" s="89" t="s">
        <v>541</v>
      </c>
      <c r="E30" s="88">
        <v>9.5543964E7</v>
      </c>
      <c r="F30" s="89">
        <v>9.20822901E8</v>
      </c>
      <c r="G30" s="90" t="s">
        <v>235</v>
      </c>
      <c r="H30" s="89">
        <v>1.164318374E9</v>
      </c>
      <c r="I30" s="288" t="s">
        <v>542</v>
      </c>
      <c r="J30" s="285"/>
      <c r="K30" s="291" t="s">
        <v>507</v>
      </c>
      <c r="L30" s="285"/>
      <c r="M30" s="285"/>
      <c r="N30" s="285"/>
      <c r="O30" s="285"/>
      <c r="P30" s="285"/>
      <c r="Q30" s="285"/>
      <c r="R30" s="285"/>
      <c r="S30" s="285"/>
      <c r="T30" s="285"/>
      <c r="U30" s="285"/>
    </row>
    <row r="31" ht="18.75" customHeight="1">
      <c r="A31" s="36">
        <v>4.0</v>
      </c>
      <c r="B31" s="36" t="s">
        <v>57</v>
      </c>
      <c r="C31" s="36" t="s">
        <v>54</v>
      </c>
      <c r="D31" s="255" t="s">
        <v>543</v>
      </c>
      <c r="E31" s="255">
        <v>2.5865543E7</v>
      </c>
      <c r="F31" s="255">
        <v>9.00770603E8</v>
      </c>
      <c r="G31" s="210" t="s">
        <v>544</v>
      </c>
      <c r="H31" s="210">
        <v>1.167889169E9</v>
      </c>
      <c r="I31" s="304" t="s">
        <v>545</v>
      </c>
      <c r="J31" s="285"/>
      <c r="K31" s="291" t="s">
        <v>507</v>
      </c>
      <c r="L31" s="285"/>
      <c r="M31" s="285"/>
      <c r="N31" s="285"/>
      <c r="O31" s="285"/>
      <c r="P31" s="285"/>
      <c r="Q31" s="285"/>
      <c r="R31" s="285"/>
      <c r="S31" s="285"/>
      <c r="T31" s="285"/>
      <c r="U31" s="285"/>
    </row>
    <row r="32" ht="18.75" customHeight="1">
      <c r="A32" s="17">
        <v>5.0</v>
      </c>
      <c r="B32" s="17" t="s">
        <v>41</v>
      </c>
      <c r="C32" s="17" t="s">
        <v>54</v>
      </c>
      <c r="D32" s="17" t="s">
        <v>546</v>
      </c>
      <c r="E32" s="17">
        <v>2.4183201E7</v>
      </c>
      <c r="F32" s="17" t="s">
        <v>547</v>
      </c>
      <c r="G32" s="18" t="s">
        <v>548</v>
      </c>
      <c r="H32" s="17">
        <v>1.132041909E9</v>
      </c>
      <c r="I32" s="22" t="s">
        <v>549</v>
      </c>
      <c r="J32" s="291" t="s">
        <v>507</v>
      </c>
      <c r="K32" s="291" t="s">
        <v>507</v>
      </c>
      <c r="L32" s="285"/>
      <c r="M32" s="289" t="s">
        <v>484</v>
      </c>
      <c r="N32" s="285"/>
      <c r="O32" s="285"/>
      <c r="P32" s="285"/>
      <c r="Q32" s="285"/>
      <c r="R32" s="285"/>
      <c r="S32" s="285"/>
      <c r="T32" s="285"/>
      <c r="U32" s="285"/>
    </row>
    <row r="33" ht="18.75" customHeight="1">
      <c r="A33" s="96">
        <v>6.0</v>
      </c>
      <c r="B33" s="96" t="s">
        <v>117</v>
      </c>
      <c r="C33" s="96" t="s">
        <v>54</v>
      </c>
      <c r="D33" s="96" t="s">
        <v>550</v>
      </c>
      <c r="E33" s="96">
        <v>9.2818286E7</v>
      </c>
      <c r="F33" s="96" t="s">
        <v>551</v>
      </c>
      <c r="G33" s="201" t="s">
        <v>297</v>
      </c>
      <c r="H33" s="96">
        <v>1.168645331E9</v>
      </c>
      <c r="I33" s="200" t="s">
        <v>552</v>
      </c>
      <c r="J33" s="291" t="s">
        <v>507</v>
      </c>
      <c r="K33" s="291" t="s">
        <v>507</v>
      </c>
      <c r="L33" s="289" t="s">
        <v>531</v>
      </c>
      <c r="M33" s="289" t="s">
        <v>531</v>
      </c>
      <c r="N33" s="285"/>
      <c r="O33" s="285"/>
      <c r="P33" s="289" t="s">
        <v>531</v>
      </c>
      <c r="Q33" s="285"/>
      <c r="R33" s="285"/>
      <c r="S33" s="285"/>
      <c r="T33" s="285"/>
      <c r="U33" s="285"/>
    </row>
    <row r="34" ht="18.75" customHeight="1">
      <c r="A34" s="61">
        <v>7.0</v>
      </c>
      <c r="B34" s="61" t="s">
        <v>89</v>
      </c>
      <c r="C34" s="61" t="s">
        <v>54</v>
      </c>
      <c r="D34" s="61" t="s">
        <v>553</v>
      </c>
      <c r="E34" s="61">
        <v>3.4309508E7</v>
      </c>
      <c r="F34" s="61" t="s">
        <v>554</v>
      </c>
      <c r="G34" s="113" t="s">
        <v>555</v>
      </c>
      <c r="H34" s="61">
        <v>1.166567792E9</v>
      </c>
      <c r="I34" s="245" t="s">
        <v>556</v>
      </c>
      <c r="J34" s="285"/>
      <c r="K34" s="289" t="s">
        <v>484</v>
      </c>
      <c r="L34" s="285"/>
      <c r="M34" s="285"/>
      <c r="N34" s="285"/>
      <c r="O34" s="285"/>
      <c r="P34" s="285"/>
      <c r="Q34" s="285"/>
      <c r="R34" s="285"/>
      <c r="S34" s="285"/>
      <c r="T34" s="285"/>
      <c r="U34" s="285"/>
    </row>
    <row r="35" ht="18.75" customHeight="1">
      <c r="A35" s="71">
        <v>8.0</v>
      </c>
      <c r="B35" s="71" t="s">
        <v>96</v>
      </c>
      <c r="C35" s="71" t="s">
        <v>54</v>
      </c>
      <c r="D35" s="85" t="s">
        <v>106</v>
      </c>
      <c r="E35" s="85">
        <v>2.1919368E7</v>
      </c>
      <c r="F35" s="85">
        <v>7.10101952E8</v>
      </c>
      <c r="G35" s="72" t="s">
        <v>107</v>
      </c>
      <c r="H35" s="85">
        <v>1.130280498E9</v>
      </c>
      <c r="I35" s="305" t="s">
        <v>108</v>
      </c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</row>
    <row r="36" ht="18.75" customHeight="1">
      <c r="A36" s="71">
        <v>8.0</v>
      </c>
      <c r="B36" s="71" t="s">
        <v>96</v>
      </c>
      <c r="C36" s="71" t="s">
        <v>54</v>
      </c>
      <c r="D36" s="72" t="s">
        <v>557</v>
      </c>
      <c r="E36" s="72">
        <v>3.2956586E7</v>
      </c>
      <c r="F36" s="72">
        <v>8.70506925E8</v>
      </c>
      <c r="G36" s="72" t="s">
        <v>558</v>
      </c>
      <c r="H36" s="72">
        <v>1.132552618E9</v>
      </c>
      <c r="I36" s="305" t="s">
        <v>559</v>
      </c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</row>
    <row r="37" ht="18.75" customHeight="1">
      <c r="A37" s="147">
        <v>1.0</v>
      </c>
      <c r="B37" s="147" t="s">
        <v>177</v>
      </c>
      <c r="C37" s="147" t="s">
        <v>42</v>
      </c>
      <c r="D37" s="149" t="s">
        <v>560</v>
      </c>
      <c r="E37" s="148">
        <v>2.7939275E7</v>
      </c>
      <c r="F37" s="148">
        <v>8.00126004E8</v>
      </c>
      <c r="G37" s="149" t="s">
        <v>561</v>
      </c>
      <c r="H37" s="149">
        <v>1.164900324E9</v>
      </c>
      <c r="I37" s="303" t="s">
        <v>562</v>
      </c>
      <c r="J37" s="285"/>
      <c r="K37" s="291" t="s">
        <v>507</v>
      </c>
      <c r="L37" s="285"/>
      <c r="M37" s="285"/>
      <c r="N37" s="285"/>
      <c r="O37" s="285"/>
      <c r="P37" s="285"/>
      <c r="Q37" s="285"/>
      <c r="R37" s="285"/>
      <c r="S37" s="285"/>
      <c r="T37" s="285"/>
      <c r="U37" s="285"/>
    </row>
    <row r="38" ht="17.25" customHeight="1">
      <c r="A38" s="27">
        <v>2.0</v>
      </c>
      <c r="B38" s="27" t="s">
        <v>49</v>
      </c>
      <c r="C38" s="27" t="s">
        <v>42</v>
      </c>
      <c r="D38" s="27" t="s">
        <v>563</v>
      </c>
      <c r="E38" s="306">
        <v>1.3368782E7</v>
      </c>
      <c r="F38" s="27" t="s">
        <v>564</v>
      </c>
      <c r="G38" s="28" t="s">
        <v>565</v>
      </c>
      <c r="H38" s="27">
        <v>1.560163531E9</v>
      </c>
      <c r="I38" s="287" t="s">
        <v>566</v>
      </c>
      <c r="J38" s="285"/>
      <c r="K38" s="285"/>
      <c r="L38" s="285"/>
      <c r="M38" s="291" t="s">
        <v>507</v>
      </c>
      <c r="N38" s="285"/>
      <c r="O38" s="285"/>
      <c r="P38" s="285"/>
      <c r="Q38" s="285"/>
      <c r="R38" s="285"/>
      <c r="S38" s="285"/>
      <c r="T38" s="285"/>
      <c r="U38" s="285"/>
    </row>
    <row r="39" ht="17.25" customHeight="1">
      <c r="A39" s="47">
        <v>3.0</v>
      </c>
      <c r="B39" s="47" t="s">
        <v>69</v>
      </c>
      <c r="C39" s="47" t="s">
        <v>42</v>
      </c>
      <c r="D39" s="88" t="s">
        <v>112</v>
      </c>
      <c r="E39" s="89">
        <v>1.7539729E7</v>
      </c>
      <c r="F39" s="90">
        <v>6.60111913E8</v>
      </c>
      <c r="G39" s="89" t="s">
        <v>113</v>
      </c>
      <c r="H39" s="89">
        <v>1.163979872E9</v>
      </c>
      <c r="I39" s="288" t="s">
        <v>114</v>
      </c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</row>
    <row r="40" ht="16.5" customHeight="1">
      <c r="A40" s="36">
        <v>4.0</v>
      </c>
      <c r="B40" s="36" t="s">
        <v>57</v>
      </c>
      <c r="C40" s="36" t="s">
        <v>42</v>
      </c>
      <c r="D40" s="307" t="s">
        <v>567</v>
      </c>
      <c r="E40" s="308">
        <v>1.2094315E7</v>
      </c>
      <c r="F40" s="255">
        <v>5.60425966E8</v>
      </c>
      <c r="G40" s="255" t="s">
        <v>568</v>
      </c>
      <c r="H40" s="210">
        <v>1.551618864E9</v>
      </c>
      <c r="I40" s="304" t="s">
        <v>569</v>
      </c>
      <c r="J40" s="285"/>
      <c r="K40" s="309"/>
      <c r="L40" s="285"/>
      <c r="M40" s="285"/>
      <c r="N40" s="285"/>
      <c r="O40" s="285"/>
      <c r="P40" s="285"/>
      <c r="Q40" s="285"/>
      <c r="R40" s="285"/>
      <c r="S40" s="285"/>
      <c r="T40" s="285"/>
      <c r="U40" s="285"/>
    </row>
    <row r="41" ht="18.75" customHeight="1">
      <c r="A41" s="17">
        <v>5.0</v>
      </c>
      <c r="B41" s="17" t="s">
        <v>41</v>
      </c>
      <c r="C41" s="17" t="s">
        <v>42</v>
      </c>
      <c r="D41" s="310" t="s">
        <v>570</v>
      </c>
      <c r="E41" s="124">
        <v>3.1197065E7</v>
      </c>
      <c r="F41" s="124">
        <v>8.41203005E8</v>
      </c>
      <c r="G41" s="124" t="s">
        <v>571</v>
      </c>
      <c r="H41" s="124">
        <v>1.125026524E9</v>
      </c>
      <c r="I41" s="292" t="s">
        <v>572</v>
      </c>
      <c r="J41" s="289" t="s">
        <v>484</v>
      </c>
      <c r="K41" s="285"/>
      <c r="L41" s="285"/>
      <c r="M41" s="289" t="s">
        <v>484</v>
      </c>
      <c r="N41" s="285"/>
      <c r="O41" s="285"/>
      <c r="P41" s="285"/>
      <c r="Q41" s="285"/>
      <c r="R41" s="285"/>
      <c r="S41" s="285"/>
      <c r="T41" s="285"/>
      <c r="U41" s="285"/>
    </row>
    <row r="42" ht="18.0" customHeight="1">
      <c r="A42" s="96">
        <v>6.0</v>
      </c>
      <c r="B42" s="96" t="s">
        <v>117</v>
      </c>
      <c r="C42" s="96" t="s">
        <v>42</v>
      </c>
      <c r="D42" s="96" t="s">
        <v>573</v>
      </c>
      <c r="E42" s="96">
        <v>1.6037677E7</v>
      </c>
      <c r="F42" s="96">
        <v>6.20724003E8</v>
      </c>
      <c r="G42" s="201" t="s">
        <v>574</v>
      </c>
      <c r="H42" s="96">
        <v>1.561555619E9</v>
      </c>
      <c r="I42" s="200" t="s">
        <v>575</v>
      </c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</row>
    <row r="43" ht="15.75" customHeight="1">
      <c r="A43" s="61">
        <v>7.0</v>
      </c>
      <c r="B43" s="112" t="s">
        <v>89</v>
      </c>
      <c r="C43" s="61" t="s">
        <v>42</v>
      </c>
      <c r="D43" s="112" t="s">
        <v>576</v>
      </c>
      <c r="E43" s="61">
        <v>2.9752065E7</v>
      </c>
      <c r="F43" s="112" t="s">
        <v>577</v>
      </c>
      <c r="G43" s="112" t="s">
        <v>578</v>
      </c>
      <c r="H43" s="61">
        <v>1.158333886E9</v>
      </c>
      <c r="I43" s="203" t="s">
        <v>579</v>
      </c>
      <c r="J43" s="285"/>
      <c r="K43" s="289" t="s">
        <v>484</v>
      </c>
      <c r="L43" s="285"/>
      <c r="M43" s="285"/>
      <c r="N43" s="285"/>
      <c r="O43" s="285"/>
      <c r="P43" s="285"/>
      <c r="Q43" s="285"/>
      <c r="R43" s="285"/>
      <c r="S43" s="285"/>
      <c r="T43" s="285"/>
      <c r="U43" s="285"/>
    </row>
    <row r="44" ht="16.5" customHeight="1">
      <c r="A44" s="71">
        <v>8.0</v>
      </c>
      <c r="B44" s="71" t="s">
        <v>96</v>
      </c>
      <c r="C44" s="71" t="s">
        <v>42</v>
      </c>
      <c r="D44" s="71" t="s">
        <v>580</v>
      </c>
      <c r="E44" s="71">
        <v>3.1507752E7</v>
      </c>
      <c r="F44" s="71" t="s">
        <v>581</v>
      </c>
      <c r="G44" s="108" t="s">
        <v>582</v>
      </c>
      <c r="H44" s="71">
        <v>1.156949407E9</v>
      </c>
      <c r="I44" s="247" t="s">
        <v>583</v>
      </c>
      <c r="J44" s="289" t="s">
        <v>484</v>
      </c>
      <c r="K44" s="285"/>
      <c r="L44" s="285"/>
      <c r="M44" s="289" t="s">
        <v>484</v>
      </c>
      <c r="N44" s="285"/>
      <c r="O44" s="285"/>
      <c r="P44" s="285"/>
      <c r="Q44" s="285"/>
      <c r="R44" s="285"/>
      <c r="S44" s="285"/>
      <c r="T44" s="285"/>
      <c r="U44" s="285"/>
    </row>
    <row r="45" ht="18.75" customHeight="1">
      <c r="A45" s="147">
        <v>1.0</v>
      </c>
      <c r="B45" s="147" t="s">
        <v>177</v>
      </c>
      <c r="C45" s="147" t="s">
        <v>42</v>
      </c>
      <c r="D45" s="148" t="s">
        <v>584</v>
      </c>
      <c r="E45" s="148">
        <v>3.2272769E7</v>
      </c>
      <c r="F45" s="148">
        <v>8.60516993E8</v>
      </c>
      <c r="G45" s="149" t="s">
        <v>585</v>
      </c>
      <c r="H45" s="149">
        <v>1.132101993E9</v>
      </c>
      <c r="I45" s="303" t="s">
        <v>586</v>
      </c>
      <c r="J45" s="289" t="s">
        <v>484</v>
      </c>
      <c r="K45" s="291" t="s">
        <v>507</v>
      </c>
      <c r="L45" s="285"/>
      <c r="M45" s="285"/>
      <c r="N45" s="289" t="s">
        <v>531</v>
      </c>
      <c r="O45" s="285"/>
      <c r="P45" s="285"/>
      <c r="Q45" s="285"/>
      <c r="R45" s="285"/>
      <c r="S45" s="285"/>
      <c r="T45" s="285"/>
      <c r="U45" s="285"/>
    </row>
    <row r="46" ht="18.75" customHeight="1">
      <c r="A46" s="147">
        <v>1.0</v>
      </c>
      <c r="B46" s="147" t="s">
        <v>177</v>
      </c>
      <c r="C46" s="147" t="s">
        <v>42</v>
      </c>
      <c r="D46" s="148" t="s">
        <v>587</v>
      </c>
      <c r="E46" s="148">
        <v>2.9689807E7</v>
      </c>
      <c r="F46" s="148">
        <v>8.20920916E8</v>
      </c>
      <c r="G46" s="149" t="s">
        <v>588</v>
      </c>
      <c r="H46" s="149">
        <v>1.164607758E9</v>
      </c>
      <c r="I46" s="303" t="s">
        <v>589</v>
      </c>
      <c r="J46" s="285"/>
      <c r="K46" s="289" t="s">
        <v>484</v>
      </c>
      <c r="L46" s="285"/>
      <c r="M46" s="285"/>
      <c r="N46" s="285"/>
      <c r="O46" s="285"/>
      <c r="P46" s="285"/>
      <c r="Q46" s="285"/>
      <c r="R46" s="285"/>
      <c r="S46" s="285"/>
      <c r="T46" s="285"/>
      <c r="U46" s="285"/>
    </row>
    <row r="47" ht="18.75" customHeight="1">
      <c r="A47" s="27">
        <v>2.0</v>
      </c>
      <c r="B47" s="27" t="s">
        <v>49</v>
      </c>
      <c r="C47" s="27" t="s">
        <v>42</v>
      </c>
      <c r="D47" s="27" t="s">
        <v>590</v>
      </c>
      <c r="E47" s="27">
        <v>2.3892444E7</v>
      </c>
      <c r="F47" s="27">
        <v>7.4081098E8</v>
      </c>
      <c r="G47" s="28" t="s">
        <v>591</v>
      </c>
      <c r="H47" s="27">
        <v>1.150359527E9</v>
      </c>
      <c r="I47" s="287" t="s">
        <v>592</v>
      </c>
      <c r="J47" s="289" t="s">
        <v>484</v>
      </c>
      <c r="K47" s="289" t="s">
        <v>484</v>
      </c>
      <c r="L47" s="289"/>
      <c r="M47" s="285"/>
      <c r="N47" s="289" t="s">
        <v>484</v>
      </c>
      <c r="O47" s="291" t="s">
        <v>507</v>
      </c>
      <c r="P47" s="285"/>
      <c r="Q47" s="285"/>
      <c r="R47" s="285"/>
      <c r="S47" s="285"/>
      <c r="T47" s="285"/>
      <c r="U47" s="285"/>
    </row>
    <row r="48" ht="18.75" customHeight="1">
      <c r="A48" s="27">
        <v>2.0</v>
      </c>
      <c r="B48" s="27" t="s">
        <v>49</v>
      </c>
      <c r="C48" s="27" t="s">
        <v>42</v>
      </c>
      <c r="D48" s="27" t="s">
        <v>593</v>
      </c>
      <c r="E48" s="27">
        <v>2.0405675E7</v>
      </c>
      <c r="F48" s="27">
        <v>6.80825979E8</v>
      </c>
      <c r="G48" s="28" t="s">
        <v>591</v>
      </c>
      <c r="H48" s="27">
        <v>1.164097875E9</v>
      </c>
      <c r="I48" s="287" t="s">
        <v>594</v>
      </c>
      <c r="J48" s="289" t="s">
        <v>484</v>
      </c>
      <c r="K48" s="285"/>
      <c r="L48" s="285"/>
      <c r="M48" s="285"/>
      <c r="N48" s="285"/>
      <c r="O48" s="291" t="s">
        <v>507</v>
      </c>
      <c r="P48" s="285"/>
      <c r="Q48" s="285"/>
      <c r="R48" s="285"/>
      <c r="S48" s="285"/>
      <c r="T48" s="285"/>
      <c r="U48" s="285"/>
    </row>
    <row r="49" ht="18.75" customHeight="1">
      <c r="A49" s="47">
        <v>3.0</v>
      </c>
      <c r="B49" s="47" t="s">
        <v>69</v>
      </c>
      <c r="C49" s="47" t="s">
        <v>42</v>
      </c>
      <c r="D49" s="89" t="s">
        <v>595</v>
      </c>
      <c r="E49" s="89">
        <v>2.1565254E7</v>
      </c>
      <c r="F49" s="89">
        <v>7.00405008E8</v>
      </c>
      <c r="G49" s="90" t="s">
        <v>596</v>
      </c>
      <c r="H49" s="90">
        <v>1.141598474E9</v>
      </c>
      <c r="I49" s="311" t="s">
        <v>597</v>
      </c>
      <c r="J49" s="289" t="s">
        <v>484</v>
      </c>
      <c r="K49" s="289" t="s">
        <v>484</v>
      </c>
      <c r="L49" s="285"/>
      <c r="M49" s="285"/>
      <c r="N49" s="285"/>
      <c r="O49" s="289" t="s">
        <v>531</v>
      </c>
      <c r="P49" s="285"/>
      <c r="Q49" s="285"/>
      <c r="R49" s="285"/>
      <c r="S49" s="285"/>
      <c r="T49" s="285"/>
      <c r="U49" s="285"/>
    </row>
    <row r="50" ht="18.75" customHeight="1">
      <c r="A50" s="36">
        <v>4.0</v>
      </c>
      <c r="B50" s="36" t="s">
        <v>57</v>
      </c>
      <c r="C50" s="36" t="s">
        <v>42</v>
      </c>
      <c r="D50" s="36" t="s">
        <v>598</v>
      </c>
      <c r="E50" s="36">
        <v>3.3241566E7</v>
      </c>
      <c r="F50" s="36" t="s">
        <v>599</v>
      </c>
      <c r="G50" s="38" t="s">
        <v>600</v>
      </c>
      <c r="H50" s="36">
        <v>1.140429019E9</v>
      </c>
      <c r="I50" s="56" t="s">
        <v>601</v>
      </c>
      <c r="J50" s="285"/>
      <c r="K50" s="291" t="s">
        <v>507</v>
      </c>
      <c r="L50" s="285"/>
      <c r="M50" s="285"/>
      <c r="N50" s="285"/>
      <c r="O50" s="285"/>
      <c r="P50" s="285"/>
      <c r="Q50" s="285"/>
      <c r="R50" s="285"/>
      <c r="S50" s="285"/>
      <c r="T50" s="285"/>
      <c r="U50" s="285"/>
    </row>
    <row r="51" ht="18.75" customHeight="1">
      <c r="A51" s="36">
        <v>4.0</v>
      </c>
      <c r="B51" s="36" t="s">
        <v>57</v>
      </c>
      <c r="C51" s="36" t="s">
        <v>42</v>
      </c>
      <c r="D51" s="36" t="s">
        <v>602</v>
      </c>
      <c r="E51" s="36">
        <v>3.596953E7</v>
      </c>
      <c r="F51" s="36" t="s">
        <v>603</v>
      </c>
      <c r="G51" s="38" t="s">
        <v>604</v>
      </c>
      <c r="H51" s="36">
        <v>1.140429019E9</v>
      </c>
      <c r="I51" s="56" t="s">
        <v>601</v>
      </c>
      <c r="J51" s="285"/>
      <c r="K51" s="291" t="s">
        <v>507</v>
      </c>
      <c r="L51" s="285"/>
      <c r="M51" s="285"/>
      <c r="N51" s="285"/>
      <c r="O51" s="285"/>
      <c r="P51" s="285"/>
      <c r="Q51" s="285"/>
      <c r="R51" s="285"/>
      <c r="S51" s="285"/>
      <c r="T51" s="285"/>
      <c r="U51" s="285"/>
    </row>
    <row r="52" ht="18.75" customHeight="1">
      <c r="A52" s="17">
        <v>5.0</v>
      </c>
      <c r="B52" s="17" t="s">
        <v>41</v>
      </c>
      <c r="C52" s="17" t="s">
        <v>42</v>
      </c>
      <c r="D52" s="17" t="s">
        <v>605</v>
      </c>
      <c r="E52" s="17">
        <v>1.9078647E7</v>
      </c>
      <c r="F52" s="17">
        <v>8.6040898E8</v>
      </c>
      <c r="G52" s="17" t="s">
        <v>606</v>
      </c>
      <c r="H52" s="17">
        <v>1.122592077E9</v>
      </c>
      <c r="I52" s="22" t="s">
        <v>607</v>
      </c>
      <c r="J52" s="289" t="s">
        <v>484</v>
      </c>
      <c r="K52" s="285"/>
      <c r="L52" s="285"/>
      <c r="M52" s="285"/>
      <c r="N52" s="289" t="s">
        <v>531</v>
      </c>
      <c r="O52" s="285"/>
      <c r="P52" s="285"/>
      <c r="Q52" s="285"/>
      <c r="R52" s="285"/>
      <c r="S52" s="285"/>
      <c r="T52" s="285"/>
      <c r="U52" s="285"/>
    </row>
    <row r="53" ht="18.75" customHeight="1">
      <c r="A53" s="96">
        <v>6.0</v>
      </c>
      <c r="B53" s="96" t="s">
        <v>117</v>
      </c>
      <c r="C53" s="96" t="s">
        <v>42</v>
      </c>
      <c r="D53" s="97" t="s">
        <v>118</v>
      </c>
      <c r="E53" s="97">
        <v>1.0801036E7</v>
      </c>
      <c r="F53" s="97">
        <v>5.21212962E8</v>
      </c>
      <c r="G53" s="98" t="s">
        <v>119</v>
      </c>
      <c r="H53" s="98">
        <v>1.130405664E9</v>
      </c>
      <c r="I53" s="312" t="s">
        <v>120</v>
      </c>
      <c r="J53" s="291" t="s">
        <v>507</v>
      </c>
      <c r="K53" s="291" t="s">
        <v>507</v>
      </c>
      <c r="L53" s="285"/>
      <c r="M53" s="285"/>
      <c r="N53" s="285"/>
      <c r="O53" s="285"/>
      <c r="P53" s="285"/>
      <c r="Q53" s="285"/>
      <c r="R53" s="285"/>
      <c r="S53" s="285"/>
      <c r="T53" s="285"/>
      <c r="U53" s="285"/>
    </row>
    <row r="54" ht="18.75" customHeight="1">
      <c r="A54" s="113">
        <v>7.0</v>
      </c>
      <c r="B54" s="112" t="s">
        <v>89</v>
      </c>
      <c r="C54" s="113" t="s">
        <v>42</v>
      </c>
      <c r="D54" s="313" t="s">
        <v>608</v>
      </c>
      <c r="E54" s="313">
        <v>3.4147648E7</v>
      </c>
      <c r="F54" s="313">
        <v>881123.0</v>
      </c>
      <c r="G54" s="313" t="s">
        <v>609</v>
      </c>
      <c r="H54" s="313">
        <v>1.16258184E9</v>
      </c>
      <c r="I54" s="314" t="s">
        <v>610</v>
      </c>
      <c r="J54" s="289" t="s">
        <v>484</v>
      </c>
      <c r="K54" s="289" t="s">
        <v>484</v>
      </c>
      <c r="L54" s="289" t="s">
        <v>484</v>
      </c>
      <c r="M54" s="285"/>
      <c r="N54" s="285"/>
      <c r="O54" s="289" t="s">
        <v>484</v>
      </c>
      <c r="P54" s="285"/>
      <c r="Q54" s="285"/>
      <c r="R54" s="285"/>
      <c r="S54" s="285"/>
      <c r="T54" s="285"/>
      <c r="U54" s="285"/>
    </row>
    <row r="55" ht="18.75" customHeight="1">
      <c r="A55" s="71">
        <v>8.0</v>
      </c>
      <c r="B55" s="71" t="s">
        <v>96</v>
      </c>
      <c r="C55" s="71" t="s">
        <v>42</v>
      </c>
      <c r="D55" s="85" t="s">
        <v>611</v>
      </c>
      <c r="E55" s="85">
        <v>2.6652398E7</v>
      </c>
      <c r="F55" s="85">
        <v>7.80705992E8</v>
      </c>
      <c r="G55" s="85" t="s">
        <v>612</v>
      </c>
      <c r="H55" s="72">
        <v>1.136383461E9</v>
      </c>
      <c r="I55" s="315" t="s">
        <v>613</v>
      </c>
      <c r="J55" s="289" t="s">
        <v>484</v>
      </c>
      <c r="K55" s="291" t="s">
        <v>507</v>
      </c>
      <c r="L55" s="289" t="s">
        <v>484</v>
      </c>
      <c r="M55" s="285"/>
      <c r="N55" s="285"/>
      <c r="O55" s="289" t="s">
        <v>531</v>
      </c>
      <c r="P55" s="285"/>
      <c r="Q55" s="285"/>
      <c r="R55" s="285"/>
      <c r="S55" s="285"/>
      <c r="T55" s="285"/>
      <c r="U55" s="285"/>
    </row>
    <row r="56" ht="18.75" customHeight="1">
      <c r="A56" s="147">
        <v>1.0</v>
      </c>
      <c r="B56" s="147" t="s">
        <v>177</v>
      </c>
      <c r="C56" s="147" t="s">
        <v>42</v>
      </c>
      <c r="D56" s="148" t="s">
        <v>614</v>
      </c>
      <c r="E56" s="148">
        <v>3.900061E7</v>
      </c>
      <c r="F56" s="148">
        <v>9.50809946E8</v>
      </c>
      <c r="G56" s="149" t="s">
        <v>615</v>
      </c>
      <c r="H56" s="149">
        <v>1.157565464E9</v>
      </c>
      <c r="I56" s="303" t="s">
        <v>616</v>
      </c>
      <c r="J56" s="289" t="s">
        <v>484</v>
      </c>
      <c r="K56" s="289" t="s">
        <v>484</v>
      </c>
      <c r="L56" s="289" t="s">
        <v>484</v>
      </c>
      <c r="M56" s="285"/>
      <c r="N56" s="285"/>
      <c r="O56" s="289" t="s">
        <v>531</v>
      </c>
      <c r="P56" s="285"/>
      <c r="Q56" s="285"/>
      <c r="R56" s="285"/>
      <c r="S56" s="285"/>
      <c r="T56" s="285"/>
      <c r="U56" s="285"/>
    </row>
    <row r="57" ht="18.75" customHeight="1">
      <c r="A57" s="27">
        <v>2.0</v>
      </c>
      <c r="B57" s="27" t="s">
        <v>49</v>
      </c>
      <c r="C57" s="27" t="s">
        <v>42</v>
      </c>
      <c r="D57" s="115" t="s">
        <v>617</v>
      </c>
      <c r="E57" s="116">
        <v>3.0408045E7</v>
      </c>
      <c r="F57" s="115">
        <v>6.20719928E8</v>
      </c>
      <c r="G57" s="116" t="s">
        <v>618</v>
      </c>
      <c r="H57" s="116">
        <v>1.164621122E9</v>
      </c>
      <c r="I57" s="316" t="s">
        <v>619</v>
      </c>
      <c r="J57" s="289" t="s">
        <v>484</v>
      </c>
      <c r="K57" s="289" t="s">
        <v>484</v>
      </c>
      <c r="L57" s="291" t="s">
        <v>507</v>
      </c>
      <c r="M57" s="285"/>
      <c r="N57" s="285"/>
      <c r="O57" s="289" t="s">
        <v>484</v>
      </c>
      <c r="P57" s="285"/>
      <c r="Q57" s="285"/>
      <c r="R57" s="285"/>
      <c r="S57" s="285"/>
      <c r="T57" s="285"/>
      <c r="U57" s="285"/>
    </row>
    <row r="58" ht="18.75" customHeight="1">
      <c r="A58" s="47">
        <v>3.0</v>
      </c>
      <c r="B58" s="47" t="s">
        <v>69</v>
      </c>
      <c r="C58" s="47" t="s">
        <v>42</v>
      </c>
      <c r="D58" s="90" t="s">
        <v>123</v>
      </c>
      <c r="E58" s="89">
        <v>2.6894735E7</v>
      </c>
      <c r="F58" s="89">
        <v>7.80926942E8</v>
      </c>
      <c r="G58" s="90" t="s">
        <v>71</v>
      </c>
      <c r="H58" s="90">
        <v>1.160459991E9</v>
      </c>
      <c r="I58" s="288" t="s">
        <v>124</v>
      </c>
      <c r="J58" s="289" t="s">
        <v>484</v>
      </c>
      <c r="K58" s="285"/>
      <c r="L58" s="285"/>
      <c r="M58" s="289" t="s">
        <v>484</v>
      </c>
      <c r="N58" s="285"/>
      <c r="O58" s="289" t="s">
        <v>531</v>
      </c>
      <c r="P58" s="285"/>
      <c r="Q58" s="285"/>
      <c r="R58" s="285"/>
      <c r="S58" s="285"/>
      <c r="T58" s="285"/>
      <c r="U58" s="285"/>
    </row>
    <row r="59" ht="18.75" customHeight="1">
      <c r="A59" s="36">
        <v>4.0</v>
      </c>
      <c r="B59" s="36" t="s">
        <v>57</v>
      </c>
      <c r="C59" s="36" t="s">
        <v>42</v>
      </c>
      <c r="D59" s="210" t="s">
        <v>620</v>
      </c>
      <c r="E59" s="255">
        <v>2.5668935E7</v>
      </c>
      <c r="F59" s="255">
        <v>7.6112094E8</v>
      </c>
      <c r="G59" s="210" t="s">
        <v>297</v>
      </c>
      <c r="H59" s="210">
        <v>1.160459991E9</v>
      </c>
      <c r="I59" s="317" t="s">
        <v>621</v>
      </c>
      <c r="J59" s="289" t="s">
        <v>484</v>
      </c>
      <c r="K59" s="285"/>
      <c r="L59" s="285"/>
      <c r="M59" s="285"/>
      <c r="N59" s="289" t="s">
        <v>531</v>
      </c>
      <c r="O59" s="285"/>
      <c r="P59" s="285"/>
      <c r="Q59" s="285"/>
      <c r="R59" s="285"/>
      <c r="S59" s="285"/>
      <c r="T59" s="285"/>
      <c r="U59" s="285"/>
    </row>
    <row r="60" ht="18.75" customHeight="1">
      <c r="A60" s="17">
        <v>5.0</v>
      </c>
      <c r="B60" s="17" t="s">
        <v>41</v>
      </c>
      <c r="C60" s="17" t="s">
        <v>42</v>
      </c>
      <c r="D60" s="124" t="s">
        <v>622</v>
      </c>
      <c r="E60" s="318">
        <v>1.7921241E7</v>
      </c>
      <c r="F60" s="124">
        <v>6.60904946E8</v>
      </c>
      <c r="G60" s="125" t="s">
        <v>235</v>
      </c>
      <c r="H60" s="319">
        <v>1.157710935E9</v>
      </c>
      <c r="I60" s="292" t="s">
        <v>623</v>
      </c>
      <c r="J60" s="285"/>
      <c r="K60" s="285"/>
      <c r="L60" s="291" t="s">
        <v>507</v>
      </c>
      <c r="M60" s="285"/>
      <c r="N60" s="285"/>
      <c r="O60" s="285"/>
      <c r="P60" s="285"/>
      <c r="Q60" s="285"/>
      <c r="R60" s="285"/>
      <c r="S60" s="285"/>
      <c r="T60" s="285"/>
      <c r="U60" s="285"/>
    </row>
    <row r="61" ht="18.75" customHeight="1">
      <c r="A61" s="96">
        <v>6.0</v>
      </c>
      <c r="B61" s="96" t="s">
        <v>117</v>
      </c>
      <c r="C61" s="96" t="s">
        <v>42</v>
      </c>
      <c r="D61" s="97" t="s">
        <v>624</v>
      </c>
      <c r="E61" s="320">
        <v>1.2685624E7</v>
      </c>
      <c r="F61" s="97">
        <v>6.2469308101E10</v>
      </c>
      <c r="G61" s="98" t="s">
        <v>297</v>
      </c>
      <c r="H61" s="321">
        <v>1.164709719E9</v>
      </c>
      <c r="I61" s="312" t="s">
        <v>625</v>
      </c>
      <c r="J61" s="291" t="s">
        <v>507</v>
      </c>
      <c r="K61" s="285"/>
      <c r="L61" s="285"/>
      <c r="M61" s="285"/>
      <c r="N61" s="285"/>
      <c r="O61" s="289" t="s">
        <v>531</v>
      </c>
      <c r="P61" s="285"/>
      <c r="Q61" s="285"/>
      <c r="R61" s="285"/>
      <c r="S61" s="285"/>
      <c r="T61" s="285"/>
      <c r="U61" s="285"/>
    </row>
    <row r="62" ht="18.75" customHeight="1">
      <c r="A62" s="61">
        <v>7.0</v>
      </c>
      <c r="B62" s="112" t="s">
        <v>89</v>
      </c>
      <c r="C62" s="61" t="s">
        <v>42</v>
      </c>
      <c r="D62" s="61" t="s">
        <v>626</v>
      </c>
      <c r="E62" s="61">
        <v>2.0276852E7</v>
      </c>
      <c r="F62" s="61" t="s">
        <v>627</v>
      </c>
      <c r="G62" s="61" t="s">
        <v>628</v>
      </c>
      <c r="H62" s="61">
        <v>1.154943207E9</v>
      </c>
      <c r="I62" s="245" t="s">
        <v>629</v>
      </c>
      <c r="J62" s="289" t="s">
        <v>484</v>
      </c>
      <c r="K62" s="289" t="s">
        <v>484</v>
      </c>
      <c r="L62" s="285"/>
      <c r="M62" s="285"/>
      <c r="N62" s="289" t="s">
        <v>484</v>
      </c>
      <c r="O62" s="285"/>
      <c r="P62" s="285"/>
      <c r="Q62" s="285"/>
      <c r="R62" s="285"/>
      <c r="S62" s="285"/>
      <c r="T62" s="285"/>
      <c r="U62" s="285"/>
    </row>
    <row r="63" ht="18.75" customHeight="1">
      <c r="A63" s="61">
        <v>7.0</v>
      </c>
      <c r="B63" s="112" t="s">
        <v>89</v>
      </c>
      <c r="C63" s="61" t="s">
        <v>42</v>
      </c>
      <c r="D63" s="61" t="s">
        <v>630</v>
      </c>
      <c r="E63" s="61">
        <v>1.763103E7</v>
      </c>
      <c r="F63" s="61" t="s">
        <v>631</v>
      </c>
      <c r="G63" s="61" t="s">
        <v>628</v>
      </c>
      <c r="H63" s="70"/>
      <c r="I63" s="245" t="s">
        <v>632</v>
      </c>
      <c r="J63" s="289" t="s">
        <v>484</v>
      </c>
      <c r="K63" s="289" t="s">
        <v>484</v>
      </c>
      <c r="L63" s="285"/>
      <c r="M63" s="285"/>
      <c r="N63" s="289" t="s">
        <v>484</v>
      </c>
      <c r="O63" s="285"/>
      <c r="P63" s="285"/>
      <c r="Q63" s="285"/>
      <c r="R63" s="285"/>
      <c r="S63" s="285"/>
      <c r="T63" s="285"/>
      <c r="U63" s="285"/>
    </row>
    <row r="64" ht="18.75" customHeight="1">
      <c r="A64" s="71">
        <v>8.0</v>
      </c>
      <c r="B64" s="71" t="s">
        <v>96</v>
      </c>
      <c r="C64" s="71" t="s">
        <v>42</v>
      </c>
      <c r="D64" s="71" t="s">
        <v>633</v>
      </c>
      <c r="E64" s="71">
        <v>3.6165954E7</v>
      </c>
      <c r="F64" s="71">
        <v>910726.0</v>
      </c>
      <c r="G64" s="71" t="s">
        <v>634</v>
      </c>
      <c r="H64" s="71">
        <v>1.540834971E9</v>
      </c>
      <c r="I64" s="247" t="s">
        <v>635</v>
      </c>
      <c r="J64" s="289" t="s">
        <v>484</v>
      </c>
      <c r="K64" s="285"/>
      <c r="L64" s="285"/>
      <c r="M64" s="285"/>
      <c r="N64" s="285"/>
      <c r="O64" s="289" t="s">
        <v>531</v>
      </c>
      <c r="P64" s="285"/>
      <c r="Q64" s="285"/>
      <c r="R64" s="285"/>
      <c r="S64" s="285"/>
      <c r="T64" s="285"/>
      <c r="U64" s="285"/>
    </row>
    <row r="65" ht="18.75" customHeight="1">
      <c r="A65" s="147">
        <v>1.0</v>
      </c>
      <c r="B65" s="147" t="s">
        <v>177</v>
      </c>
      <c r="C65" s="147" t="s">
        <v>42</v>
      </c>
      <c r="D65" s="148" t="s">
        <v>636</v>
      </c>
      <c r="E65" s="148">
        <v>3.5360869E7</v>
      </c>
      <c r="F65" s="148">
        <v>1.06445842E13</v>
      </c>
      <c r="G65" s="149" t="s">
        <v>637</v>
      </c>
      <c r="H65" s="149">
        <v>1.136593537E9</v>
      </c>
      <c r="I65" s="303" t="s">
        <v>638</v>
      </c>
      <c r="J65" s="289" t="s">
        <v>484</v>
      </c>
      <c r="K65" s="289" t="s">
        <v>484</v>
      </c>
      <c r="L65" s="285"/>
      <c r="M65" s="285"/>
      <c r="N65" s="289" t="s">
        <v>531</v>
      </c>
      <c r="O65" s="285"/>
      <c r="P65" s="285"/>
      <c r="Q65" s="285"/>
      <c r="R65" s="285"/>
      <c r="S65" s="285"/>
      <c r="T65" s="285"/>
      <c r="U65" s="285"/>
    </row>
    <row r="66" ht="18.75" customHeight="1">
      <c r="A66" s="27">
        <v>2.0</v>
      </c>
      <c r="B66" s="27" t="s">
        <v>49</v>
      </c>
      <c r="C66" s="27" t="s">
        <v>42</v>
      </c>
      <c r="D66" s="27" t="s">
        <v>639</v>
      </c>
      <c r="E66" s="31">
        <v>2.7690738E7</v>
      </c>
      <c r="F66" s="27">
        <v>7.91120006E8</v>
      </c>
      <c r="G66" s="28" t="s">
        <v>640</v>
      </c>
      <c r="H66" s="31">
        <v>1.555792427E9</v>
      </c>
      <c r="I66" s="287" t="s">
        <v>641</v>
      </c>
      <c r="J66" s="289" t="s">
        <v>484</v>
      </c>
      <c r="K66" s="285"/>
      <c r="L66" s="285"/>
      <c r="M66" s="289" t="s">
        <v>484</v>
      </c>
      <c r="N66" s="285"/>
      <c r="O66" s="285"/>
      <c r="P66" s="285"/>
      <c r="Q66" s="285"/>
      <c r="R66" s="285"/>
      <c r="S66" s="285"/>
      <c r="T66" s="285"/>
      <c r="U66" s="285"/>
    </row>
    <row r="67" ht="18.75" customHeight="1">
      <c r="A67" s="36">
        <v>4.0</v>
      </c>
      <c r="B67" s="36" t="s">
        <v>57</v>
      </c>
      <c r="C67" s="36" t="s">
        <v>42</v>
      </c>
      <c r="D67" s="36" t="s">
        <v>642</v>
      </c>
      <c r="E67" s="36">
        <v>6082401.0</v>
      </c>
      <c r="F67" s="36">
        <v>4.80824002E8</v>
      </c>
      <c r="G67" s="36" t="s">
        <v>643</v>
      </c>
      <c r="H67" s="36">
        <v>1.144915936E9</v>
      </c>
      <c r="I67" s="322"/>
      <c r="J67" s="289" t="s">
        <v>484</v>
      </c>
      <c r="K67" s="285"/>
      <c r="L67" s="285"/>
      <c r="M67" s="285"/>
      <c r="N67" s="289" t="s">
        <v>531</v>
      </c>
      <c r="O67" s="285"/>
      <c r="P67" s="285"/>
      <c r="Q67" s="285"/>
      <c r="R67" s="285"/>
      <c r="S67" s="285"/>
      <c r="T67" s="285"/>
      <c r="U67" s="285"/>
    </row>
    <row r="68" ht="18.75" customHeight="1">
      <c r="A68" s="17">
        <v>5.0</v>
      </c>
      <c r="B68" s="17" t="s">
        <v>41</v>
      </c>
      <c r="C68" s="17" t="s">
        <v>42</v>
      </c>
      <c r="D68" s="17" t="s">
        <v>644</v>
      </c>
      <c r="E68" s="218">
        <v>2.7208374E7</v>
      </c>
      <c r="F68" s="17" t="s">
        <v>645</v>
      </c>
      <c r="G68" s="18" t="s">
        <v>646</v>
      </c>
      <c r="H68" s="218">
        <v>1.165495485E9</v>
      </c>
      <c r="I68" s="22" t="s">
        <v>647</v>
      </c>
      <c r="J68" s="289" t="s">
        <v>484</v>
      </c>
      <c r="K68" s="289" t="s">
        <v>484</v>
      </c>
      <c r="L68" s="289" t="s">
        <v>484</v>
      </c>
      <c r="M68" s="285"/>
      <c r="N68" s="285"/>
      <c r="O68" s="289" t="s">
        <v>531</v>
      </c>
      <c r="P68" s="285"/>
      <c r="Q68" s="285"/>
      <c r="R68" s="285"/>
      <c r="S68" s="285"/>
      <c r="T68" s="285"/>
      <c r="U68" s="285"/>
    </row>
    <row r="69" ht="18.75" customHeight="1">
      <c r="A69" s="96">
        <v>6.0</v>
      </c>
      <c r="B69" s="96" t="s">
        <v>117</v>
      </c>
      <c r="C69" s="96" t="s">
        <v>42</v>
      </c>
      <c r="D69" s="97" t="s">
        <v>648</v>
      </c>
      <c r="E69" s="97">
        <v>3.4432383E7</v>
      </c>
      <c r="F69" s="97">
        <v>1.8810560007E10</v>
      </c>
      <c r="G69" s="98" t="s">
        <v>71</v>
      </c>
      <c r="H69" s="97">
        <v>1.546731582E9</v>
      </c>
      <c r="I69" s="312" t="s">
        <v>649</v>
      </c>
      <c r="J69" s="291" t="s">
        <v>507</v>
      </c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</row>
    <row r="70" ht="18.75" customHeight="1">
      <c r="A70" s="61">
        <v>7.0</v>
      </c>
      <c r="B70" s="112" t="s">
        <v>89</v>
      </c>
      <c r="C70" s="61" t="s">
        <v>42</v>
      </c>
      <c r="D70" s="61" t="s">
        <v>650</v>
      </c>
      <c r="E70" s="61">
        <v>2.7311176E7</v>
      </c>
      <c r="F70" s="61">
        <v>9.0079062E8</v>
      </c>
      <c r="G70" s="113" t="s">
        <v>651</v>
      </c>
      <c r="H70" s="61">
        <v>1.135993465E9</v>
      </c>
      <c r="I70" s="245" t="s">
        <v>652</v>
      </c>
      <c r="J70" s="289" t="s">
        <v>484</v>
      </c>
      <c r="K70" s="291" t="s">
        <v>507</v>
      </c>
      <c r="L70" s="289" t="s">
        <v>484</v>
      </c>
      <c r="M70" s="289"/>
      <c r="N70" s="285"/>
      <c r="O70" s="289" t="s">
        <v>484</v>
      </c>
      <c r="P70" s="285"/>
      <c r="Q70" s="285"/>
      <c r="R70" s="285"/>
      <c r="S70" s="285"/>
      <c r="T70" s="285"/>
      <c r="U70" s="285"/>
    </row>
    <row r="71" ht="18.75" customHeight="1">
      <c r="A71" s="71">
        <v>8.0</v>
      </c>
      <c r="B71" s="71" t="s">
        <v>96</v>
      </c>
      <c r="C71" s="71" t="s">
        <v>54</v>
      </c>
      <c r="D71" s="71" t="s">
        <v>653</v>
      </c>
      <c r="E71" s="71">
        <v>1.0462551E7</v>
      </c>
      <c r="F71" s="71" t="s">
        <v>654</v>
      </c>
      <c r="G71" s="108" t="s">
        <v>655</v>
      </c>
      <c r="H71" s="71" t="s">
        <v>136</v>
      </c>
      <c r="I71" s="247" t="s">
        <v>656</v>
      </c>
      <c r="J71" s="289" t="s">
        <v>484</v>
      </c>
      <c r="K71" s="289" t="s">
        <v>484</v>
      </c>
      <c r="L71" s="289" t="s">
        <v>484</v>
      </c>
      <c r="M71" s="285"/>
      <c r="N71" s="285"/>
      <c r="O71" s="289" t="s">
        <v>531</v>
      </c>
      <c r="P71" s="285"/>
      <c r="Q71" s="285"/>
      <c r="R71" s="285"/>
      <c r="S71" s="285"/>
      <c r="T71" s="285"/>
      <c r="U71" s="285"/>
    </row>
    <row r="72" ht="18.75" customHeight="1">
      <c r="A72" s="71">
        <v>8.0</v>
      </c>
      <c r="B72" s="71" t="s">
        <v>96</v>
      </c>
      <c r="C72" s="71" t="s">
        <v>42</v>
      </c>
      <c r="D72" s="71" t="s">
        <v>128</v>
      </c>
      <c r="E72" s="107">
        <v>1.1987135E7</v>
      </c>
      <c r="F72" s="71" t="s">
        <v>129</v>
      </c>
      <c r="G72" s="108" t="s">
        <v>130</v>
      </c>
      <c r="H72" s="71">
        <v>1.144402409E9</v>
      </c>
      <c r="I72" s="247" t="s">
        <v>656</v>
      </c>
      <c r="J72" s="291" t="s">
        <v>507</v>
      </c>
      <c r="K72" s="291" t="s">
        <v>507</v>
      </c>
      <c r="L72" s="291" t="s">
        <v>507</v>
      </c>
      <c r="M72" s="289" t="s">
        <v>484</v>
      </c>
      <c r="N72" s="289" t="s">
        <v>531</v>
      </c>
      <c r="O72" s="289" t="s">
        <v>531</v>
      </c>
      <c r="P72" s="289" t="s">
        <v>531</v>
      </c>
      <c r="Q72" s="285"/>
      <c r="R72" s="285"/>
      <c r="S72" s="285"/>
      <c r="T72" s="285"/>
      <c r="U72" s="285"/>
    </row>
    <row r="73" ht="18.75" customHeight="1">
      <c r="A73" s="147">
        <v>1.0</v>
      </c>
      <c r="B73" s="147" t="s">
        <v>177</v>
      </c>
      <c r="C73" s="147" t="s">
        <v>42</v>
      </c>
      <c r="D73" s="323" t="s">
        <v>657</v>
      </c>
      <c r="E73" s="323">
        <v>3.723475E7</v>
      </c>
      <c r="F73" s="323">
        <v>9.30115908E8</v>
      </c>
      <c r="G73" s="323" t="s">
        <v>658</v>
      </c>
      <c r="H73" s="323">
        <v>1.557626281E9</v>
      </c>
      <c r="I73" s="324" t="s">
        <v>659</v>
      </c>
      <c r="J73" s="289" t="s">
        <v>484</v>
      </c>
      <c r="K73" s="285"/>
      <c r="L73" s="285"/>
      <c r="M73" s="289" t="s">
        <v>484</v>
      </c>
      <c r="N73" s="285"/>
      <c r="O73" s="285"/>
      <c r="P73" s="285"/>
      <c r="Q73" s="285"/>
      <c r="R73" s="285"/>
      <c r="S73" s="285"/>
      <c r="T73" s="285"/>
      <c r="U73" s="285"/>
    </row>
    <row r="74" ht="18.75" customHeight="1">
      <c r="A74" s="147">
        <v>1.0</v>
      </c>
      <c r="B74" s="147" t="s">
        <v>177</v>
      </c>
      <c r="C74" s="147" t="s">
        <v>42</v>
      </c>
      <c r="D74" s="148" t="s">
        <v>660</v>
      </c>
      <c r="E74" s="148">
        <v>3.5960793E7</v>
      </c>
      <c r="F74" s="148">
        <v>9.10306962E8</v>
      </c>
      <c r="G74" s="149" t="s">
        <v>661</v>
      </c>
      <c r="H74" s="148">
        <v>1.544483367E9</v>
      </c>
      <c r="I74" s="303" t="s">
        <v>662</v>
      </c>
      <c r="J74" s="289" t="s">
        <v>484</v>
      </c>
      <c r="K74" s="289" t="s">
        <v>484</v>
      </c>
      <c r="L74" s="289" t="s">
        <v>484</v>
      </c>
      <c r="M74" s="289" t="s">
        <v>484</v>
      </c>
      <c r="N74" s="289" t="s">
        <v>531</v>
      </c>
      <c r="O74" s="285"/>
      <c r="P74" s="285"/>
      <c r="Q74" s="289" t="s">
        <v>531</v>
      </c>
      <c r="R74" s="285"/>
      <c r="S74" s="285"/>
      <c r="T74" s="285"/>
      <c r="U74" s="285"/>
    </row>
    <row r="75" ht="18.75" customHeight="1">
      <c r="A75" s="27">
        <v>2.0</v>
      </c>
      <c r="B75" s="27" t="s">
        <v>49</v>
      </c>
      <c r="C75" s="27" t="s">
        <v>42</v>
      </c>
      <c r="D75" s="116" t="s">
        <v>663</v>
      </c>
      <c r="E75" s="115">
        <v>4492336.0</v>
      </c>
      <c r="F75" s="115">
        <v>4.21121003E8</v>
      </c>
      <c r="G75" s="116" t="s">
        <v>664</v>
      </c>
      <c r="H75" s="115">
        <v>1.151202359E9</v>
      </c>
      <c r="I75" s="316" t="s">
        <v>665</v>
      </c>
      <c r="J75" s="267" t="s">
        <v>484</v>
      </c>
      <c r="K75" s="289" t="s">
        <v>484</v>
      </c>
      <c r="L75" s="289" t="s">
        <v>484</v>
      </c>
      <c r="M75" s="285"/>
      <c r="N75" s="285"/>
      <c r="O75" s="289" t="s">
        <v>484</v>
      </c>
      <c r="P75" s="285"/>
      <c r="Q75" s="285"/>
      <c r="R75" s="285"/>
      <c r="S75" s="285"/>
      <c r="T75" s="285"/>
      <c r="U75" s="285"/>
    </row>
    <row r="76" ht="18.75" customHeight="1">
      <c r="A76" s="47">
        <v>3.0</v>
      </c>
      <c r="B76" s="47" t="s">
        <v>69</v>
      </c>
      <c r="C76" s="47" t="s">
        <v>42</v>
      </c>
      <c r="D76" s="47" t="s">
        <v>666</v>
      </c>
      <c r="E76" s="325">
        <v>9.3311234E7</v>
      </c>
      <c r="F76" s="47" t="s">
        <v>667</v>
      </c>
      <c r="G76" s="48" t="s">
        <v>668</v>
      </c>
      <c r="H76" s="47">
        <v>3.364212616E9</v>
      </c>
      <c r="I76" s="297" t="s">
        <v>669</v>
      </c>
      <c r="J76" s="289" t="s">
        <v>484</v>
      </c>
      <c r="K76" s="289" t="s">
        <v>484</v>
      </c>
      <c r="L76" s="285"/>
      <c r="M76" s="289" t="s">
        <v>484</v>
      </c>
      <c r="N76" s="285"/>
      <c r="O76" s="285"/>
      <c r="P76" s="285"/>
      <c r="Q76" s="285"/>
      <c r="R76" s="285"/>
      <c r="S76" s="285"/>
      <c r="T76" s="285"/>
      <c r="U76" s="285"/>
    </row>
    <row r="77" ht="18.75" customHeight="1">
      <c r="A77" s="36">
        <v>4.0</v>
      </c>
      <c r="B77" s="36" t="s">
        <v>57</v>
      </c>
      <c r="C77" s="36" t="s">
        <v>42</v>
      </c>
      <c r="D77" s="255" t="s">
        <v>670</v>
      </c>
      <c r="E77" s="255">
        <v>2.2824111E7</v>
      </c>
      <c r="F77" s="255">
        <v>7.2070191E8</v>
      </c>
      <c r="G77" s="210" t="s">
        <v>671</v>
      </c>
      <c r="H77" s="255">
        <v>1.531801854E9</v>
      </c>
      <c r="I77" s="317" t="s">
        <v>672</v>
      </c>
      <c r="J77" s="289" t="s">
        <v>484</v>
      </c>
      <c r="K77" s="289" t="s">
        <v>484</v>
      </c>
      <c r="L77" s="289" t="s">
        <v>484</v>
      </c>
      <c r="M77" s="285"/>
      <c r="N77" s="285"/>
      <c r="O77" s="289" t="s">
        <v>531</v>
      </c>
      <c r="P77" s="285"/>
      <c r="Q77" s="285"/>
      <c r="R77" s="285"/>
      <c r="S77" s="285"/>
      <c r="T77" s="285"/>
      <c r="U77" s="285"/>
    </row>
    <row r="78" ht="18.75" customHeight="1">
      <c r="A78" s="17">
        <v>5.0</v>
      </c>
      <c r="B78" s="17" t="s">
        <v>41</v>
      </c>
      <c r="C78" s="17" t="s">
        <v>42</v>
      </c>
      <c r="D78" s="124" t="s">
        <v>673</v>
      </c>
      <c r="E78" s="124">
        <v>9.2731119E7</v>
      </c>
      <c r="F78" s="124">
        <v>8.30522905E8</v>
      </c>
      <c r="G78" s="124" t="s">
        <v>674</v>
      </c>
      <c r="H78" s="124">
        <v>1.549977781E9</v>
      </c>
      <c r="I78" s="292" t="s">
        <v>675</v>
      </c>
      <c r="J78" s="289" t="s">
        <v>484</v>
      </c>
      <c r="K78" s="291" t="s">
        <v>507</v>
      </c>
      <c r="L78" s="289" t="s">
        <v>484</v>
      </c>
      <c r="M78" s="289" t="s">
        <v>484</v>
      </c>
      <c r="N78" s="285"/>
      <c r="O78" s="285"/>
      <c r="P78" s="289" t="s">
        <v>531</v>
      </c>
      <c r="Q78" s="285"/>
      <c r="R78" s="285"/>
      <c r="S78" s="285"/>
      <c r="T78" s="285"/>
      <c r="U78" s="285"/>
    </row>
    <row r="79" ht="18.75" customHeight="1">
      <c r="A79" s="96">
        <v>6.0</v>
      </c>
      <c r="B79" s="96" t="s">
        <v>117</v>
      </c>
      <c r="C79" s="96" t="s">
        <v>42</v>
      </c>
      <c r="D79" s="97" t="s">
        <v>134</v>
      </c>
      <c r="E79" s="97">
        <v>1.0516415E7</v>
      </c>
      <c r="F79" s="97">
        <v>5.21021011E8</v>
      </c>
      <c r="G79" s="98" t="s">
        <v>135</v>
      </c>
      <c r="H79" s="97">
        <v>1.554666204E9</v>
      </c>
      <c r="I79" s="312" t="s">
        <v>137</v>
      </c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</row>
    <row r="80" ht="18.75" customHeight="1">
      <c r="A80" s="61">
        <v>7.0</v>
      </c>
      <c r="B80" s="112" t="s">
        <v>89</v>
      </c>
      <c r="C80" s="61" t="s">
        <v>42</v>
      </c>
      <c r="D80" s="61" t="s">
        <v>676</v>
      </c>
      <c r="E80" s="61">
        <v>2.3276484E7</v>
      </c>
      <c r="F80" s="61">
        <v>7.303039E8</v>
      </c>
      <c r="G80" s="113" t="s">
        <v>677</v>
      </c>
      <c r="H80" s="61">
        <v>1.162459698E9</v>
      </c>
      <c r="I80" s="245" t="s">
        <v>141</v>
      </c>
      <c r="J80" s="285"/>
      <c r="K80" s="285"/>
      <c r="L80" s="291" t="s">
        <v>507</v>
      </c>
      <c r="M80" s="285"/>
      <c r="N80" s="285"/>
      <c r="O80" s="285"/>
      <c r="P80" s="289" t="s">
        <v>531</v>
      </c>
      <c r="Q80" s="285"/>
      <c r="R80" s="285"/>
      <c r="S80" s="285"/>
      <c r="T80" s="285"/>
      <c r="U80" s="285"/>
    </row>
    <row r="81" ht="18.75" customHeight="1">
      <c r="A81" s="61">
        <v>7.0</v>
      </c>
      <c r="B81" s="112" t="s">
        <v>89</v>
      </c>
      <c r="C81" s="61" t="s">
        <v>42</v>
      </c>
      <c r="D81" s="61" t="s">
        <v>139</v>
      </c>
      <c r="E81" s="61">
        <v>2.0002435E7</v>
      </c>
      <c r="F81" s="61">
        <v>9.00680111E8</v>
      </c>
      <c r="G81" s="113" t="s">
        <v>140</v>
      </c>
      <c r="H81" s="61">
        <v>1.162459698E9</v>
      </c>
      <c r="I81" s="245" t="s">
        <v>141</v>
      </c>
      <c r="J81" s="289" t="s">
        <v>484</v>
      </c>
      <c r="K81" s="291" t="s">
        <v>507</v>
      </c>
      <c r="L81" s="289" t="s">
        <v>484</v>
      </c>
      <c r="M81" s="289" t="s">
        <v>484</v>
      </c>
      <c r="N81" s="285"/>
      <c r="O81" s="285"/>
      <c r="P81" s="289" t="s">
        <v>531</v>
      </c>
      <c r="Q81" s="285"/>
      <c r="R81" s="285"/>
      <c r="S81" s="285"/>
      <c r="T81" s="285"/>
      <c r="U81" s="285"/>
    </row>
    <row r="82" ht="18.75" customHeight="1">
      <c r="A82" s="71">
        <v>8.0</v>
      </c>
      <c r="B82" s="71" t="s">
        <v>96</v>
      </c>
      <c r="C82" s="71" t="s">
        <v>42</v>
      </c>
      <c r="D82" s="71" t="s">
        <v>678</v>
      </c>
      <c r="E82" s="71">
        <v>1.7501555E7</v>
      </c>
      <c r="F82" s="71">
        <v>6.41220003E8</v>
      </c>
      <c r="G82" s="108" t="s">
        <v>679</v>
      </c>
      <c r="H82" s="71">
        <v>1.138894013E9</v>
      </c>
      <c r="I82" s="247" t="s">
        <v>680</v>
      </c>
      <c r="J82" s="289" t="s">
        <v>484</v>
      </c>
      <c r="K82" s="285"/>
      <c r="L82" s="291" t="s">
        <v>507</v>
      </c>
      <c r="M82" s="285"/>
      <c r="N82" s="285"/>
      <c r="O82" s="285"/>
      <c r="P82" s="289" t="s">
        <v>531</v>
      </c>
      <c r="Q82" s="285"/>
      <c r="R82" s="285"/>
      <c r="S82" s="285"/>
      <c r="T82" s="285"/>
      <c r="U82" s="285"/>
    </row>
    <row r="83" ht="16.5" customHeight="1">
      <c r="A83" s="147">
        <v>1.0</v>
      </c>
      <c r="B83" s="147" t="s">
        <v>177</v>
      </c>
      <c r="C83" s="147" t="s">
        <v>42</v>
      </c>
      <c r="D83" s="148" t="s">
        <v>681</v>
      </c>
      <c r="E83" s="148">
        <v>3.0821051E7</v>
      </c>
      <c r="F83" s="148">
        <v>8.40131938E8</v>
      </c>
      <c r="G83" s="149" t="s">
        <v>682</v>
      </c>
      <c r="H83" s="149">
        <v>1.14190876E9</v>
      </c>
      <c r="I83" s="303" t="s">
        <v>683</v>
      </c>
      <c r="J83" s="289" t="s">
        <v>484</v>
      </c>
      <c r="K83" s="289" t="s">
        <v>484</v>
      </c>
      <c r="L83" s="289" t="s">
        <v>484</v>
      </c>
      <c r="M83" s="289" t="s">
        <v>484</v>
      </c>
      <c r="N83" s="285"/>
      <c r="O83" s="285"/>
      <c r="P83" s="289" t="s">
        <v>531</v>
      </c>
      <c r="Q83" s="285"/>
      <c r="R83" s="285"/>
      <c r="S83" s="285"/>
      <c r="T83" s="285"/>
      <c r="U83" s="285"/>
    </row>
    <row r="84" ht="18.75" customHeight="1">
      <c r="A84" s="27">
        <v>2.0</v>
      </c>
      <c r="B84" s="27" t="s">
        <v>49</v>
      </c>
      <c r="C84" s="27" t="s">
        <v>42</v>
      </c>
      <c r="D84" s="116" t="s">
        <v>684</v>
      </c>
      <c r="E84" s="115">
        <v>3.3345748E7</v>
      </c>
      <c r="F84" s="115">
        <v>8.60506982E8</v>
      </c>
      <c r="G84" s="116" t="s">
        <v>685</v>
      </c>
      <c r="H84" s="116">
        <v>1.168452888E9</v>
      </c>
      <c r="I84" s="316" t="s">
        <v>686</v>
      </c>
      <c r="J84" s="289" t="s">
        <v>484</v>
      </c>
      <c r="K84" s="289" t="s">
        <v>484</v>
      </c>
      <c r="L84" s="289" t="s">
        <v>484</v>
      </c>
      <c r="M84" s="289" t="s">
        <v>484</v>
      </c>
      <c r="N84" s="285"/>
      <c r="O84" s="285"/>
      <c r="P84" s="289" t="s">
        <v>531</v>
      </c>
      <c r="Q84" s="289" t="s">
        <v>531</v>
      </c>
      <c r="R84" s="285"/>
      <c r="S84" s="285"/>
      <c r="T84" s="285"/>
      <c r="U84" s="285"/>
    </row>
    <row r="85" ht="16.5" customHeight="1">
      <c r="A85" s="36">
        <v>4.0</v>
      </c>
      <c r="B85" s="36" t="s">
        <v>57</v>
      </c>
      <c r="C85" s="43"/>
      <c r="D85" s="36" t="s">
        <v>687</v>
      </c>
      <c r="E85" s="36">
        <v>3.8658382E7</v>
      </c>
      <c r="F85" s="36">
        <v>9.50321004E8</v>
      </c>
      <c r="G85" s="38" t="s">
        <v>688</v>
      </c>
      <c r="H85" s="36">
        <v>1.16237314E9</v>
      </c>
      <c r="I85" s="56" t="s">
        <v>689</v>
      </c>
      <c r="J85" s="289" t="s">
        <v>484</v>
      </c>
      <c r="K85" s="291" t="s">
        <v>507</v>
      </c>
      <c r="L85" s="289" t="s">
        <v>484</v>
      </c>
      <c r="M85" s="285"/>
      <c r="N85" s="285"/>
      <c r="O85" s="289" t="s">
        <v>531</v>
      </c>
      <c r="P85" s="285"/>
      <c r="Q85" s="285"/>
      <c r="R85" s="285"/>
      <c r="S85" s="285"/>
      <c r="T85" s="285"/>
      <c r="U85" s="285"/>
    </row>
    <row r="86" ht="18.75" customHeight="1">
      <c r="A86" s="17">
        <v>5.0</v>
      </c>
      <c r="B86" s="17" t="s">
        <v>41</v>
      </c>
      <c r="C86" s="130"/>
      <c r="D86" s="17" t="s">
        <v>690</v>
      </c>
      <c r="E86" s="17">
        <v>3.5094309E7</v>
      </c>
      <c r="F86" s="17">
        <v>8.91217004E8</v>
      </c>
      <c r="G86" s="18" t="s">
        <v>688</v>
      </c>
      <c r="H86" s="17">
        <v>1.168157876E9</v>
      </c>
      <c r="I86" s="22" t="s">
        <v>691</v>
      </c>
      <c r="J86" s="285"/>
      <c r="K86" s="289" t="s">
        <v>484</v>
      </c>
      <c r="L86" s="289" t="s">
        <v>484</v>
      </c>
      <c r="M86" s="289" t="s">
        <v>484</v>
      </c>
      <c r="N86" s="289" t="s">
        <v>531</v>
      </c>
      <c r="O86" s="285"/>
      <c r="P86" s="285"/>
      <c r="Q86" s="289" t="s">
        <v>531</v>
      </c>
      <c r="R86" s="285"/>
      <c r="S86" s="285"/>
      <c r="T86" s="285"/>
      <c r="U86" s="285"/>
    </row>
    <row r="87" ht="18.75" customHeight="1">
      <c r="A87" s="96">
        <v>6.0</v>
      </c>
      <c r="B87" s="96" t="s">
        <v>117</v>
      </c>
      <c r="C87" s="111"/>
      <c r="D87" s="96" t="s">
        <v>692</v>
      </c>
      <c r="E87" s="96">
        <v>1.1618371E7</v>
      </c>
      <c r="F87" s="96">
        <v>5.50619002E8</v>
      </c>
      <c r="G87" s="201" t="s">
        <v>688</v>
      </c>
      <c r="H87" s="326">
        <v>1.168194843E9</v>
      </c>
      <c r="I87" s="200" t="s">
        <v>693</v>
      </c>
      <c r="J87" s="291" t="s">
        <v>507</v>
      </c>
      <c r="K87" s="291" t="s">
        <v>507</v>
      </c>
      <c r="L87" s="285"/>
      <c r="M87" s="291" t="s">
        <v>507</v>
      </c>
      <c r="N87" s="285"/>
      <c r="O87" s="285"/>
      <c r="P87" s="285"/>
      <c r="Q87" s="285"/>
      <c r="R87" s="285"/>
      <c r="S87" s="285"/>
      <c r="T87" s="285"/>
      <c r="U87" s="285"/>
    </row>
    <row r="88" ht="18.75" customHeight="1">
      <c r="A88" s="96">
        <v>6.0</v>
      </c>
      <c r="B88" s="96" t="s">
        <v>117</v>
      </c>
      <c r="C88" s="111"/>
      <c r="D88" s="96" t="s">
        <v>694</v>
      </c>
      <c r="E88" s="96">
        <v>1.3664455E7</v>
      </c>
      <c r="F88" s="96">
        <v>5.90731003E8</v>
      </c>
      <c r="G88" s="201" t="s">
        <v>688</v>
      </c>
      <c r="H88" s="96">
        <v>4.7195696E7</v>
      </c>
      <c r="I88" s="200" t="s">
        <v>693</v>
      </c>
      <c r="J88" s="291" t="s">
        <v>507</v>
      </c>
      <c r="K88" s="291" t="s">
        <v>507</v>
      </c>
      <c r="L88" s="285"/>
      <c r="M88" s="291" t="s">
        <v>507</v>
      </c>
      <c r="N88" s="285"/>
      <c r="O88" s="285"/>
      <c r="P88" s="285"/>
      <c r="Q88" s="285"/>
      <c r="R88" s="285"/>
      <c r="S88" s="285"/>
      <c r="T88" s="285"/>
      <c r="U88" s="285"/>
    </row>
    <row r="89" ht="18.75" customHeight="1">
      <c r="A89" s="61">
        <v>7.0</v>
      </c>
      <c r="B89" s="112" t="s">
        <v>89</v>
      </c>
      <c r="C89" s="176"/>
      <c r="D89" s="61" t="s">
        <v>695</v>
      </c>
      <c r="E89" s="246">
        <v>4824590.0</v>
      </c>
      <c r="F89" s="246">
        <v>4.90210004E8</v>
      </c>
      <c r="G89" s="327" t="s">
        <v>688</v>
      </c>
      <c r="H89" s="246">
        <v>1.534564834E9</v>
      </c>
      <c r="I89" s="245" t="s">
        <v>696</v>
      </c>
      <c r="J89" s="291" t="s">
        <v>507</v>
      </c>
      <c r="K89" s="291" t="s">
        <v>507</v>
      </c>
      <c r="L89" s="291" t="s">
        <v>507</v>
      </c>
      <c r="M89" s="291" t="s">
        <v>507</v>
      </c>
      <c r="N89" s="328"/>
      <c r="O89" s="329" t="s">
        <v>507</v>
      </c>
      <c r="P89" s="328"/>
      <c r="Q89" s="328"/>
      <c r="R89" s="328"/>
      <c r="S89" s="289" t="s">
        <v>531</v>
      </c>
      <c r="T89" s="285"/>
      <c r="U89" s="285"/>
    </row>
    <row r="90" ht="17.25" customHeight="1">
      <c r="A90" s="71">
        <v>8.0</v>
      </c>
      <c r="B90" s="71" t="s">
        <v>96</v>
      </c>
      <c r="C90" s="71" t="s">
        <v>54</v>
      </c>
      <c r="D90" s="71" t="s">
        <v>697</v>
      </c>
      <c r="E90" s="71">
        <v>4.1541916E7</v>
      </c>
      <c r="F90" s="71">
        <v>9.81014008E8</v>
      </c>
      <c r="G90" s="108" t="s">
        <v>698</v>
      </c>
      <c r="H90" s="71">
        <v>1.56968267E9</v>
      </c>
      <c r="I90" s="247" t="s">
        <v>699</v>
      </c>
      <c r="J90" s="291" t="s">
        <v>507</v>
      </c>
      <c r="K90" s="285"/>
      <c r="L90" s="285"/>
      <c r="M90" s="289" t="s">
        <v>484</v>
      </c>
      <c r="N90" s="285"/>
      <c r="O90" s="289" t="s">
        <v>531</v>
      </c>
      <c r="P90" s="285"/>
      <c r="Q90" s="285"/>
      <c r="R90" s="285"/>
      <c r="S90" s="285"/>
      <c r="T90" s="285"/>
      <c r="U90" s="285"/>
      <c r="V90" s="330"/>
    </row>
    <row r="91" ht="17.25" customHeight="1">
      <c r="A91" s="147">
        <v>1.0</v>
      </c>
      <c r="B91" s="147" t="s">
        <v>177</v>
      </c>
      <c r="C91" s="156"/>
      <c r="D91" s="147" t="s">
        <v>700</v>
      </c>
      <c r="E91" s="229">
        <v>2.7006001E7</v>
      </c>
      <c r="F91" s="147" t="s">
        <v>701</v>
      </c>
      <c r="G91" s="147" t="s">
        <v>702</v>
      </c>
      <c r="H91" s="147">
        <v>1.554870047E9</v>
      </c>
      <c r="I91" s="248" t="s">
        <v>703</v>
      </c>
      <c r="J91" s="285"/>
      <c r="K91" s="291" t="s">
        <v>507</v>
      </c>
      <c r="L91" s="291" t="s">
        <v>507</v>
      </c>
      <c r="M91" s="289" t="s">
        <v>484</v>
      </c>
      <c r="N91" s="285"/>
      <c r="O91" s="285"/>
      <c r="P91" s="289" t="s">
        <v>531</v>
      </c>
      <c r="Q91" s="285"/>
      <c r="R91" s="285"/>
      <c r="S91" s="285"/>
      <c r="T91" s="285"/>
      <c r="U91" s="285"/>
      <c r="V91" s="330"/>
    </row>
    <row r="92">
      <c r="A92" s="27">
        <v>2.0</v>
      </c>
      <c r="B92" s="27" t="s">
        <v>49</v>
      </c>
      <c r="C92" s="30"/>
      <c r="D92" s="115" t="s">
        <v>144</v>
      </c>
      <c r="E92" s="115">
        <v>2.592205E7</v>
      </c>
      <c r="F92" s="115">
        <v>7.70614983E8</v>
      </c>
      <c r="G92" s="115" t="s">
        <v>145</v>
      </c>
      <c r="H92" s="115">
        <v>1.561345543E9</v>
      </c>
      <c r="I92" s="331"/>
      <c r="J92" s="285"/>
      <c r="K92" s="291" t="s">
        <v>507</v>
      </c>
      <c r="L92" s="291" t="s">
        <v>507</v>
      </c>
      <c r="M92" s="291" t="s">
        <v>507</v>
      </c>
      <c r="N92" s="289" t="s">
        <v>484</v>
      </c>
      <c r="O92" s="289" t="s">
        <v>484</v>
      </c>
      <c r="P92" s="289" t="s">
        <v>531</v>
      </c>
      <c r="Q92" s="285"/>
      <c r="R92" s="285"/>
      <c r="S92" s="285"/>
      <c r="T92" s="285"/>
      <c r="U92" s="285"/>
      <c r="V92" s="330"/>
    </row>
    <row r="93">
      <c r="A93" s="47">
        <v>3.0</v>
      </c>
      <c r="B93" s="47" t="s">
        <v>69</v>
      </c>
      <c r="C93" s="106"/>
      <c r="D93" s="121" t="s">
        <v>151</v>
      </c>
      <c r="E93" s="89">
        <v>2.3426728E7</v>
      </c>
      <c r="F93" s="89">
        <v>7.31025944E8</v>
      </c>
      <c r="G93" s="89" t="s">
        <v>152</v>
      </c>
      <c r="H93" s="89">
        <v>1.549916042E9</v>
      </c>
      <c r="I93" s="288" t="s">
        <v>153</v>
      </c>
      <c r="J93" s="285"/>
      <c r="K93" s="291" t="s">
        <v>507</v>
      </c>
      <c r="L93" s="291" t="s">
        <v>507</v>
      </c>
      <c r="M93" s="291" t="s">
        <v>507</v>
      </c>
      <c r="N93" s="285"/>
      <c r="O93" s="289" t="s">
        <v>531</v>
      </c>
      <c r="P93" s="285"/>
      <c r="Q93" s="285"/>
      <c r="R93" s="285"/>
      <c r="S93" s="285"/>
      <c r="T93" s="285"/>
      <c r="U93" s="285"/>
      <c r="V93" s="330"/>
    </row>
    <row r="94">
      <c r="A94" s="232">
        <v>4.0</v>
      </c>
      <c r="B94" s="232" t="s">
        <v>57</v>
      </c>
      <c r="C94" s="233"/>
      <c r="D94" s="36" t="s">
        <v>704</v>
      </c>
      <c r="E94" s="36">
        <v>9.4559248E7</v>
      </c>
      <c r="F94" s="36" t="s">
        <v>705</v>
      </c>
      <c r="G94" s="38" t="s">
        <v>706</v>
      </c>
      <c r="H94" s="36">
        <v>1.53815531E9</v>
      </c>
      <c r="I94" s="56" t="s">
        <v>707</v>
      </c>
      <c r="J94" s="285"/>
      <c r="K94" s="291" t="s">
        <v>507</v>
      </c>
      <c r="L94" s="291" t="s">
        <v>507</v>
      </c>
      <c r="M94" s="291" t="s">
        <v>507</v>
      </c>
      <c r="N94" s="289" t="s">
        <v>531</v>
      </c>
      <c r="O94" s="289" t="s">
        <v>531</v>
      </c>
      <c r="P94" s="285"/>
      <c r="Q94" s="285"/>
      <c r="R94" s="289" t="s">
        <v>531</v>
      </c>
      <c r="S94" s="285"/>
      <c r="T94" s="285"/>
      <c r="U94" s="285"/>
      <c r="V94" s="330"/>
    </row>
    <row r="95">
      <c r="A95" s="17">
        <v>5.0</v>
      </c>
      <c r="B95" s="17" t="s">
        <v>41</v>
      </c>
      <c r="C95" s="130"/>
      <c r="D95" s="124" t="s">
        <v>157</v>
      </c>
      <c r="E95" s="124">
        <v>2.3205596E7</v>
      </c>
      <c r="F95" s="124">
        <v>7.30224911E8</v>
      </c>
      <c r="G95" s="124" t="s">
        <v>158</v>
      </c>
      <c r="H95" s="124">
        <v>1.564830757E9</v>
      </c>
      <c r="I95" s="292" t="s">
        <v>159</v>
      </c>
      <c r="J95" s="285"/>
      <c r="K95" s="291" t="s">
        <v>507</v>
      </c>
      <c r="L95" s="291" t="s">
        <v>507</v>
      </c>
      <c r="M95" s="289" t="s">
        <v>484</v>
      </c>
      <c r="N95" s="289" t="s">
        <v>531</v>
      </c>
      <c r="O95" s="289" t="s">
        <v>531</v>
      </c>
      <c r="P95" s="285"/>
      <c r="Q95" s="285"/>
      <c r="R95" s="289" t="s">
        <v>531</v>
      </c>
      <c r="S95" s="285"/>
      <c r="T95" s="285"/>
      <c r="U95" s="285"/>
      <c r="V95" s="330"/>
    </row>
    <row r="96">
      <c r="A96" s="133">
        <v>6.0</v>
      </c>
      <c r="B96" s="96" t="s">
        <v>117</v>
      </c>
      <c r="C96" s="332"/>
      <c r="D96" s="134" t="s">
        <v>163</v>
      </c>
      <c r="E96" s="139">
        <v>3.0408535E7</v>
      </c>
      <c r="F96" s="139">
        <v>8.30724902E8</v>
      </c>
      <c r="G96" s="139" t="s">
        <v>708</v>
      </c>
      <c r="H96" s="139">
        <v>1.557354279E9</v>
      </c>
      <c r="I96" s="135" t="s">
        <v>165</v>
      </c>
      <c r="J96" s="285"/>
      <c r="K96" s="285"/>
      <c r="L96" s="289" t="s">
        <v>531</v>
      </c>
      <c r="M96" s="289" t="s">
        <v>531</v>
      </c>
      <c r="N96" s="285"/>
      <c r="O96" s="285"/>
      <c r="P96" s="285"/>
      <c r="Q96" s="289" t="s">
        <v>531</v>
      </c>
      <c r="R96" s="285"/>
      <c r="S96" s="285"/>
      <c r="T96" s="285"/>
      <c r="U96" s="285"/>
      <c r="V96" s="330"/>
    </row>
    <row r="97">
      <c r="A97" s="61">
        <v>7.0</v>
      </c>
      <c r="B97" s="112" t="s">
        <v>89</v>
      </c>
      <c r="C97" s="70"/>
      <c r="D97" s="61" t="s">
        <v>168</v>
      </c>
      <c r="E97" s="61">
        <v>4886065.0</v>
      </c>
      <c r="F97" s="70"/>
      <c r="G97" s="113" t="s">
        <v>307</v>
      </c>
      <c r="H97" s="61">
        <v>1.164720621E9</v>
      </c>
      <c r="I97" s="245" t="s">
        <v>170</v>
      </c>
      <c r="J97" s="289"/>
      <c r="K97" s="285"/>
      <c r="L97" s="291" t="s">
        <v>507</v>
      </c>
      <c r="M97" s="291" t="s">
        <v>507</v>
      </c>
      <c r="N97" s="289" t="s">
        <v>484</v>
      </c>
      <c r="O97" s="289" t="s">
        <v>484</v>
      </c>
      <c r="P97" s="289" t="s">
        <v>531</v>
      </c>
      <c r="Q97" s="285"/>
      <c r="R97" s="285"/>
      <c r="S97" s="289" t="s">
        <v>531</v>
      </c>
      <c r="T97" s="285"/>
      <c r="U97" s="285"/>
      <c r="V97" s="330"/>
    </row>
    <row r="98">
      <c r="A98" s="71">
        <v>8.0</v>
      </c>
      <c r="B98" s="71" t="s">
        <v>96</v>
      </c>
      <c r="C98" s="146"/>
      <c r="D98" s="85" t="s">
        <v>173</v>
      </c>
      <c r="E98" s="85">
        <v>3.5607791E7</v>
      </c>
      <c r="F98" s="85">
        <v>9.01226966E8</v>
      </c>
      <c r="G98" s="85" t="s">
        <v>174</v>
      </c>
      <c r="H98" s="85">
        <v>1.53398051E9</v>
      </c>
      <c r="I98" s="315" t="s">
        <v>175</v>
      </c>
      <c r="J98" s="333"/>
      <c r="K98" s="285"/>
      <c r="L98" s="291" t="s">
        <v>507</v>
      </c>
      <c r="M98" s="289" t="s">
        <v>484</v>
      </c>
      <c r="N98" s="285"/>
      <c r="O98" s="285"/>
      <c r="P98" s="285"/>
      <c r="Q98" s="289" t="s">
        <v>531</v>
      </c>
      <c r="R98" s="285"/>
      <c r="S98" s="285"/>
      <c r="T98" s="285"/>
      <c r="U98" s="285"/>
      <c r="V98" s="330"/>
    </row>
    <row r="99">
      <c r="A99" s="147">
        <v>1.0</v>
      </c>
      <c r="B99" s="147" t="s">
        <v>177</v>
      </c>
      <c r="C99" s="334"/>
      <c r="D99" s="148" t="s">
        <v>178</v>
      </c>
      <c r="E99" s="148">
        <v>3.8520824E7</v>
      </c>
      <c r="F99" s="148">
        <v>9.40914922E8</v>
      </c>
      <c r="G99" s="148" t="s">
        <v>709</v>
      </c>
      <c r="H99" s="148">
        <v>1.557550227E9</v>
      </c>
      <c r="I99" s="303" t="s">
        <v>180</v>
      </c>
      <c r="J99" s="285"/>
      <c r="K99" s="291" t="s">
        <v>507</v>
      </c>
      <c r="L99" s="291" t="s">
        <v>507</v>
      </c>
      <c r="M99" s="289" t="s">
        <v>484</v>
      </c>
      <c r="N99" s="289" t="s">
        <v>531</v>
      </c>
      <c r="O99" s="289" t="s">
        <v>531</v>
      </c>
      <c r="P99" s="289" t="s">
        <v>531</v>
      </c>
      <c r="Q99" s="285"/>
      <c r="R99" s="285"/>
      <c r="S99" s="289" t="s">
        <v>531</v>
      </c>
      <c r="T99" s="285"/>
      <c r="U99" s="285"/>
      <c r="V99" s="330"/>
    </row>
    <row r="100">
      <c r="A100" s="27">
        <v>2.0</v>
      </c>
      <c r="B100" s="27" t="s">
        <v>49</v>
      </c>
      <c r="C100" s="30"/>
      <c r="D100" s="115" t="s">
        <v>183</v>
      </c>
      <c r="E100" s="157">
        <v>3.1752032E7</v>
      </c>
      <c r="F100" s="115">
        <v>8.50626937E8</v>
      </c>
      <c r="G100" s="158" t="s">
        <v>184</v>
      </c>
      <c r="H100" s="115">
        <v>1.566139222E9</v>
      </c>
      <c r="I100" s="316" t="s">
        <v>185</v>
      </c>
      <c r="J100" s="285"/>
      <c r="K100" s="285"/>
      <c r="L100" s="285"/>
      <c r="M100" s="289" t="s">
        <v>484</v>
      </c>
      <c r="N100" s="285"/>
      <c r="O100" s="285"/>
      <c r="P100" s="289" t="s">
        <v>531</v>
      </c>
      <c r="Q100" s="285"/>
      <c r="R100" s="285"/>
      <c r="S100" s="285"/>
      <c r="T100" s="285"/>
      <c r="U100" s="285"/>
      <c r="V100" s="330"/>
    </row>
    <row r="101">
      <c r="A101" s="27">
        <v>2.0</v>
      </c>
      <c r="B101" s="27" t="s">
        <v>49</v>
      </c>
      <c r="C101" s="30"/>
      <c r="D101" s="115" t="s">
        <v>187</v>
      </c>
      <c r="E101" s="115">
        <v>3.242421E7</v>
      </c>
      <c r="F101" s="115">
        <v>8.40510989E8</v>
      </c>
      <c r="G101" s="115" t="s">
        <v>188</v>
      </c>
      <c r="H101" s="115">
        <v>1.557516784E9</v>
      </c>
      <c r="I101" s="316" t="s">
        <v>189</v>
      </c>
      <c r="J101" s="285"/>
      <c r="K101" s="285"/>
      <c r="L101" s="285"/>
      <c r="M101" s="289" t="s">
        <v>484</v>
      </c>
      <c r="N101" s="285"/>
      <c r="O101" s="285"/>
      <c r="P101" s="289" t="s">
        <v>531</v>
      </c>
      <c r="Q101" s="285"/>
      <c r="R101" s="285"/>
      <c r="S101" s="285"/>
      <c r="T101" s="285"/>
      <c r="U101" s="285"/>
      <c r="V101" s="330"/>
    </row>
    <row r="102">
      <c r="A102" s="36">
        <v>4.0</v>
      </c>
      <c r="B102" s="36" t="s">
        <v>57</v>
      </c>
      <c r="C102" s="43"/>
      <c r="D102" s="255" t="s">
        <v>710</v>
      </c>
      <c r="E102" s="255">
        <v>2.3834795E7</v>
      </c>
      <c r="F102" s="255">
        <v>7.40503931E8</v>
      </c>
      <c r="G102" s="255" t="s">
        <v>711</v>
      </c>
      <c r="H102" s="255">
        <v>1.553898557E9</v>
      </c>
      <c r="I102" s="335" t="s">
        <v>712</v>
      </c>
      <c r="J102" s="285"/>
      <c r="K102" s="285"/>
      <c r="L102" s="285"/>
      <c r="M102" s="333"/>
      <c r="N102" s="289" t="s">
        <v>531</v>
      </c>
      <c r="O102" s="285"/>
      <c r="P102" s="285"/>
      <c r="Q102" s="285"/>
      <c r="R102" s="285"/>
      <c r="S102" s="285"/>
      <c r="T102" s="285"/>
      <c r="U102" s="285"/>
      <c r="V102" s="330"/>
      <c r="W102" s="330"/>
      <c r="X102" s="330"/>
    </row>
    <row r="103">
      <c r="A103" s="17">
        <v>5.0</v>
      </c>
      <c r="B103" s="17" t="s">
        <v>41</v>
      </c>
      <c r="C103" s="130"/>
      <c r="D103" s="125" t="s">
        <v>713</v>
      </c>
      <c r="E103" s="125">
        <v>9.5671661E7</v>
      </c>
      <c r="F103" s="125" t="s">
        <v>714</v>
      </c>
      <c r="G103" s="125" t="s">
        <v>715</v>
      </c>
      <c r="H103" s="125">
        <v>1.126128632E9</v>
      </c>
      <c r="I103" s="336" t="s">
        <v>716</v>
      </c>
      <c r="J103" s="285"/>
      <c r="K103" s="285"/>
      <c r="L103" s="285"/>
      <c r="M103" s="289" t="s">
        <v>484</v>
      </c>
      <c r="N103" s="285"/>
      <c r="O103" s="285"/>
      <c r="P103" s="289" t="s">
        <v>531</v>
      </c>
      <c r="Q103" s="285"/>
      <c r="R103" s="285"/>
      <c r="S103" s="285"/>
      <c r="T103" s="285"/>
      <c r="U103" s="285"/>
      <c r="V103" s="330"/>
      <c r="W103" s="330"/>
      <c r="X103" s="330"/>
    </row>
    <row r="104">
      <c r="A104" s="96">
        <v>6.0</v>
      </c>
      <c r="B104" s="96" t="s">
        <v>117</v>
      </c>
      <c r="C104" s="104"/>
      <c r="D104" s="97" t="s">
        <v>191</v>
      </c>
      <c r="E104" s="97">
        <v>3.6560602E7</v>
      </c>
      <c r="F104" s="97">
        <v>9.2010691E8</v>
      </c>
      <c r="G104" s="97" t="s">
        <v>192</v>
      </c>
      <c r="H104" s="97">
        <v>1.527788097E9</v>
      </c>
      <c r="I104" s="312" t="s">
        <v>193</v>
      </c>
      <c r="J104" s="285"/>
      <c r="K104" s="285"/>
      <c r="L104" s="291" t="s">
        <v>507</v>
      </c>
      <c r="M104" s="291" t="s">
        <v>507</v>
      </c>
      <c r="N104" s="289" t="s">
        <v>531</v>
      </c>
      <c r="O104" s="285"/>
      <c r="P104" s="285"/>
      <c r="Q104" s="289" t="s">
        <v>531</v>
      </c>
      <c r="R104" s="285"/>
      <c r="S104" s="285"/>
      <c r="T104" s="285"/>
      <c r="U104" s="285"/>
      <c r="V104" s="330"/>
      <c r="W104" s="330"/>
      <c r="X104" s="330"/>
    </row>
    <row r="105">
      <c r="A105" s="61">
        <v>7.0</v>
      </c>
      <c r="B105" s="112" t="s">
        <v>89</v>
      </c>
      <c r="C105" s="70"/>
      <c r="D105" s="160" t="s">
        <v>195</v>
      </c>
      <c r="E105" s="160">
        <v>9.3990457E7</v>
      </c>
      <c r="F105" s="160"/>
      <c r="G105" s="160" t="s">
        <v>196</v>
      </c>
      <c r="H105" s="160">
        <v>1.13507453E9</v>
      </c>
      <c r="I105" s="295" t="s">
        <v>197</v>
      </c>
      <c r="J105" s="285"/>
      <c r="K105" s="285"/>
      <c r="L105" s="285"/>
      <c r="M105" s="291" t="s">
        <v>507</v>
      </c>
      <c r="N105" s="289" t="s">
        <v>484</v>
      </c>
      <c r="O105" s="285"/>
      <c r="P105" s="285"/>
      <c r="Q105" s="289" t="s">
        <v>531</v>
      </c>
      <c r="R105" s="285"/>
      <c r="S105" s="285"/>
      <c r="T105" s="285"/>
      <c r="U105" s="285"/>
      <c r="V105" s="330"/>
      <c r="W105" s="330"/>
      <c r="X105" s="330"/>
    </row>
    <row r="106">
      <c r="A106" s="71">
        <v>8.0</v>
      </c>
      <c r="B106" s="71" t="s">
        <v>96</v>
      </c>
      <c r="C106" s="81"/>
      <c r="D106" s="337" t="s">
        <v>201</v>
      </c>
      <c r="E106" s="338"/>
      <c r="F106" s="338">
        <v>6.91210008E8</v>
      </c>
      <c r="G106" s="339" t="s">
        <v>202</v>
      </c>
      <c r="H106" s="338">
        <v>1.53422159E9</v>
      </c>
      <c r="I106" s="338" t="s">
        <v>203</v>
      </c>
      <c r="J106" s="328"/>
      <c r="K106" s="328"/>
      <c r="L106" s="328"/>
      <c r="M106" s="328"/>
      <c r="N106" s="328"/>
      <c r="O106" s="328"/>
      <c r="P106" s="340" t="s">
        <v>531</v>
      </c>
      <c r="Q106" s="340" t="s">
        <v>531</v>
      </c>
      <c r="R106" s="285"/>
      <c r="S106" s="285"/>
      <c r="T106" s="285"/>
      <c r="U106" s="285"/>
      <c r="V106" s="330"/>
      <c r="W106" s="330"/>
      <c r="X106" s="330"/>
    </row>
    <row r="107">
      <c r="A107" s="147">
        <v>1.0</v>
      </c>
      <c r="B107" s="147" t="s">
        <v>177</v>
      </c>
      <c r="C107" s="156"/>
      <c r="D107" s="148" t="s">
        <v>206</v>
      </c>
      <c r="E107" s="148">
        <v>4.0126547E7</v>
      </c>
      <c r="F107" s="148">
        <v>9.70303918E8</v>
      </c>
      <c r="G107" s="149" t="s">
        <v>207</v>
      </c>
      <c r="H107" s="148">
        <v>1.536897277E9</v>
      </c>
      <c r="I107" s="303" t="s">
        <v>208</v>
      </c>
      <c r="J107" s="285"/>
      <c r="K107" s="285"/>
      <c r="L107" s="285"/>
      <c r="M107" s="289" t="s">
        <v>531</v>
      </c>
      <c r="N107" s="289" t="s">
        <v>531</v>
      </c>
      <c r="O107" s="289" t="s">
        <v>531</v>
      </c>
      <c r="P107" s="289" t="s">
        <v>531</v>
      </c>
      <c r="Q107" s="285"/>
      <c r="R107" s="285"/>
      <c r="S107" s="289" t="s">
        <v>531</v>
      </c>
      <c r="T107" s="285"/>
      <c r="U107" s="285"/>
      <c r="V107" s="330"/>
      <c r="W107" s="330"/>
      <c r="X107" s="330"/>
      <c r="Y107" s="330"/>
      <c r="Z107" s="330"/>
    </row>
    <row r="108">
      <c r="A108" s="27">
        <v>2.0</v>
      </c>
      <c r="B108" s="27" t="s">
        <v>49</v>
      </c>
      <c r="C108" s="33"/>
      <c r="D108" s="115" t="s">
        <v>212</v>
      </c>
      <c r="E108" s="115">
        <v>2.6737426E7</v>
      </c>
      <c r="F108" s="115">
        <v>7.8080794E8</v>
      </c>
      <c r="G108" s="116" t="s">
        <v>213</v>
      </c>
      <c r="H108" s="115">
        <v>1.558121728E9</v>
      </c>
      <c r="I108" s="316" t="s">
        <v>214</v>
      </c>
      <c r="J108" s="285"/>
      <c r="K108" s="285"/>
      <c r="L108" s="285"/>
      <c r="M108" s="289" t="s">
        <v>484</v>
      </c>
      <c r="N108" s="289" t="s">
        <v>484</v>
      </c>
      <c r="O108" s="289" t="s">
        <v>484</v>
      </c>
      <c r="P108" s="285"/>
      <c r="Q108" s="285"/>
      <c r="R108" s="289" t="s">
        <v>531</v>
      </c>
      <c r="S108" s="285"/>
      <c r="T108" s="285"/>
      <c r="U108" s="285"/>
      <c r="V108" s="330"/>
      <c r="W108" s="330"/>
      <c r="X108" s="330"/>
      <c r="Y108" s="330"/>
      <c r="Z108" s="330"/>
    </row>
    <row r="109">
      <c r="A109" s="47">
        <v>3.0</v>
      </c>
      <c r="B109" s="47" t="s">
        <v>69</v>
      </c>
      <c r="C109" s="50"/>
      <c r="D109" s="90" t="s">
        <v>217</v>
      </c>
      <c r="E109" s="89">
        <v>2.9218005E7</v>
      </c>
      <c r="F109" s="89">
        <v>8.11031926E8</v>
      </c>
      <c r="G109" s="121" t="s">
        <v>717</v>
      </c>
      <c r="H109" s="89">
        <v>1.561467965E9</v>
      </c>
      <c r="I109" s="288" t="s">
        <v>219</v>
      </c>
      <c r="J109" s="285"/>
      <c r="K109" s="285"/>
      <c r="L109" s="285"/>
      <c r="M109" s="285"/>
      <c r="N109" s="289" t="s">
        <v>531</v>
      </c>
      <c r="O109" s="289" t="s">
        <v>531</v>
      </c>
      <c r="P109" s="289" t="s">
        <v>531</v>
      </c>
      <c r="Q109" s="285"/>
      <c r="R109" s="289"/>
      <c r="S109" s="289" t="s">
        <v>531</v>
      </c>
      <c r="T109" s="285"/>
      <c r="U109" s="285"/>
      <c r="V109" s="330"/>
      <c r="W109" s="330"/>
      <c r="X109" s="330"/>
      <c r="Y109" s="330"/>
      <c r="Z109" s="330"/>
    </row>
    <row r="110" ht="15.75" customHeight="1">
      <c r="A110" s="36">
        <v>4.0</v>
      </c>
      <c r="B110" s="36" t="s">
        <v>57</v>
      </c>
      <c r="C110" s="36" t="s">
        <v>54</v>
      </c>
      <c r="D110" s="36" t="s">
        <v>718</v>
      </c>
      <c r="E110" s="172">
        <v>3.4506066E7</v>
      </c>
      <c r="F110" s="36" t="s">
        <v>719</v>
      </c>
      <c r="G110" s="38" t="s">
        <v>720</v>
      </c>
      <c r="H110" s="36">
        <v>1.564440824E9</v>
      </c>
      <c r="I110" s="56" t="s">
        <v>721</v>
      </c>
      <c r="J110" s="285"/>
      <c r="K110" s="285"/>
      <c r="L110" s="285"/>
      <c r="M110" s="291" t="s">
        <v>507</v>
      </c>
      <c r="N110" s="289" t="s">
        <v>531</v>
      </c>
      <c r="O110" s="289" t="s">
        <v>531</v>
      </c>
      <c r="P110" s="285"/>
      <c r="Q110" s="285"/>
      <c r="R110" s="289" t="s">
        <v>531</v>
      </c>
      <c r="S110" s="285"/>
      <c r="T110" s="285"/>
      <c r="U110" s="285"/>
      <c r="V110" s="330"/>
      <c r="W110" s="330"/>
      <c r="X110" s="330"/>
      <c r="Y110" s="330"/>
      <c r="Z110" s="330"/>
    </row>
    <row r="111">
      <c r="A111" s="36">
        <v>4.0</v>
      </c>
      <c r="B111" s="36" t="s">
        <v>57</v>
      </c>
      <c r="C111" s="36" t="s">
        <v>54</v>
      </c>
      <c r="D111" s="36" t="s">
        <v>221</v>
      </c>
      <c r="E111" s="172">
        <v>3.1963793E7</v>
      </c>
      <c r="F111" s="36" t="s">
        <v>222</v>
      </c>
      <c r="G111" s="38" t="s">
        <v>223</v>
      </c>
      <c r="H111" s="36">
        <v>1.140631739E9</v>
      </c>
      <c r="I111" s="56" t="s">
        <v>224</v>
      </c>
      <c r="J111" s="285"/>
      <c r="K111" s="285"/>
      <c r="L111" s="285"/>
      <c r="M111" s="291" t="s">
        <v>507</v>
      </c>
      <c r="N111" s="289" t="s">
        <v>531</v>
      </c>
      <c r="O111" s="289" t="s">
        <v>531</v>
      </c>
      <c r="P111" s="289" t="s">
        <v>531</v>
      </c>
      <c r="Q111" s="289" t="s">
        <v>531</v>
      </c>
      <c r="R111" s="285"/>
      <c r="S111" s="285"/>
      <c r="T111" s="289" t="s">
        <v>531</v>
      </c>
      <c r="U111" s="285"/>
      <c r="V111" s="330"/>
      <c r="W111" s="330"/>
      <c r="X111" s="330"/>
      <c r="Y111" s="330"/>
      <c r="Z111" s="330"/>
    </row>
    <row r="112" ht="13.5" customHeight="1">
      <c r="A112" s="17">
        <v>5.0</v>
      </c>
      <c r="B112" s="17" t="s">
        <v>41</v>
      </c>
      <c r="C112" s="130"/>
      <c r="D112" s="17" t="s">
        <v>227</v>
      </c>
      <c r="E112" s="17">
        <v>2.8875857E7</v>
      </c>
      <c r="F112" s="17" t="s">
        <v>228</v>
      </c>
      <c r="G112" s="17" t="s">
        <v>229</v>
      </c>
      <c r="H112" s="17">
        <v>1.159266032E9</v>
      </c>
      <c r="I112" s="17" t="s">
        <v>230</v>
      </c>
      <c r="J112" s="285"/>
      <c r="K112" s="285"/>
      <c r="L112" s="285"/>
      <c r="M112" s="289" t="s">
        <v>484</v>
      </c>
      <c r="N112" s="285"/>
      <c r="O112" s="285"/>
      <c r="P112" s="285"/>
      <c r="Q112" s="289" t="s">
        <v>531</v>
      </c>
      <c r="R112" s="285"/>
      <c r="S112" s="285"/>
      <c r="T112" s="285"/>
      <c r="U112" s="285"/>
      <c r="V112" s="330"/>
      <c r="W112" s="330"/>
      <c r="X112" s="330"/>
      <c r="Y112" s="330"/>
      <c r="Z112" s="330"/>
    </row>
    <row r="113">
      <c r="A113" s="96">
        <v>6.0</v>
      </c>
      <c r="B113" s="96" t="s">
        <v>117</v>
      </c>
      <c r="C113" s="104"/>
      <c r="D113" s="98" t="s">
        <v>234</v>
      </c>
      <c r="E113" s="97">
        <v>1.9047252E7</v>
      </c>
      <c r="F113" s="97">
        <v>8.70125954E8</v>
      </c>
      <c r="G113" s="98" t="s">
        <v>235</v>
      </c>
      <c r="H113" s="97">
        <v>1.551774797E9</v>
      </c>
      <c r="I113" s="312" t="s">
        <v>236</v>
      </c>
      <c r="J113" s="285"/>
      <c r="K113" s="285"/>
      <c r="L113" s="285"/>
      <c r="M113" s="285"/>
      <c r="N113" s="289" t="s">
        <v>531</v>
      </c>
      <c r="O113" s="289" t="s">
        <v>531</v>
      </c>
      <c r="P113" s="289" t="s">
        <v>531</v>
      </c>
      <c r="Q113" s="285"/>
      <c r="R113" s="285"/>
      <c r="S113" s="285"/>
      <c r="T113" s="289" t="s">
        <v>531</v>
      </c>
      <c r="U113" s="285"/>
      <c r="V113" s="330"/>
      <c r="W113" s="330"/>
      <c r="X113" s="330"/>
      <c r="Y113" s="330"/>
      <c r="Z113" s="330"/>
    </row>
    <row r="114">
      <c r="A114" s="61">
        <v>7.0</v>
      </c>
      <c r="B114" s="112" t="s">
        <v>89</v>
      </c>
      <c r="C114" s="61" t="s">
        <v>54</v>
      </c>
      <c r="D114" s="161" t="s">
        <v>238</v>
      </c>
      <c r="E114" s="160">
        <v>2.0250694E7</v>
      </c>
      <c r="F114" s="160">
        <v>6.80831007E8</v>
      </c>
      <c r="G114" s="160" t="s">
        <v>239</v>
      </c>
      <c r="H114" s="161">
        <v>1.1594882E9</v>
      </c>
      <c r="I114" s="295" t="s">
        <v>240</v>
      </c>
      <c r="J114" s="285"/>
      <c r="K114" s="285"/>
      <c r="L114" s="285"/>
      <c r="M114" s="285"/>
      <c r="N114" s="289" t="s">
        <v>484</v>
      </c>
      <c r="O114" s="289" t="s">
        <v>484</v>
      </c>
      <c r="P114" s="289" t="s">
        <v>531</v>
      </c>
      <c r="Q114" s="289" t="s">
        <v>531</v>
      </c>
      <c r="R114" s="289" t="s">
        <v>531</v>
      </c>
      <c r="S114" s="285"/>
      <c r="T114" s="285"/>
      <c r="U114" s="285"/>
      <c r="V114" s="330"/>
      <c r="W114" s="330"/>
      <c r="X114" s="330"/>
      <c r="Y114" s="330"/>
      <c r="Z114" s="330"/>
    </row>
    <row r="115">
      <c r="A115" s="71">
        <v>8.0</v>
      </c>
      <c r="B115" s="71" t="s">
        <v>96</v>
      </c>
      <c r="C115" s="71" t="s">
        <v>54</v>
      </c>
      <c r="D115" s="72" t="s">
        <v>243</v>
      </c>
      <c r="E115" s="85">
        <v>2.5284633E7</v>
      </c>
      <c r="F115" s="85">
        <v>7.60505967E8</v>
      </c>
      <c r="G115" s="85" t="s">
        <v>244</v>
      </c>
      <c r="H115" s="72">
        <v>1.136924845E9</v>
      </c>
      <c r="I115" s="315" t="s">
        <v>245</v>
      </c>
      <c r="J115" s="285"/>
      <c r="K115" s="285"/>
      <c r="L115" s="285"/>
      <c r="M115" s="285"/>
      <c r="N115" s="289" t="s">
        <v>531</v>
      </c>
      <c r="O115" s="289" t="s">
        <v>531</v>
      </c>
      <c r="P115" s="289" t="s">
        <v>531</v>
      </c>
      <c r="Q115" s="289" t="s">
        <v>531</v>
      </c>
      <c r="R115" s="285"/>
      <c r="S115" s="285"/>
      <c r="T115" s="285"/>
      <c r="U115" s="285"/>
      <c r="V115" s="330"/>
      <c r="W115" s="330"/>
      <c r="X115" s="330"/>
      <c r="Y115" s="330"/>
      <c r="Z115" s="330"/>
    </row>
    <row r="116">
      <c r="A116" s="147">
        <v>1.0</v>
      </c>
      <c r="B116" s="147" t="s">
        <v>177</v>
      </c>
      <c r="C116" s="147" t="s">
        <v>42</v>
      </c>
      <c r="D116" s="148" t="s">
        <v>253</v>
      </c>
      <c r="E116" s="148">
        <v>4.2226198E7</v>
      </c>
      <c r="F116" s="148">
        <v>9.9111891E8</v>
      </c>
      <c r="G116" s="149" t="s">
        <v>254</v>
      </c>
      <c r="H116" s="148">
        <v>1.522358459E9</v>
      </c>
      <c r="I116" s="303" t="s">
        <v>255</v>
      </c>
      <c r="J116" s="285"/>
      <c r="K116" s="285"/>
      <c r="L116" s="285"/>
      <c r="M116" s="285"/>
      <c r="N116" s="285"/>
      <c r="O116" s="289" t="s">
        <v>531</v>
      </c>
      <c r="P116" s="289" t="s">
        <v>531</v>
      </c>
      <c r="Q116" s="289" t="s">
        <v>531</v>
      </c>
      <c r="R116" s="285"/>
      <c r="S116" s="285"/>
      <c r="T116" s="289" t="s">
        <v>531</v>
      </c>
      <c r="U116" s="285"/>
      <c r="V116" s="330"/>
      <c r="W116" s="330"/>
      <c r="X116" s="330"/>
      <c r="Y116" s="330"/>
      <c r="Z116" s="330"/>
    </row>
    <row r="117">
      <c r="A117" s="27">
        <v>2.0</v>
      </c>
      <c r="B117" s="27" t="s">
        <v>49</v>
      </c>
      <c r="C117" s="27" t="s">
        <v>54</v>
      </c>
      <c r="D117" s="116" t="s">
        <v>257</v>
      </c>
      <c r="E117" s="115">
        <v>3.0582679E7</v>
      </c>
      <c r="F117" s="115">
        <v>8.20130946E8</v>
      </c>
      <c r="G117" s="223" t="s">
        <v>722</v>
      </c>
      <c r="H117" s="115">
        <v>3.87475514E9</v>
      </c>
      <c r="I117" s="316" t="s">
        <v>259</v>
      </c>
      <c r="J117" s="285"/>
      <c r="K117" s="285"/>
      <c r="L117" s="285"/>
      <c r="M117" s="285"/>
      <c r="N117" s="285"/>
      <c r="O117" s="289" t="s">
        <v>484</v>
      </c>
      <c r="P117" s="289" t="s">
        <v>531</v>
      </c>
      <c r="Q117" s="289" t="s">
        <v>531</v>
      </c>
      <c r="R117" s="289" t="s">
        <v>531</v>
      </c>
      <c r="S117" s="289" t="s">
        <v>531</v>
      </c>
      <c r="T117" s="289" t="s">
        <v>531</v>
      </c>
      <c r="U117" s="285"/>
      <c r="V117" s="330"/>
      <c r="W117" s="330"/>
      <c r="X117" s="330"/>
      <c r="Y117" s="330"/>
      <c r="Z117" s="330"/>
    </row>
    <row r="118">
      <c r="A118" s="47">
        <v>3.0</v>
      </c>
      <c r="B118" s="47" t="s">
        <v>69</v>
      </c>
      <c r="C118" s="47" t="s">
        <v>54</v>
      </c>
      <c r="D118" s="90" t="s">
        <v>262</v>
      </c>
      <c r="E118" s="89">
        <v>1.8324949E7</v>
      </c>
      <c r="F118" s="89">
        <v>318933.0</v>
      </c>
      <c r="G118" s="90" t="s">
        <v>264</v>
      </c>
      <c r="H118" s="89">
        <v>1.131054106E9</v>
      </c>
      <c r="I118" s="288" t="s">
        <v>265</v>
      </c>
      <c r="J118" s="285"/>
      <c r="K118" s="285"/>
      <c r="L118" s="285"/>
      <c r="M118" s="285"/>
      <c r="N118" s="289" t="s">
        <v>531</v>
      </c>
      <c r="O118" s="289" t="s">
        <v>531</v>
      </c>
      <c r="P118" s="285"/>
      <c r="Q118" s="285"/>
      <c r="R118" s="289" t="s">
        <v>531</v>
      </c>
      <c r="S118" s="285"/>
      <c r="T118" s="285"/>
      <c r="U118" s="285"/>
      <c r="V118" s="330"/>
      <c r="W118" s="330"/>
      <c r="X118" s="330"/>
      <c r="Y118" s="330"/>
      <c r="Z118" s="330"/>
    </row>
    <row r="119">
      <c r="A119" s="36">
        <v>4.0</v>
      </c>
      <c r="B119" s="36" t="s">
        <v>57</v>
      </c>
      <c r="C119" s="36" t="s">
        <v>42</v>
      </c>
      <c r="D119" s="36" t="s">
        <v>269</v>
      </c>
      <c r="E119" s="36">
        <v>3.2319342E7</v>
      </c>
      <c r="F119" s="36" t="s">
        <v>270</v>
      </c>
      <c r="G119" s="38" t="s">
        <v>271</v>
      </c>
      <c r="H119" s="36">
        <v>1.558310345E9</v>
      </c>
      <c r="I119" s="56" t="s">
        <v>272</v>
      </c>
      <c r="J119" s="285"/>
      <c r="K119" s="285"/>
      <c r="L119" s="285"/>
      <c r="M119" s="285"/>
      <c r="N119" s="285"/>
      <c r="O119" s="289" t="s">
        <v>531</v>
      </c>
      <c r="P119" s="289" t="s">
        <v>531</v>
      </c>
      <c r="Q119" s="289" t="s">
        <v>531</v>
      </c>
      <c r="R119" s="289"/>
      <c r="S119" s="285"/>
      <c r="T119" s="289" t="s">
        <v>531</v>
      </c>
      <c r="U119" s="285"/>
      <c r="V119" s="330"/>
      <c r="W119" s="330"/>
      <c r="X119" s="330"/>
      <c r="Y119" s="330"/>
      <c r="Z119" s="330"/>
    </row>
    <row r="120">
      <c r="A120" s="17">
        <v>5.0</v>
      </c>
      <c r="B120" s="17" t="s">
        <v>41</v>
      </c>
      <c r="C120" s="17" t="s">
        <v>42</v>
      </c>
      <c r="D120" s="17" t="s">
        <v>723</v>
      </c>
      <c r="E120" s="341">
        <v>2.7627381E7</v>
      </c>
      <c r="F120" s="341">
        <v>7.90827001E8</v>
      </c>
      <c r="G120" s="342" t="s">
        <v>724</v>
      </c>
      <c r="H120" s="17">
        <v>1.565092345E9</v>
      </c>
      <c r="I120" s="22" t="s">
        <v>725</v>
      </c>
      <c r="J120" s="285"/>
      <c r="K120" s="285"/>
      <c r="L120" s="285"/>
      <c r="M120" s="285"/>
      <c r="N120" s="285"/>
      <c r="O120" s="285"/>
      <c r="P120" s="285"/>
      <c r="Q120" s="289" t="s">
        <v>531</v>
      </c>
      <c r="R120" s="285"/>
      <c r="S120" s="285"/>
      <c r="T120" s="285"/>
      <c r="U120" s="285"/>
      <c r="V120" s="330"/>
      <c r="W120" s="330"/>
      <c r="X120" s="330"/>
      <c r="Y120" s="330"/>
      <c r="Z120" s="330"/>
    </row>
    <row r="121" ht="14.25" customHeight="1">
      <c r="A121" s="96">
        <v>6.0</v>
      </c>
      <c r="B121" s="96" t="s">
        <v>117</v>
      </c>
      <c r="C121" s="96" t="s">
        <v>42</v>
      </c>
      <c r="D121" s="96" t="s">
        <v>275</v>
      </c>
      <c r="E121" s="96">
        <v>1.1255208E7</v>
      </c>
      <c r="F121" s="96" t="s">
        <v>276</v>
      </c>
      <c r="G121" s="201" t="s">
        <v>277</v>
      </c>
      <c r="H121" s="104"/>
      <c r="I121" s="200" t="s">
        <v>278</v>
      </c>
      <c r="J121" s="285"/>
      <c r="K121" s="285"/>
      <c r="L121" s="285"/>
      <c r="M121" s="285"/>
      <c r="N121" s="285"/>
      <c r="O121" s="289" t="s">
        <v>531</v>
      </c>
      <c r="P121" s="289" t="s">
        <v>531</v>
      </c>
      <c r="Q121" s="285"/>
      <c r="R121" s="285"/>
      <c r="S121" s="289" t="s">
        <v>531</v>
      </c>
      <c r="T121" s="285"/>
      <c r="U121" s="285"/>
      <c r="V121" s="330"/>
      <c r="W121" s="330"/>
      <c r="X121" s="330"/>
      <c r="Y121" s="330"/>
      <c r="Z121" s="330"/>
    </row>
    <row r="122">
      <c r="A122" s="61">
        <v>7.0</v>
      </c>
      <c r="B122" s="112" t="s">
        <v>89</v>
      </c>
      <c r="C122" s="61" t="s">
        <v>42</v>
      </c>
      <c r="D122" s="343" t="s">
        <v>280</v>
      </c>
      <c r="E122" s="344">
        <v>2.7227148E7</v>
      </c>
      <c r="F122" s="344">
        <v>7.90330907E8</v>
      </c>
      <c r="G122" s="344" t="s">
        <v>281</v>
      </c>
      <c r="H122" s="344">
        <v>1.556943853E9</v>
      </c>
      <c r="I122" s="344" t="s">
        <v>282</v>
      </c>
      <c r="J122" s="285"/>
      <c r="K122" s="285"/>
      <c r="L122" s="285"/>
      <c r="M122" s="285"/>
      <c r="N122" s="289" t="s">
        <v>484</v>
      </c>
      <c r="O122" s="329" t="s">
        <v>507</v>
      </c>
      <c r="P122" s="285"/>
      <c r="Q122" s="285"/>
      <c r="R122" s="289" t="s">
        <v>531</v>
      </c>
      <c r="S122" s="285"/>
      <c r="T122" s="285"/>
      <c r="U122" s="285"/>
      <c r="V122" s="330"/>
      <c r="W122" s="330"/>
      <c r="X122" s="330"/>
      <c r="Y122" s="330"/>
      <c r="Z122" s="330"/>
    </row>
    <row r="123">
      <c r="A123" s="71">
        <v>8.0</v>
      </c>
      <c r="B123" s="247" t="s">
        <v>96</v>
      </c>
      <c r="C123" s="71" t="s">
        <v>54</v>
      </c>
      <c r="D123" s="85" t="s">
        <v>284</v>
      </c>
      <c r="E123" s="85">
        <v>2.3252717E7</v>
      </c>
      <c r="F123" s="85">
        <v>7.30226965E8</v>
      </c>
      <c r="G123" s="85" t="s">
        <v>285</v>
      </c>
      <c r="H123" s="72">
        <v>1.150015355E9</v>
      </c>
      <c r="I123" s="315" t="s">
        <v>286</v>
      </c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330"/>
      <c r="W123" s="330"/>
      <c r="X123" s="330"/>
      <c r="Y123" s="330"/>
      <c r="Z123" s="330"/>
    </row>
    <row r="124">
      <c r="A124" s="147">
        <v>1.0</v>
      </c>
      <c r="B124" s="248" t="s">
        <v>177</v>
      </c>
      <c r="C124" s="147" t="s">
        <v>54</v>
      </c>
      <c r="D124" s="147" t="s">
        <v>287</v>
      </c>
      <c r="E124" s="147">
        <v>2.2380347E7</v>
      </c>
      <c r="F124" s="147" t="s">
        <v>288</v>
      </c>
      <c r="G124" s="207" t="s">
        <v>289</v>
      </c>
      <c r="H124" s="147">
        <v>1.150499895E9</v>
      </c>
      <c r="I124" s="248" t="s">
        <v>290</v>
      </c>
      <c r="J124" s="285"/>
      <c r="K124" s="285"/>
      <c r="L124" s="285"/>
      <c r="M124" s="285"/>
      <c r="N124" s="285"/>
      <c r="O124" s="289" t="s">
        <v>531</v>
      </c>
      <c r="P124" s="289" t="s">
        <v>531</v>
      </c>
      <c r="Q124" s="289" t="s">
        <v>531</v>
      </c>
      <c r="R124" s="285"/>
      <c r="S124" s="285"/>
      <c r="T124" s="289" t="s">
        <v>531</v>
      </c>
      <c r="U124" s="285"/>
      <c r="V124" s="330"/>
      <c r="W124" s="330"/>
      <c r="X124" s="330"/>
      <c r="Y124" s="330"/>
      <c r="Z124" s="330"/>
    </row>
    <row r="125">
      <c r="A125" s="251">
        <v>2.0</v>
      </c>
      <c r="B125" s="251" t="s">
        <v>49</v>
      </c>
      <c r="C125" s="345" t="s">
        <v>54</v>
      </c>
      <c r="D125" s="345" t="s">
        <v>292</v>
      </c>
      <c r="E125" s="346">
        <v>2.3120661E7</v>
      </c>
      <c r="F125" s="345">
        <v>9.00721228E8</v>
      </c>
      <c r="G125" s="347" t="s">
        <v>293</v>
      </c>
      <c r="H125" s="345">
        <v>1.1359012E9</v>
      </c>
      <c r="I125" s="348" t="s">
        <v>294</v>
      </c>
      <c r="J125" s="285"/>
      <c r="K125" s="285"/>
      <c r="L125" s="285"/>
      <c r="M125" s="285"/>
      <c r="N125" s="285"/>
      <c r="O125" s="289" t="s">
        <v>484</v>
      </c>
      <c r="P125" s="289" t="s">
        <v>531</v>
      </c>
      <c r="Q125" s="289" t="s">
        <v>531</v>
      </c>
      <c r="R125" s="289" t="s">
        <v>531</v>
      </c>
      <c r="S125" s="285"/>
      <c r="T125" s="285"/>
      <c r="U125" s="289" t="s">
        <v>531</v>
      </c>
      <c r="V125" s="330"/>
      <c r="W125" s="330"/>
      <c r="X125" s="330"/>
      <c r="Y125" s="330"/>
      <c r="Z125" s="330"/>
    </row>
    <row r="126">
      <c r="A126" s="36">
        <v>4.0</v>
      </c>
      <c r="B126" s="36" t="s">
        <v>57</v>
      </c>
      <c r="C126" s="41"/>
      <c r="D126" s="210" t="s">
        <v>296</v>
      </c>
      <c r="E126" s="210">
        <v>1.7453957E7</v>
      </c>
      <c r="F126" s="36">
        <v>6.50614941E8</v>
      </c>
      <c r="G126" s="210" t="s">
        <v>297</v>
      </c>
      <c r="H126" s="210">
        <v>1.530909361E9</v>
      </c>
      <c r="I126" s="56" t="s">
        <v>298</v>
      </c>
      <c r="J126" s="285"/>
      <c r="K126" s="285"/>
      <c r="L126" s="285"/>
      <c r="M126" s="285"/>
      <c r="N126" s="285"/>
      <c r="O126" s="289" t="s">
        <v>531</v>
      </c>
      <c r="P126" s="289" t="s">
        <v>531</v>
      </c>
      <c r="Q126" s="289" t="s">
        <v>531</v>
      </c>
      <c r="R126" s="289" t="s">
        <v>531</v>
      </c>
      <c r="S126" s="289" t="s">
        <v>531</v>
      </c>
      <c r="T126" s="285"/>
      <c r="U126" s="285"/>
      <c r="V126" s="330"/>
      <c r="W126" s="330"/>
      <c r="X126" s="330"/>
      <c r="Y126" s="330"/>
      <c r="Z126" s="330"/>
    </row>
    <row r="127">
      <c r="A127" s="147">
        <v>1.0</v>
      </c>
      <c r="B127" s="147" t="s">
        <v>177</v>
      </c>
      <c r="C127" s="147"/>
      <c r="D127" s="148" t="s">
        <v>726</v>
      </c>
      <c r="E127" s="148">
        <v>3.6931406E7</v>
      </c>
      <c r="F127" s="148">
        <v>9.20730949E8</v>
      </c>
      <c r="G127" s="148" t="s">
        <v>727</v>
      </c>
      <c r="H127" s="148">
        <v>1.53344174E9</v>
      </c>
      <c r="I127" s="303" t="s">
        <v>728</v>
      </c>
      <c r="J127" s="285"/>
      <c r="K127" s="285"/>
      <c r="L127" s="285"/>
      <c r="M127" s="285"/>
      <c r="N127" s="285"/>
      <c r="O127" s="289" t="s">
        <v>531</v>
      </c>
      <c r="P127" s="289" t="s">
        <v>531</v>
      </c>
      <c r="Q127" s="285"/>
      <c r="R127" s="285"/>
      <c r="S127" s="285"/>
      <c r="T127" s="285"/>
      <c r="U127" s="285"/>
      <c r="V127" s="330"/>
      <c r="W127" s="330"/>
      <c r="X127" s="330"/>
      <c r="Y127" s="330"/>
      <c r="Z127" s="330"/>
    </row>
    <row r="128">
      <c r="A128" s="17">
        <v>5.0</v>
      </c>
      <c r="B128" s="17" t="s">
        <v>41</v>
      </c>
      <c r="C128" s="242"/>
      <c r="D128" s="125" t="s">
        <v>301</v>
      </c>
      <c r="E128" s="125">
        <v>9.5551358E7</v>
      </c>
      <c r="F128" s="125">
        <v>9.00580822E8</v>
      </c>
      <c r="G128" s="125" t="s">
        <v>302</v>
      </c>
      <c r="H128" s="125">
        <v>1.125783785E9</v>
      </c>
      <c r="I128" s="349" t="s">
        <v>303</v>
      </c>
      <c r="J128" s="285"/>
      <c r="K128" s="285"/>
      <c r="L128" s="285"/>
      <c r="M128" s="285"/>
      <c r="N128" s="285"/>
      <c r="O128" s="289" t="s">
        <v>531</v>
      </c>
      <c r="P128" s="289" t="s">
        <v>531</v>
      </c>
      <c r="Q128" s="285"/>
      <c r="R128" s="285"/>
      <c r="S128" s="289" t="s">
        <v>531</v>
      </c>
      <c r="T128" s="285"/>
      <c r="U128" s="285"/>
      <c r="V128" s="330"/>
      <c r="W128" s="330"/>
      <c r="X128" s="330"/>
      <c r="Y128" s="330"/>
      <c r="Z128" s="330"/>
    </row>
    <row r="129">
      <c r="A129" s="96">
        <v>6.0</v>
      </c>
      <c r="B129" s="200" t="s">
        <v>117</v>
      </c>
      <c r="C129" s="104"/>
      <c r="D129" s="96" t="s">
        <v>306</v>
      </c>
      <c r="E129" s="96">
        <v>5611758.0</v>
      </c>
      <c r="F129" s="104"/>
      <c r="G129" s="201" t="s">
        <v>307</v>
      </c>
      <c r="H129" s="96">
        <v>1.168835222E9</v>
      </c>
      <c r="I129" s="350"/>
      <c r="J129" s="285"/>
      <c r="K129" s="285"/>
      <c r="L129" s="285"/>
      <c r="M129" s="285"/>
      <c r="N129" s="285"/>
      <c r="O129" s="285"/>
      <c r="P129" s="289" t="s">
        <v>531</v>
      </c>
      <c r="Q129" s="289" t="s">
        <v>531</v>
      </c>
      <c r="R129" s="289" t="s">
        <v>531</v>
      </c>
      <c r="S129" s="285"/>
      <c r="T129" s="285"/>
      <c r="U129" s="285"/>
      <c r="V129" s="330"/>
      <c r="W129" s="330"/>
      <c r="X129" s="330"/>
      <c r="Y129" s="330"/>
      <c r="Z129" s="330"/>
    </row>
    <row r="130">
      <c r="A130" s="61">
        <v>7.0</v>
      </c>
      <c r="B130" s="203" t="s">
        <v>89</v>
      </c>
      <c r="C130" s="176"/>
      <c r="D130" s="343" t="s">
        <v>309</v>
      </c>
      <c r="E130" s="344">
        <v>3.0565957E7</v>
      </c>
      <c r="F130" s="344">
        <v>8.31113928E8</v>
      </c>
      <c r="G130" s="351" t="s">
        <v>235</v>
      </c>
      <c r="H130" s="344">
        <v>1.558121728E9</v>
      </c>
      <c r="I130" s="344" t="s">
        <v>310</v>
      </c>
      <c r="J130" s="285"/>
      <c r="K130" s="285"/>
      <c r="L130" s="285"/>
      <c r="M130" s="285"/>
      <c r="N130" s="285"/>
      <c r="O130" s="289" t="s">
        <v>484</v>
      </c>
      <c r="P130" s="289" t="s">
        <v>531</v>
      </c>
      <c r="Q130" s="289" t="s">
        <v>531</v>
      </c>
      <c r="R130" s="289" t="s">
        <v>531</v>
      </c>
      <c r="S130" s="285"/>
      <c r="T130" s="285"/>
      <c r="U130" s="285"/>
      <c r="V130" s="330"/>
      <c r="W130" s="330"/>
      <c r="X130" s="330"/>
      <c r="Y130" s="330"/>
      <c r="Z130" s="330"/>
    </row>
    <row r="131">
      <c r="A131" s="71">
        <v>8.0</v>
      </c>
      <c r="B131" s="71" t="s">
        <v>96</v>
      </c>
      <c r="C131" s="71" t="s">
        <v>42</v>
      </c>
      <c r="D131" s="71" t="s">
        <v>313</v>
      </c>
      <c r="E131" s="71">
        <v>2.3103344E7</v>
      </c>
      <c r="F131" s="107">
        <v>730127.0</v>
      </c>
      <c r="G131" s="108" t="s">
        <v>729</v>
      </c>
      <c r="H131" s="71">
        <v>1.53590123E9</v>
      </c>
      <c r="I131" s="71" t="s">
        <v>314</v>
      </c>
      <c r="J131" s="25"/>
      <c r="K131" s="25"/>
      <c r="L131" s="25"/>
      <c r="M131" s="25"/>
      <c r="N131" s="285"/>
      <c r="O131" s="285"/>
      <c r="P131" s="289" t="s">
        <v>531</v>
      </c>
      <c r="Q131" s="289" t="s">
        <v>531</v>
      </c>
      <c r="R131" s="285"/>
      <c r="S131" s="285"/>
      <c r="T131" s="285"/>
      <c r="U131" s="285"/>
      <c r="V131" s="330"/>
      <c r="W131" s="330"/>
      <c r="X131" s="330"/>
      <c r="Y131" s="330"/>
      <c r="Z131" s="330"/>
    </row>
    <row r="132">
      <c r="A132" s="147">
        <v>1.0</v>
      </c>
      <c r="B132" s="147" t="s">
        <v>177</v>
      </c>
      <c r="C132" s="156"/>
      <c r="D132" s="148" t="s">
        <v>316</v>
      </c>
      <c r="E132" s="148">
        <v>2.7798637E7</v>
      </c>
      <c r="F132" s="148">
        <v>3.02568E7</v>
      </c>
      <c r="G132" s="149" t="s">
        <v>264</v>
      </c>
      <c r="H132" s="148">
        <v>1.530866456E9</v>
      </c>
      <c r="I132" s="148" t="s">
        <v>318</v>
      </c>
      <c r="J132" s="25"/>
      <c r="K132" s="25"/>
      <c r="L132" s="25"/>
      <c r="M132" s="25"/>
      <c r="N132" s="285"/>
      <c r="O132" s="285"/>
      <c r="P132" s="289" t="s">
        <v>531</v>
      </c>
      <c r="Q132" s="285"/>
      <c r="R132" s="285"/>
      <c r="S132" s="289" t="s">
        <v>531</v>
      </c>
      <c r="T132" s="285"/>
      <c r="U132" s="285"/>
      <c r="V132" s="330"/>
      <c r="W132" s="330"/>
      <c r="X132" s="330"/>
      <c r="Y132" s="330"/>
      <c r="Z132" s="330"/>
    </row>
    <row r="133">
      <c r="A133" s="27">
        <v>2.0</v>
      </c>
      <c r="B133" s="27" t="s">
        <v>49</v>
      </c>
      <c r="C133" s="27" t="s">
        <v>42</v>
      </c>
      <c r="D133" s="223" t="s">
        <v>326</v>
      </c>
      <c r="E133" s="115">
        <v>2.9318747E7</v>
      </c>
      <c r="F133" s="115">
        <v>820202.0</v>
      </c>
      <c r="G133" s="116" t="s">
        <v>327</v>
      </c>
      <c r="H133" s="223">
        <v>1.55319101E9</v>
      </c>
      <c r="I133" s="115" t="s">
        <v>328</v>
      </c>
      <c r="J133" s="25"/>
      <c r="K133" s="25"/>
      <c r="L133" s="25"/>
      <c r="M133" s="25"/>
      <c r="N133" s="285"/>
      <c r="O133" s="285"/>
      <c r="P133" s="289" t="s">
        <v>531</v>
      </c>
      <c r="Q133" s="289" t="s">
        <v>531</v>
      </c>
      <c r="R133" s="289" t="s">
        <v>531</v>
      </c>
      <c r="S133" s="285"/>
      <c r="T133" s="285"/>
      <c r="U133" s="285"/>
      <c r="V133" s="330"/>
      <c r="W133" s="330"/>
      <c r="X133" s="330"/>
      <c r="Y133" s="330"/>
      <c r="Z133" s="330"/>
    </row>
    <row r="134">
      <c r="A134" s="47">
        <v>3.0</v>
      </c>
      <c r="B134" s="47" t="s">
        <v>69</v>
      </c>
      <c r="C134" s="106"/>
      <c r="D134" s="89" t="s">
        <v>330</v>
      </c>
      <c r="E134" s="89">
        <v>3.3207565E7</v>
      </c>
      <c r="F134" s="89">
        <v>8.70810979E8</v>
      </c>
      <c r="G134" s="90" t="s">
        <v>235</v>
      </c>
      <c r="H134" s="89">
        <v>1.535888209E9</v>
      </c>
      <c r="I134" s="89" t="s">
        <v>331</v>
      </c>
      <c r="J134" s="25"/>
      <c r="K134" s="25"/>
      <c r="L134" s="25"/>
      <c r="M134" s="25"/>
      <c r="N134" s="285"/>
      <c r="O134" s="285"/>
      <c r="P134" s="289" t="s">
        <v>531</v>
      </c>
      <c r="Q134" s="289" t="s">
        <v>531</v>
      </c>
      <c r="R134" s="289" t="s">
        <v>531</v>
      </c>
      <c r="S134" s="285"/>
      <c r="T134" s="285"/>
      <c r="U134" s="289" t="s">
        <v>531</v>
      </c>
      <c r="V134" s="330"/>
      <c r="W134" s="330"/>
      <c r="X134" s="330"/>
      <c r="Y134" s="330"/>
      <c r="Z134" s="330"/>
    </row>
    <row r="135">
      <c r="A135" s="36">
        <v>4.0</v>
      </c>
      <c r="B135" s="36" t="s">
        <v>57</v>
      </c>
      <c r="C135" s="43"/>
      <c r="D135" s="36" t="s">
        <v>334</v>
      </c>
      <c r="E135" s="43"/>
      <c r="F135" s="36">
        <v>921215.0</v>
      </c>
      <c r="G135" s="38" t="s">
        <v>335</v>
      </c>
      <c r="H135" s="36">
        <v>1.536198134E9</v>
      </c>
      <c r="I135" s="36" t="s">
        <v>336</v>
      </c>
      <c r="J135" s="25"/>
      <c r="K135" s="25"/>
      <c r="L135" s="25"/>
      <c r="M135" s="25"/>
      <c r="N135" s="285"/>
      <c r="O135" s="285"/>
      <c r="P135" s="285"/>
      <c r="Q135" s="289" t="s">
        <v>531</v>
      </c>
      <c r="R135" s="289" t="s">
        <v>531</v>
      </c>
      <c r="S135" s="289" t="s">
        <v>531</v>
      </c>
      <c r="T135" s="285"/>
      <c r="U135" s="285"/>
      <c r="V135" s="330"/>
      <c r="W135" s="330"/>
      <c r="X135" s="330"/>
      <c r="Y135" s="330"/>
      <c r="Z135" s="330"/>
    </row>
    <row r="136">
      <c r="A136" s="147">
        <v>1.0</v>
      </c>
      <c r="B136" s="147" t="s">
        <v>177</v>
      </c>
      <c r="C136" s="147" t="s">
        <v>42</v>
      </c>
      <c r="D136" s="147" t="s">
        <v>320</v>
      </c>
      <c r="E136" s="147">
        <v>9.286396E7</v>
      </c>
      <c r="F136" s="156"/>
      <c r="G136" s="207" t="s">
        <v>71</v>
      </c>
      <c r="H136" s="147">
        <v>1.561546474E9</v>
      </c>
      <c r="I136" s="147" t="s">
        <v>322</v>
      </c>
      <c r="J136" s="25"/>
      <c r="K136" s="25"/>
      <c r="L136" s="25"/>
      <c r="M136" s="25"/>
      <c r="N136" s="285"/>
      <c r="O136" s="285"/>
      <c r="P136" s="289" t="s">
        <v>531</v>
      </c>
      <c r="Q136" s="285"/>
      <c r="R136" s="289" t="s">
        <v>531</v>
      </c>
      <c r="S136" s="285"/>
      <c r="T136" s="285"/>
      <c r="U136" s="285"/>
      <c r="V136" s="330"/>
      <c r="W136" s="330"/>
      <c r="X136" s="330"/>
      <c r="Y136" s="330"/>
      <c r="Z136" s="330"/>
    </row>
    <row r="137">
      <c r="A137" s="17">
        <v>5.0</v>
      </c>
      <c r="B137" s="17" t="s">
        <v>41</v>
      </c>
      <c r="C137" s="17" t="s">
        <v>54</v>
      </c>
      <c r="D137" s="124" t="s">
        <v>338</v>
      </c>
      <c r="E137" s="124">
        <v>3.1860195E7</v>
      </c>
      <c r="F137" s="124">
        <v>850917.0</v>
      </c>
      <c r="G137" s="124" t="s">
        <v>339</v>
      </c>
      <c r="H137" s="125">
        <v>1.133816994E9</v>
      </c>
      <c r="I137" s="124" t="s">
        <v>340</v>
      </c>
      <c r="J137" s="25"/>
      <c r="K137" s="25"/>
      <c r="L137" s="25"/>
      <c r="M137" s="25"/>
      <c r="N137" s="285"/>
      <c r="O137" s="285"/>
      <c r="P137" s="285"/>
      <c r="Q137" s="289" t="s">
        <v>531</v>
      </c>
      <c r="R137" s="289" t="s">
        <v>531</v>
      </c>
      <c r="S137" s="289" t="s">
        <v>531</v>
      </c>
      <c r="T137" s="289" t="s">
        <v>531</v>
      </c>
      <c r="U137" s="285"/>
      <c r="V137" s="330"/>
      <c r="W137" s="330"/>
      <c r="X137" s="330"/>
      <c r="Y137" s="330"/>
      <c r="Z137" s="330"/>
    </row>
    <row r="138">
      <c r="A138" s="96">
        <v>6.0</v>
      </c>
      <c r="B138" s="96" t="s">
        <v>117</v>
      </c>
      <c r="C138" s="96" t="s">
        <v>54</v>
      </c>
      <c r="D138" s="97" t="s">
        <v>343</v>
      </c>
      <c r="E138" s="97">
        <v>2.5530851E7</v>
      </c>
      <c r="F138" s="97">
        <v>7.60915008E8</v>
      </c>
      <c r="G138" s="97" t="s">
        <v>307</v>
      </c>
      <c r="H138" s="97">
        <v>1.134099438E9</v>
      </c>
      <c r="I138" s="97" t="s">
        <v>345</v>
      </c>
      <c r="J138" s="25"/>
      <c r="K138" s="25"/>
      <c r="L138" s="25"/>
      <c r="M138" s="25"/>
      <c r="N138" s="285"/>
      <c r="O138" s="285"/>
      <c r="P138" s="285"/>
      <c r="Q138" s="289" t="s">
        <v>531</v>
      </c>
      <c r="R138" s="289" t="s">
        <v>531</v>
      </c>
      <c r="S138" s="289" t="s">
        <v>531</v>
      </c>
      <c r="T138" s="289" t="s">
        <v>531</v>
      </c>
      <c r="U138" s="285"/>
      <c r="V138" s="330"/>
      <c r="W138" s="330"/>
      <c r="X138" s="330"/>
      <c r="Y138" s="330"/>
      <c r="Z138" s="330"/>
    </row>
    <row r="139">
      <c r="A139" s="61">
        <v>7.0</v>
      </c>
      <c r="B139" s="112" t="s">
        <v>89</v>
      </c>
      <c r="C139" s="61" t="s">
        <v>54</v>
      </c>
      <c r="D139" s="160" t="s">
        <v>348</v>
      </c>
      <c r="E139" s="161">
        <v>2.4190537E7</v>
      </c>
      <c r="F139" s="160">
        <v>7.41121914E8</v>
      </c>
      <c r="G139" s="161" t="s">
        <v>349</v>
      </c>
      <c r="H139" s="161">
        <v>1.135252426E9</v>
      </c>
      <c r="I139" s="160" t="s">
        <v>350</v>
      </c>
      <c r="J139" s="25"/>
      <c r="K139" s="25"/>
      <c r="L139" s="25"/>
      <c r="M139" s="25"/>
      <c r="N139" s="285"/>
      <c r="O139" s="285"/>
      <c r="P139" s="285"/>
      <c r="Q139" s="289" t="s">
        <v>531</v>
      </c>
      <c r="R139" s="285"/>
      <c r="S139" s="285"/>
      <c r="T139" s="285"/>
      <c r="U139" s="285"/>
      <c r="V139" s="330"/>
      <c r="W139" s="330"/>
      <c r="X139" s="330"/>
      <c r="Y139" s="330"/>
      <c r="Z139" s="330"/>
    </row>
    <row r="140">
      <c r="A140" s="61">
        <v>7.0</v>
      </c>
      <c r="B140" s="112" t="s">
        <v>730</v>
      </c>
      <c r="C140" s="61" t="s">
        <v>54</v>
      </c>
      <c r="D140" s="61" t="s">
        <v>352</v>
      </c>
      <c r="E140" s="61">
        <v>4.2996614E7</v>
      </c>
      <c r="F140" s="61" t="s">
        <v>353</v>
      </c>
      <c r="G140" s="113" t="s">
        <v>354</v>
      </c>
      <c r="H140" s="61">
        <v>1.138163528E9</v>
      </c>
      <c r="I140" s="61" t="s">
        <v>355</v>
      </c>
      <c r="J140" s="25"/>
      <c r="K140" s="25"/>
      <c r="L140" s="25"/>
      <c r="M140" s="25"/>
      <c r="N140" s="285"/>
      <c r="O140" s="285"/>
      <c r="P140" s="285"/>
      <c r="Q140" s="289" t="s">
        <v>531</v>
      </c>
      <c r="R140" s="289" t="s">
        <v>531</v>
      </c>
      <c r="S140" s="289" t="s">
        <v>531</v>
      </c>
      <c r="T140" s="289" t="s">
        <v>531</v>
      </c>
      <c r="U140" s="285"/>
      <c r="V140" s="330"/>
      <c r="W140" s="330"/>
      <c r="X140" s="330"/>
      <c r="Y140" s="330"/>
      <c r="Z140" s="330"/>
    </row>
    <row r="141">
      <c r="A141" s="61">
        <v>7.0</v>
      </c>
      <c r="B141" s="112" t="s">
        <v>731</v>
      </c>
      <c r="C141" s="70"/>
      <c r="D141" s="161" t="s">
        <v>357</v>
      </c>
      <c r="E141" s="161">
        <v>2.1161242E7</v>
      </c>
      <c r="F141" s="161">
        <v>6.91203006E8</v>
      </c>
      <c r="G141" s="161" t="s">
        <v>358</v>
      </c>
      <c r="H141" s="161">
        <v>1.160133747E9</v>
      </c>
      <c r="I141" s="160"/>
      <c r="J141" s="25"/>
      <c r="K141" s="25"/>
      <c r="L141" s="25"/>
      <c r="M141" s="25"/>
      <c r="N141" s="285"/>
      <c r="O141" s="285"/>
      <c r="P141" s="285"/>
      <c r="Q141" s="289" t="s">
        <v>531</v>
      </c>
      <c r="R141" s="289" t="s">
        <v>531</v>
      </c>
      <c r="S141" s="289" t="s">
        <v>531</v>
      </c>
      <c r="T141" s="289" t="s">
        <v>531</v>
      </c>
      <c r="U141" s="285"/>
      <c r="V141" s="330"/>
      <c r="W141" s="330"/>
      <c r="X141" s="330"/>
      <c r="Y141" s="330"/>
      <c r="Z141" s="330"/>
    </row>
    <row r="142">
      <c r="A142" s="71">
        <v>8.0</v>
      </c>
      <c r="B142" s="71" t="s">
        <v>96</v>
      </c>
      <c r="C142" s="81"/>
      <c r="D142" s="85" t="s">
        <v>361</v>
      </c>
      <c r="E142" s="85">
        <v>1.3486436E7</v>
      </c>
      <c r="F142" s="85">
        <v>5.70609945E8</v>
      </c>
      <c r="G142" s="73" t="s">
        <v>732</v>
      </c>
      <c r="H142" s="85">
        <v>1.534852834E9</v>
      </c>
      <c r="I142" s="85" t="s">
        <v>363</v>
      </c>
      <c r="J142" s="25"/>
      <c r="K142" s="25"/>
      <c r="L142" s="25"/>
      <c r="M142" s="25"/>
      <c r="N142" s="285"/>
      <c r="O142" s="285"/>
      <c r="P142" s="285"/>
      <c r="Q142" s="289" t="s">
        <v>531</v>
      </c>
      <c r="R142" s="289" t="s">
        <v>531</v>
      </c>
      <c r="S142" s="289" t="s">
        <v>531</v>
      </c>
      <c r="T142" s="285"/>
      <c r="U142" s="285"/>
      <c r="V142" s="330"/>
      <c r="W142" s="330"/>
      <c r="X142" s="330"/>
      <c r="Y142" s="330"/>
      <c r="Z142" s="330"/>
    </row>
    <row r="143">
      <c r="A143" s="147">
        <v>1.0</v>
      </c>
      <c r="B143" s="147" t="s">
        <v>177</v>
      </c>
      <c r="C143" s="156"/>
      <c r="D143" s="148" t="s">
        <v>365</v>
      </c>
      <c r="E143" s="148">
        <v>9.4867491E7</v>
      </c>
      <c r="F143" s="148">
        <v>8.40224008E8</v>
      </c>
      <c r="G143" s="149" t="s">
        <v>307</v>
      </c>
      <c r="H143" s="148">
        <v>2.214353712E9</v>
      </c>
      <c r="I143" s="148" t="s">
        <v>367</v>
      </c>
      <c r="J143" s="25"/>
      <c r="K143" s="25"/>
      <c r="L143" s="25"/>
      <c r="M143" s="25"/>
      <c r="N143" s="285"/>
      <c r="O143" s="285"/>
      <c r="P143" s="285"/>
      <c r="Q143" s="289" t="s">
        <v>531</v>
      </c>
      <c r="R143" s="285"/>
      <c r="S143" s="285"/>
      <c r="T143" s="289" t="s">
        <v>531</v>
      </c>
      <c r="U143" s="285"/>
      <c r="V143" s="330"/>
      <c r="W143" s="330"/>
      <c r="X143" s="330"/>
      <c r="Y143" s="330"/>
      <c r="Z143" s="330"/>
    </row>
    <row r="144">
      <c r="A144" s="27">
        <v>2.0</v>
      </c>
      <c r="B144" s="27" t="s">
        <v>49</v>
      </c>
      <c r="C144" s="27" t="s">
        <v>54</v>
      </c>
      <c r="D144" s="27" t="s">
        <v>370</v>
      </c>
      <c r="E144" s="27">
        <v>3.4517497E7</v>
      </c>
      <c r="F144" s="27" t="s">
        <v>371</v>
      </c>
      <c r="G144" s="28" t="s">
        <v>372</v>
      </c>
      <c r="H144" s="27">
        <v>1.136069988E9</v>
      </c>
      <c r="I144" s="27" t="s">
        <v>373</v>
      </c>
      <c r="J144" s="25"/>
      <c r="K144" s="25"/>
      <c r="L144" s="25"/>
      <c r="M144" s="25"/>
      <c r="N144" s="285"/>
      <c r="O144" s="285"/>
      <c r="P144" s="285"/>
      <c r="Q144" s="285"/>
      <c r="R144" s="289" t="s">
        <v>531</v>
      </c>
      <c r="S144" s="289" t="s">
        <v>531</v>
      </c>
      <c r="T144" s="289" t="s">
        <v>531</v>
      </c>
      <c r="U144" s="285"/>
      <c r="V144" s="330"/>
      <c r="W144" s="330"/>
      <c r="X144" s="330"/>
      <c r="Y144" s="330"/>
      <c r="Z144" s="330"/>
    </row>
    <row r="145">
      <c r="A145" s="27">
        <v>2.0</v>
      </c>
      <c r="B145" s="27" t="s">
        <v>49</v>
      </c>
      <c r="C145" s="27" t="s">
        <v>54</v>
      </c>
      <c r="D145" s="27" t="s">
        <v>375</v>
      </c>
      <c r="E145" s="27">
        <v>3.4847759E7</v>
      </c>
      <c r="F145" s="27" t="s">
        <v>376</v>
      </c>
      <c r="G145" s="28" t="s">
        <v>377</v>
      </c>
      <c r="H145" s="27">
        <v>1.141757185E9</v>
      </c>
      <c r="I145" s="27" t="s">
        <v>378</v>
      </c>
      <c r="J145" s="25"/>
      <c r="K145" s="25"/>
      <c r="L145" s="25"/>
      <c r="M145" s="25"/>
      <c r="N145" s="285"/>
      <c r="O145" s="285"/>
      <c r="P145" s="285"/>
      <c r="Q145" s="285"/>
      <c r="R145" s="289" t="s">
        <v>531</v>
      </c>
      <c r="S145" s="289" t="s">
        <v>531</v>
      </c>
      <c r="T145" s="289" t="s">
        <v>531</v>
      </c>
      <c r="U145" s="285"/>
      <c r="V145" s="330"/>
      <c r="W145" s="330"/>
      <c r="X145" s="330"/>
      <c r="Y145" s="330"/>
      <c r="Z145" s="330"/>
    </row>
    <row r="146">
      <c r="A146" s="47">
        <v>3.0</v>
      </c>
      <c r="B146" s="47" t="s">
        <v>69</v>
      </c>
      <c r="C146" s="50"/>
      <c r="D146" s="89" t="s">
        <v>380</v>
      </c>
      <c r="E146" s="89">
        <v>2.3146499E7</v>
      </c>
      <c r="F146" s="89">
        <v>7.30306008E8</v>
      </c>
      <c r="G146" s="90" t="s">
        <v>307</v>
      </c>
      <c r="H146" s="89">
        <v>1.550536093E9</v>
      </c>
      <c r="I146" s="89" t="s">
        <v>733</v>
      </c>
      <c r="J146" s="25"/>
      <c r="K146" s="25"/>
      <c r="L146" s="25"/>
      <c r="M146" s="25"/>
      <c r="N146" s="285"/>
      <c r="O146" s="285"/>
      <c r="P146" s="285"/>
      <c r="Q146" s="285"/>
      <c r="R146" s="285"/>
      <c r="S146" s="289" t="s">
        <v>531</v>
      </c>
      <c r="T146" s="285"/>
      <c r="U146" s="285"/>
      <c r="V146" s="330"/>
      <c r="W146" s="330"/>
      <c r="X146" s="330"/>
      <c r="Y146" s="330"/>
      <c r="Z146" s="330"/>
    </row>
    <row r="147">
      <c r="A147" s="17">
        <v>5.0</v>
      </c>
      <c r="B147" s="17" t="s">
        <v>41</v>
      </c>
      <c r="C147" s="130"/>
      <c r="D147" s="352" t="s">
        <v>384</v>
      </c>
      <c r="E147" s="353">
        <v>4.5073903E7</v>
      </c>
      <c r="F147" s="353">
        <v>3.0807925E7</v>
      </c>
      <c r="G147" s="353" t="s">
        <v>71</v>
      </c>
      <c r="H147" s="353">
        <v>1.551480216E9</v>
      </c>
      <c r="I147" s="353" t="s">
        <v>385</v>
      </c>
      <c r="J147" s="25"/>
      <c r="K147" s="25"/>
      <c r="L147" s="25"/>
      <c r="M147" s="25"/>
      <c r="N147" s="285"/>
      <c r="O147" s="285"/>
      <c r="P147" s="285"/>
      <c r="Q147" s="285"/>
      <c r="R147" s="285"/>
      <c r="S147" s="289" t="s">
        <v>531</v>
      </c>
      <c r="T147" s="289" t="s">
        <v>531</v>
      </c>
      <c r="U147" s="285"/>
      <c r="V147" s="330"/>
      <c r="W147" s="330"/>
      <c r="X147" s="330"/>
      <c r="Y147" s="330"/>
      <c r="Z147" s="330"/>
    </row>
    <row r="148">
      <c r="A148" s="96">
        <v>6.0</v>
      </c>
      <c r="B148" s="96" t="s">
        <v>117</v>
      </c>
      <c r="C148" s="104"/>
      <c r="D148" s="96" t="s">
        <v>387</v>
      </c>
      <c r="E148" s="96">
        <v>1.4958473E7</v>
      </c>
      <c r="F148" s="104"/>
      <c r="G148" s="201" t="s">
        <v>388</v>
      </c>
      <c r="H148" s="96">
        <v>1.140761433E9</v>
      </c>
      <c r="I148" s="96" t="s">
        <v>389</v>
      </c>
      <c r="J148" s="25"/>
      <c r="K148" s="25"/>
      <c r="L148" s="25"/>
      <c r="M148" s="25"/>
      <c r="N148" s="285"/>
      <c r="O148" s="285"/>
      <c r="P148" s="285"/>
      <c r="Q148" s="285"/>
      <c r="R148" s="285"/>
      <c r="S148" s="285"/>
      <c r="T148" s="289" t="s">
        <v>531</v>
      </c>
      <c r="U148" s="285"/>
      <c r="V148" s="330"/>
      <c r="W148" s="330"/>
      <c r="X148" s="330"/>
      <c r="Y148" s="330"/>
      <c r="Z148" s="330"/>
    </row>
    <row r="149">
      <c r="A149" s="61">
        <v>7.0</v>
      </c>
      <c r="B149" s="112" t="s">
        <v>731</v>
      </c>
      <c r="C149" s="70"/>
      <c r="D149" s="160" t="s">
        <v>391</v>
      </c>
      <c r="E149" s="160">
        <v>2.4907973E7</v>
      </c>
      <c r="F149" s="160">
        <v>7.60409908E8</v>
      </c>
      <c r="G149" s="161" t="s">
        <v>235</v>
      </c>
      <c r="H149" s="160">
        <v>1.154135095E9</v>
      </c>
      <c r="I149" s="160"/>
      <c r="J149" s="25"/>
      <c r="K149" s="25"/>
      <c r="L149" s="25"/>
      <c r="M149" s="25"/>
      <c r="N149" s="285"/>
      <c r="O149" s="285"/>
      <c r="P149" s="285"/>
      <c r="Q149" s="285"/>
      <c r="R149" s="285"/>
      <c r="S149" s="289" t="s">
        <v>531</v>
      </c>
      <c r="T149" s="289" t="s">
        <v>531</v>
      </c>
      <c r="U149" s="285"/>
      <c r="V149" s="330"/>
      <c r="W149" s="330"/>
      <c r="X149" s="330"/>
      <c r="Y149" s="330"/>
      <c r="Z149" s="330"/>
    </row>
    <row r="150">
      <c r="A150" s="71">
        <v>8.0</v>
      </c>
      <c r="B150" s="71" t="s">
        <v>96</v>
      </c>
      <c r="C150" s="81"/>
      <c r="D150" s="85" t="s">
        <v>395</v>
      </c>
      <c r="E150" s="85">
        <v>2.2825602E7</v>
      </c>
      <c r="F150" s="85">
        <v>7.20813978E8</v>
      </c>
      <c r="G150" s="85" t="s">
        <v>396</v>
      </c>
      <c r="H150" s="85">
        <v>1.556973329E9</v>
      </c>
      <c r="I150" s="85" t="s">
        <v>397</v>
      </c>
      <c r="J150" s="25"/>
      <c r="K150" s="25"/>
      <c r="L150" s="25"/>
      <c r="M150" s="25"/>
      <c r="N150" s="285"/>
      <c r="O150" s="285"/>
      <c r="P150" s="285"/>
      <c r="Q150" s="285"/>
      <c r="R150" s="285"/>
      <c r="S150" s="285"/>
      <c r="T150" s="285"/>
      <c r="U150" s="285"/>
      <c r="V150" s="330"/>
      <c r="W150" s="330"/>
      <c r="X150" s="330"/>
      <c r="Y150" s="330"/>
      <c r="Z150" s="330"/>
    </row>
    <row r="151">
      <c r="A151" s="147">
        <v>1.0</v>
      </c>
      <c r="B151" s="147" t="s">
        <v>177</v>
      </c>
      <c r="C151" s="156"/>
      <c r="D151" s="148" t="s">
        <v>398</v>
      </c>
      <c r="E151" s="148">
        <v>2.423107E7</v>
      </c>
      <c r="F151" s="148">
        <v>7.41011003E8</v>
      </c>
      <c r="G151" s="149" t="s">
        <v>399</v>
      </c>
      <c r="H151" s="148">
        <v>1.558120577E9</v>
      </c>
      <c r="I151" s="148" t="s">
        <v>400</v>
      </c>
      <c r="J151" s="25"/>
      <c r="K151" s="25"/>
      <c r="L151" s="25"/>
      <c r="M151" s="25"/>
      <c r="N151" s="285"/>
      <c r="O151" s="285"/>
      <c r="P151" s="285"/>
      <c r="Q151" s="285"/>
      <c r="R151" s="285"/>
      <c r="S151" s="289" t="s">
        <v>531</v>
      </c>
      <c r="T151" s="289" t="s">
        <v>531</v>
      </c>
      <c r="U151" s="285"/>
      <c r="V151" s="330"/>
      <c r="W151" s="330"/>
      <c r="X151" s="330"/>
      <c r="Y151" s="330"/>
      <c r="Z151" s="330"/>
    </row>
    <row r="152">
      <c r="A152" s="27">
        <v>2.0</v>
      </c>
      <c r="B152" s="27" t="s">
        <v>49</v>
      </c>
      <c r="C152" s="33"/>
      <c r="D152" s="27" t="s">
        <v>404</v>
      </c>
      <c r="E152" s="27">
        <v>2.1981826E7</v>
      </c>
      <c r="F152" s="27">
        <v>7.01227926E8</v>
      </c>
      <c r="G152" s="28" t="s">
        <v>281</v>
      </c>
      <c r="H152" s="27">
        <v>1.167001618E9</v>
      </c>
      <c r="I152" s="27" t="s">
        <v>405</v>
      </c>
      <c r="J152" s="25"/>
      <c r="K152" s="25"/>
      <c r="L152" s="25"/>
      <c r="M152" s="25"/>
      <c r="N152" s="285"/>
      <c r="O152" s="285"/>
      <c r="P152" s="285"/>
      <c r="Q152" s="285"/>
      <c r="R152" s="285"/>
      <c r="S152" s="289" t="s">
        <v>531</v>
      </c>
      <c r="T152" s="289" t="s">
        <v>531</v>
      </c>
      <c r="U152" s="285"/>
      <c r="V152" s="330"/>
      <c r="W152" s="330"/>
      <c r="X152" s="330"/>
      <c r="Y152" s="330"/>
      <c r="Z152" s="330"/>
    </row>
    <row r="153">
      <c r="A153" s="47">
        <v>3.0</v>
      </c>
      <c r="B153" s="47" t="s">
        <v>69</v>
      </c>
      <c r="C153" s="50"/>
      <c r="D153" s="47" t="s">
        <v>408</v>
      </c>
      <c r="E153" s="50"/>
      <c r="F153" s="50"/>
      <c r="G153" s="354"/>
      <c r="H153" s="47">
        <v>1.531212578E9</v>
      </c>
      <c r="I153" s="47" t="s">
        <v>410</v>
      </c>
      <c r="J153" s="25"/>
      <c r="K153" s="25"/>
      <c r="L153" s="25"/>
      <c r="M153" s="25"/>
      <c r="N153" s="285"/>
      <c r="O153" s="285"/>
      <c r="P153" s="285"/>
      <c r="Q153" s="285"/>
      <c r="R153" s="285"/>
      <c r="S153" s="285"/>
      <c r="T153" s="289" t="s">
        <v>531</v>
      </c>
      <c r="U153" s="289" t="s">
        <v>531</v>
      </c>
      <c r="V153" s="330"/>
      <c r="W153" s="330"/>
      <c r="X153" s="330"/>
      <c r="Y153" s="330"/>
      <c r="Z153" s="330"/>
    </row>
    <row r="154">
      <c r="A154" s="36">
        <v>4.0</v>
      </c>
      <c r="B154" s="232" t="s">
        <v>57</v>
      </c>
      <c r="C154" s="233"/>
      <c r="D154" s="234" t="s">
        <v>414</v>
      </c>
      <c r="E154" s="234">
        <v>1.4981199E7</v>
      </c>
      <c r="F154" s="234">
        <v>6.20702001E8</v>
      </c>
      <c r="G154" s="234" t="s">
        <v>415</v>
      </c>
      <c r="H154" s="234">
        <v>1.1559231008E10</v>
      </c>
      <c r="I154" s="234" t="s">
        <v>416</v>
      </c>
      <c r="J154" s="25"/>
      <c r="K154" s="25"/>
      <c r="L154" s="25"/>
      <c r="M154" s="25"/>
      <c r="N154" s="285"/>
      <c r="O154" s="285"/>
      <c r="P154" s="285"/>
      <c r="Q154" s="285"/>
      <c r="R154" s="285"/>
      <c r="S154" s="285"/>
      <c r="T154" s="289" t="s">
        <v>531</v>
      </c>
      <c r="U154" s="285"/>
      <c r="V154" s="330"/>
      <c r="W154" s="330"/>
      <c r="X154" s="330"/>
      <c r="Y154" s="330"/>
      <c r="Z154" s="330"/>
    </row>
    <row r="155">
      <c r="A155" s="22">
        <v>5.0</v>
      </c>
      <c r="B155" s="17" t="s">
        <v>41</v>
      </c>
      <c r="C155" s="242"/>
      <c r="D155" s="125" t="s">
        <v>419</v>
      </c>
      <c r="E155" s="125">
        <v>1.4430546E7</v>
      </c>
      <c r="F155" s="125" t="s">
        <v>420</v>
      </c>
      <c r="G155" s="125" t="s">
        <v>421</v>
      </c>
      <c r="H155" s="125">
        <v>1.155040074E9</v>
      </c>
      <c r="I155" s="125" t="s">
        <v>422</v>
      </c>
      <c r="J155" s="25"/>
      <c r="K155" s="25"/>
      <c r="L155" s="25"/>
      <c r="M155" s="25"/>
      <c r="N155" s="285"/>
      <c r="O155" s="285"/>
      <c r="P155" s="285"/>
      <c r="Q155" s="285"/>
      <c r="R155" s="285"/>
      <c r="S155" s="289" t="s">
        <v>531</v>
      </c>
      <c r="T155" s="289" t="s">
        <v>531</v>
      </c>
      <c r="U155" s="285"/>
      <c r="V155" s="330"/>
      <c r="W155" s="330"/>
      <c r="X155" s="330"/>
      <c r="Y155" s="330"/>
      <c r="Z155" s="330"/>
    </row>
    <row r="156">
      <c r="A156" s="200">
        <v>6.0</v>
      </c>
      <c r="B156" s="96" t="s">
        <v>117</v>
      </c>
      <c r="C156" s="111"/>
      <c r="D156" s="96" t="s">
        <v>423</v>
      </c>
      <c r="E156" s="96">
        <v>3.3001455E7</v>
      </c>
      <c r="F156" s="96" t="s">
        <v>424</v>
      </c>
      <c r="G156" s="201" t="s">
        <v>425</v>
      </c>
      <c r="H156" s="96">
        <v>1.568732575E9</v>
      </c>
      <c r="I156" s="96" t="s">
        <v>426</v>
      </c>
      <c r="J156" s="25"/>
      <c r="K156" s="25"/>
      <c r="L156" s="25"/>
      <c r="M156" s="25"/>
      <c r="N156" s="285"/>
      <c r="O156" s="285"/>
      <c r="P156" s="285"/>
      <c r="Q156" s="285"/>
      <c r="R156" s="285"/>
      <c r="S156" s="285"/>
      <c r="T156" s="285"/>
      <c r="U156" s="285"/>
      <c r="V156" s="330"/>
      <c r="W156" s="330"/>
      <c r="X156" s="330"/>
      <c r="Y156" s="330"/>
      <c r="Z156" s="330"/>
    </row>
    <row r="157">
      <c r="A157" s="245">
        <v>7.0</v>
      </c>
      <c r="B157" s="112" t="s">
        <v>731</v>
      </c>
      <c r="C157" s="176"/>
      <c r="D157" s="61" t="s">
        <v>427</v>
      </c>
      <c r="E157" s="61">
        <v>3.1060875E7</v>
      </c>
      <c r="F157" s="61" t="s">
        <v>428</v>
      </c>
      <c r="G157" s="113" t="s">
        <v>429</v>
      </c>
      <c r="H157" s="61">
        <v>1.56562251E9</v>
      </c>
      <c r="I157" s="61" t="s">
        <v>430</v>
      </c>
      <c r="J157" s="25"/>
      <c r="K157" s="25"/>
      <c r="L157" s="25"/>
      <c r="M157" s="25"/>
      <c r="N157" s="285"/>
      <c r="O157" s="285"/>
      <c r="P157" s="285"/>
      <c r="Q157" s="285"/>
      <c r="R157" s="285"/>
      <c r="S157" s="285"/>
      <c r="T157" s="289" t="s">
        <v>531</v>
      </c>
      <c r="U157" s="285"/>
      <c r="V157" s="330"/>
      <c r="W157" s="330"/>
      <c r="X157" s="330"/>
      <c r="Y157" s="330"/>
      <c r="Z157" s="330"/>
    </row>
    <row r="158">
      <c r="A158" s="247">
        <v>8.0</v>
      </c>
      <c r="B158" s="71" t="s">
        <v>96</v>
      </c>
      <c r="C158" s="146"/>
      <c r="D158" s="71" t="s">
        <v>432</v>
      </c>
      <c r="E158" s="71">
        <v>3.7969626E7</v>
      </c>
      <c r="F158" s="71" t="s">
        <v>433</v>
      </c>
      <c r="G158" s="108" t="s">
        <v>434</v>
      </c>
      <c r="H158" s="71">
        <v>1.556187473E9</v>
      </c>
      <c r="I158" s="71" t="s">
        <v>435</v>
      </c>
      <c r="J158" s="25"/>
      <c r="K158" s="25"/>
      <c r="L158" s="25"/>
      <c r="M158" s="25"/>
      <c r="N158" s="285"/>
      <c r="O158" s="285"/>
      <c r="P158" s="285"/>
      <c r="Q158" s="285"/>
      <c r="R158" s="285"/>
      <c r="S158" s="285"/>
      <c r="T158" s="285"/>
      <c r="U158" s="285"/>
      <c r="V158" s="330"/>
      <c r="W158" s="330"/>
      <c r="X158" s="330"/>
      <c r="Y158" s="330"/>
      <c r="Z158" s="330"/>
    </row>
    <row r="159">
      <c r="A159" s="248">
        <v>1.0</v>
      </c>
      <c r="B159" s="147" t="s">
        <v>177</v>
      </c>
      <c r="C159" s="334"/>
      <c r="D159" s="148" t="s">
        <v>436</v>
      </c>
      <c r="E159" s="148">
        <v>4.1646274E7</v>
      </c>
      <c r="F159" s="148">
        <v>9.81123002E8</v>
      </c>
      <c r="G159" s="148" t="s">
        <v>437</v>
      </c>
      <c r="H159" s="148">
        <v>1.564392493E9</v>
      </c>
      <c r="I159" s="148" t="s">
        <v>438</v>
      </c>
      <c r="J159" s="25"/>
      <c r="K159" s="25"/>
      <c r="L159" s="25"/>
      <c r="M159" s="25"/>
      <c r="N159" s="285"/>
      <c r="O159" s="285"/>
      <c r="P159" s="285"/>
      <c r="Q159" s="285"/>
      <c r="R159" s="285"/>
      <c r="S159" s="289" t="s">
        <v>531</v>
      </c>
      <c r="T159" s="289" t="s">
        <v>531</v>
      </c>
      <c r="U159" s="285"/>
      <c r="V159" s="330"/>
      <c r="W159" s="330"/>
      <c r="X159" s="330"/>
      <c r="Y159" s="330"/>
      <c r="Z159" s="330"/>
    </row>
    <row r="160">
      <c r="A160" s="250">
        <v>2.0</v>
      </c>
      <c r="B160" s="27" t="s">
        <v>49</v>
      </c>
      <c r="C160" s="252"/>
      <c r="D160" s="27" t="s">
        <v>439</v>
      </c>
      <c r="E160" s="27">
        <v>3.40437011E8</v>
      </c>
      <c r="F160" s="27" t="s">
        <v>440</v>
      </c>
      <c r="G160" s="28" t="s">
        <v>441</v>
      </c>
      <c r="H160" s="27">
        <v>1.56026002E9</v>
      </c>
      <c r="I160" s="27" t="s">
        <v>442</v>
      </c>
      <c r="J160" s="25"/>
      <c r="K160" s="25"/>
      <c r="L160" s="25"/>
      <c r="M160" s="25"/>
      <c r="N160" s="285"/>
      <c r="O160" s="285"/>
      <c r="P160" s="285"/>
      <c r="Q160" s="285"/>
      <c r="R160" s="285"/>
      <c r="S160" s="285"/>
      <c r="T160" s="289" t="s">
        <v>531</v>
      </c>
      <c r="U160" s="285"/>
      <c r="V160" s="330"/>
      <c r="W160" s="330"/>
      <c r="X160" s="330"/>
      <c r="Y160" s="330"/>
      <c r="Z160" s="330"/>
    </row>
    <row r="161">
      <c r="A161" s="47">
        <v>3.0</v>
      </c>
      <c r="B161" s="47" t="s">
        <v>69</v>
      </c>
      <c r="C161" s="50"/>
      <c r="D161" s="89" t="s">
        <v>444</v>
      </c>
      <c r="E161" s="89">
        <v>2.2913209E7</v>
      </c>
      <c r="F161" s="89">
        <v>7.207691E7</v>
      </c>
      <c r="G161" s="90" t="s">
        <v>235</v>
      </c>
      <c r="H161" s="89">
        <v>1.553295757E9</v>
      </c>
      <c r="I161" s="89" t="s">
        <v>445</v>
      </c>
      <c r="J161" s="25"/>
      <c r="K161" s="25"/>
      <c r="L161" s="25"/>
      <c r="M161" s="25"/>
      <c r="N161" s="285"/>
      <c r="O161" s="285"/>
      <c r="P161" s="285"/>
      <c r="Q161" s="285"/>
      <c r="R161" s="285"/>
      <c r="S161" s="285"/>
      <c r="T161" s="289" t="s">
        <v>531</v>
      </c>
      <c r="U161" s="285"/>
      <c r="V161" s="330"/>
      <c r="W161" s="330"/>
      <c r="X161" s="330"/>
      <c r="Y161" s="330"/>
      <c r="Z161" s="330"/>
    </row>
    <row r="162">
      <c r="A162" s="36">
        <v>4.0</v>
      </c>
      <c r="B162" s="232" t="s">
        <v>57</v>
      </c>
      <c r="C162" s="43"/>
      <c r="D162" s="255" t="s">
        <v>447</v>
      </c>
      <c r="E162" s="255">
        <v>2.647472E7</v>
      </c>
      <c r="F162" s="255">
        <v>7.80114994E8</v>
      </c>
      <c r="G162" s="255" t="s">
        <v>297</v>
      </c>
      <c r="H162" s="255">
        <v>1.141909884E9</v>
      </c>
      <c r="I162" s="255" t="s">
        <v>448</v>
      </c>
      <c r="J162" s="25"/>
      <c r="K162" s="25"/>
      <c r="L162" s="25"/>
      <c r="M162" s="25"/>
      <c r="N162" s="285"/>
      <c r="O162" s="285"/>
      <c r="P162" s="285"/>
      <c r="Q162" s="285"/>
      <c r="R162" s="285"/>
      <c r="S162" s="285"/>
      <c r="T162" s="285"/>
      <c r="U162" s="285"/>
      <c r="V162" s="330"/>
      <c r="W162" s="330"/>
      <c r="X162" s="330"/>
      <c r="Y162" s="330"/>
      <c r="Z162" s="330"/>
    </row>
    <row r="163">
      <c r="A163" s="17">
        <v>5.0</v>
      </c>
      <c r="B163" s="17" t="s">
        <v>41</v>
      </c>
      <c r="C163" s="130"/>
      <c r="D163" s="124" t="s">
        <v>734</v>
      </c>
      <c r="E163" s="124">
        <v>4.0956963E7</v>
      </c>
      <c r="F163" s="124">
        <v>9.80313001E8</v>
      </c>
      <c r="G163" s="124" t="s">
        <v>450</v>
      </c>
      <c r="H163" s="124">
        <v>1.55062911E9</v>
      </c>
      <c r="I163" s="124" t="s">
        <v>451</v>
      </c>
      <c r="J163" s="25"/>
      <c r="K163" s="25"/>
      <c r="L163" s="25"/>
      <c r="M163" s="25"/>
      <c r="N163" s="285"/>
      <c r="O163" s="285"/>
      <c r="P163" s="285"/>
      <c r="Q163" s="285"/>
      <c r="R163" s="285"/>
      <c r="S163" s="285"/>
      <c r="T163" s="289" t="s">
        <v>531</v>
      </c>
      <c r="U163" s="285"/>
      <c r="V163" s="330"/>
      <c r="W163" s="330"/>
      <c r="X163" s="330"/>
      <c r="Y163" s="330"/>
      <c r="Z163" s="330"/>
    </row>
    <row r="164">
      <c r="A164" s="96">
        <v>6.0</v>
      </c>
      <c r="B164" s="96" t="s">
        <v>117</v>
      </c>
      <c r="C164" s="104"/>
      <c r="D164" s="97" t="s">
        <v>453</v>
      </c>
      <c r="E164" s="97">
        <v>3.0115774E7</v>
      </c>
      <c r="F164" s="97">
        <v>8.30828969E8</v>
      </c>
      <c r="G164" s="98" t="s">
        <v>454</v>
      </c>
      <c r="H164" s="97">
        <v>1.530222858E9</v>
      </c>
      <c r="I164" s="97" t="s">
        <v>455</v>
      </c>
      <c r="J164" s="25"/>
      <c r="K164" s="25"/>
      <c r="L164" s="25"/>
      <c r="M164" s="25"/>
      <c r="N164" s="285"/>
      <c r="O164" s="285"/>
      <c r="P164" s="285"/>
      <c r="Q164" s="285"/>
      <c r="R164" s="285"/>
      <c r="S164" s="285"/>
      <c r="T164" s="285"/>
      <c r="U164" s="285"/>
      <c r="V164" s="330"/>
      <c r="W164" s="330"/>
      <c r="X164" s="330"/>
      <c r="Y164" s="330"/>
      <c r="Z164" s="330"/>
    </row>
    <row r="165">
      <c r="A165" s="61">
        <v>7.0</v>
      </c>
      <c r="B165" s="61" t="s">
        <v>89</v>
      </c>
      <c r="C165" s="70"/>
      <c r="D165" s="160" t="s">
        <v>456</v>
      </c>
      <c r="E165" s="160">
        <v>3.8998217E7</v>
      </c>
      <c r="F165" s="160">
        <v>9.50703943E8</v>
      </c>
      <c r="G165" s="160" t="s">
        <v>297</v>
      </c>
      <c r="H165" s="160">
        <v>1.121667755E9</v>
      </c>
      <c r="I165" s="160" t="s">
        <v>457</v>
      </c>
      <c r="J165" s="25"/>
      <c r="K165" s="25"/>
      <c r="L165" s="25"/>
      <c r="M165" s="25"/>
      <c r="N165" s="285"/>
      <c r="O165" s="285"/>
      <c r="P165" s="285"/>
      <c r="Q165" s="285"/>
      <c r="R165" s="285"/>
      <c r="S165" s="285"/>
      <c r="T165" s="285"/>
      <c r="U165" s="285"/>
      <c r="V165" s="330"/>
      <c r="W165" s="330"/>
      <c r="X165" s="330"/>
      <c r="Y165" s="330"/>
      <c r="Z165" s="330"/>
    </row>
    <row r="166" ht="14.25" customHeight="1">
      <c r="A166" s="61">
        <v>7.0</v>
      </c>
      <c r="B166" s="61" t="s">
        <v>89</v>
      </c>
      <c r="C166" s="70"/>
      <c r="D166" s="61" t="s">
        <v>458</v>
      </c>
      <c r="E166" s="261">
        <v>2.4171632E7</v>
      </c>
      <c r="F166" s="261">
        <v>7.40930005E8</v>
      </c>
      <c r="G166" s="113" t="s">
        <v>459</v>
      </c>
      <c r="H166" s="61">
        <v>1.553895275E9</v>
      </c>
      <c r="I166" s="261" t="s">
        <v>460</v>
      </c>
      <c r="J166" s="25"/>
      <c r="K166" s="25"/>
      <c r="L166" s="25"/>
      <c r="M166" s="25"/>
      <c r="N166" s="285"/>
      <c r="O166" s="285"/>
      <c r="P166" s="285"/>
      <c r="Q166" s="285"/>
      <c r="R166" s="285"/>
      <c r="S166" s="285"/>
      <c r="T166" s="285"/>
      <c r="U166" s="285"/>
      <c r="V166" s="330"/>
      <c r="W166" s="330"/>
      <c r="X166" s="330"/>
      <c r="Y166" s="330"/>
      <c r="Z166" s="330"/>
    </row>
    <row r="167">
      <c r="A167" s="71">
        <v>8.0</v>
      </c>
      <c r="B167" s="71" t="s">
        <v>96</v>
      </c>
      <c r="C167" s="81"/>
      <c r="D167" s="71" t="s">
        <v>461</v>
      </c>
      <c r="E167" s="71">
        <v>3.7377379E7</v>
      </c>
      <c r="F167" s="71">
        <v>9.30312007E8</v>
      </c>
      <c r="G167" s="108" t="s">
        <v>462</v>
      </c>
      <c r="H167" s="71">
        <v>1.556645983E9</v>
      </c>
      <c r="I167" s="71" t="s">
        <v>463</v>
      </c>
      <c r="J167" s="25"/>
      <c r="K167" s="25"/>
      <c r="L167" s="25"/>
      <c r="M167" s="25"/>
      <c r="N167" s="285"/>
      <c r="O167" s="285"/>
      <c r="P167" s="285"/>
      <c r="Q167" s="285"/>
      <c r="R167" s="285"/>
      <c r="S167" s="285"/>
      <c r="T167" s="285"/>
      <c r="U167" s="285"/>
      <c r="V167" s="330"/>
      <c r="W167" s="330"/>
      <c r="X167" s="330"/>
      <c r="Y167" s="330"/>
      <c r="Z167" s="330"/>
    </row>
    <row r="168">
      <c r="A168" s="147">
        <v>1.0</v>
      </c>
      <c r="B168" s="147" t="s">
        <v>177</v>
      </c>
      <c r="C168" s="156"/>
      <c r="D168" s="147" t="s">
        <v>465</v>
      </c>
      <c r="E168" s="262">
        <v>3.0965087E7</v>
      </c>
      <c r="F168" s="147" t="s">
        <v>466</v>
      </c>
      <c r="G168" s="207" t="s">
        <v>467</v>
      </c>
      <c r="H168" s="147">
        <v>1.53832292E9</v>
      </c>
      <c r="I168" s="147" t="s">
        <v>468</v>
      </c>
      <c r="J168" s="25"/>
      <c r="K168" s="25"/>
      <c r="L168" s="25"/>
      <c r="M168" s="25"/>
      <c r="N168" s="285"/>
      <c r="O168" s="285"/>
      <c r="P168" s="285"/>
      <c r="Q168" s="285"/>
      <c r="R168" s="285"/>
      <c r="S168" s="285"/>
      <c r="T168" s="285"/>
      <c r="U168" s="285"/>
      <c r="V168" s="330"/>
      <c r="W168" s="330"/>
      <c r="X168" s="330"/>
      <c r="Y168" s="330"/>
      <c r="Z168" s="330"/>
    </row>
    <row r="169">
      <c r="A169" s="27">
        <v>2.0</v>
      </c>
      <c r="B169" s="27" t="s">
        <v>49</v>
      </c>
      <c r="C169" s="33"/>
      <c r="D169" s="27" t="s">
        <v>469</v>
      </c>
      <c r="E169" s="33"/>
      <c r="F169" s="27">
        <v>5.11129001E8</v>
      </c>
      <c r="G169" s="28" t="s">
        <v>470</v>
      </c>
      <c r="H169" s="27">
        <v>1.158023335E9</v>
      </c>
      <c r="I169" s="27" t="s">
        <v>471</v>
      </c>
      <c r="J169" s="25"/>
      <c r="K169" s="25"/>
      <c r="L169" s="25"/>
      <c r="M169" s="25"/>
      <c r="N169" s="285"/>
      <c r="O169" s="285"/>
      <c r="P169" s="285"/>
      <c r="Q169" s="285"/>
      <c r="R169" s="285"/>
      <c r="S169" s="285"/>
      <c r="T169" s="285"/>
      <c r="U169" s="285"/>
      <c r="V169" s="330"/>
      <c r="W169" s="330"/>
      <c r="X169" s="330"/>
      <c r="Y169" s="330"/>
      <c r="Z169" s="330"/>
    </row>
    <row r="170" ht="17.25" customHeight="1">
      <c r="A170" s="47">
        <v>3.0</v>
      </c>
      <c r="B170" s="47" t="s">
        <v>69</v>
      </c>
      <c r="C170" s="50"/>
      <c r="D170" s="47" t="s">
        <v>472</v>
      </c>
      <c r="E170" s="265">
        <v>2.6257827E7</v>
      </c>
      <c r="F170" s="47" t="s">
        <v>473</v>
      </c>
      <c r="G170" s="48" t="s">
        <v>474</v>
      </c>
      <c r="H170" s="47">
        <v>1.567281003E9</v>
      </c>
      <c r="I170" s="47" t="s">
        <v>475</v>
      </c>
      <c r="J170" s="25"/>
      <c r="K170" s="25"/>
      <c r="L170" s="25"/>
      <c r="M170" s="25"/>
      <c r="N170" s="285"/>
      <c r="O170" s="285"/>
      <c r="P170" s="285"/>
      <c r="Q170" s="285"/>
      <c r="R170" s="285"/>
      <c r="S170" s="285"/>
      <c r="T170" s="285"/>
      <c r="U170" s="285"/>
      <c r="V170" s="330"/>
      <c r="W170" s="330"/>
      <c r="X170" s="330"/>
      <c r="Y170" s="330"/>
      <c r="Z170" s="330"/>
    </row>
    <row r="171">
      <c r="A171" s="36">
        <v>4.0</v>
      </c>
      <c r="B171" s="232" t="s">
        <v>57</v>
      </c>
      <c r="C171" s="43"/>
      <c r="D171" s="36" t="s">
        <v>476</v>
      </c>
      <c r="E171" s="36">
        <v>2.0776045E7</v>
      </c>
      <c r="F171" s="36" t="s">
        <v>477</v>
      </c>
      <c r="G171" s="38" t="s">
        <v>478</v>
      </c>
      <c r="H171" s="36">
        <v>1.159278401E9</v>
      </c>
      <c r="I171" s="36" t="s">
        <v>479</v>
      </c>
      <c r="J171" s="25"/>
      <c r="K171" s="25"/>
      <c r="L171" s="25"/>
      <c r="M171" s="25"/>
      <c r="N171" s="285"/>
      <c r="O171" s="285"/>
      <c r="P171" s="285"/>
      <c r="Q171" s="285"/>
      <c r="R171" s="285"/>
      <c r="S171" s="285"/>
      <c r="T171" s="285"/>
      <c r="U171" s="285"/>
      <c r="V171" s="330"/>
      <c r="W171" s="330"/>
      <c r="X171" s="330"/>
      <c r="Y171" s="330"/>
      <c r="Z171" s="330"/>
    </row>
    <row r="172">
      <c r="J172" s="25"/>
      <c r="K172" s="25"/>
      <c r="L172" s="25"/>
      <c r="M172" s="25"/>
      <c r="N172" s="285"/>
      <c r="O172" s="285"/>
      <c r="P172" s="285"/>
      <c r="Q172" s="285"/>
      <c r="R172" s="285"/>
      <c r="S172" s="285"/>
      <c r="T172" s="285"/>
      <c r="U172" s="285"/>
      <c r="V172" s="330"/>
      <c r="W172" s="330"/>
      <c r="X172" s="330"/>
      <c r="Y172" s="330"/>
      <c r="Z172" s="330"/>
    </row>
    <row r="173">
      <c r="J173" s="25"/>
      <c r="K173" s="25"/>
      <c r="L173" s="25"/>
      <c r="M173" s="25"/>
      <c r="N173" s="285"/>
      <c r="O173" s="285"/>
      <c r="P173" s="285"/>
      <c r="Q173" s="285"/>
      <c r="R173" s="285"/>
      <c r="S173" s="285"/>
      <c r="T173" s="285"/>
      <c r="U173" s="285"/>
      <c r="V173" s="330"/>
      <c r="W173" s="330"/>
      <c r="X173" s="330"/>
      <c r="Y173" s="330"/>
      <c r="Z173" s="330"/>
    </row>
    <row r="174">
      <c r="J174" s="25"/>
      <c r="K174" s="25"/>
      <c r="L174" s="25"/>
      <c r="M174" s="25"/>
      <c r="N174" s="285"/>
      <c r="O174" s="285"/>
      <c r="P174" s="285"/>
      <c r="Q174" s="285"/>
      <c r="R174" s="285"/>
      <c r="S174" s="285"/>
      <c r="T174" s="285"/>
      <c r="U174" s="285"/>
      <c r="V174" s="330"/>
      <c r="W174" s="330"/>
      <c r="X174" s="330"/>
      <c r="Y174" s="330"/>
      <c r="Z174" s="330"/>
    </row>
    <row r="175">
      <c r="J175" s="25"/>
      <c r="K175" s="25"/>
      <c r="L175" s="25"/>
      <c r="M175" s="25"/>
      <c r="N175" s="285"/>
      <c r="O175" s="285"/>
      <c r="P175" s="285"/>
      <c r="Q175" s="285"/>
      <c r="R175" s="285"/>
      <c r="S175" s="285"/>
      <c r="T175" s="285"/>
      <c r="U175" s="285"/>
      <c r="V175" s="330"/>
      <c r="W175" s="330"/>
      <c r="X175" s="330"/>
      <c r="Y175" s="330"/>
      <c r="Z175" s="330"/>
    </row>
    <row r="176"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  <row r="194"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</row>
    <row r="195"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</row>
    <row r="196"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</row>
    <row r="197"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</row>
    <row r="198"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</row>
    <row r="199"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</row>
    <row r="200"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</row>
    <row r="201"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</row>
    <row r="202"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</row>
    <row r="203"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</row>
    <row r="204"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</row>
    <row r="205"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</row>
    <row r="206"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</row>
    <row r="207"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</row>
    <row r="208"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</row>
    <row r="209"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</row>
    <row r="210"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</row>
    <row r="211"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</row>
    <row r="212"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</row>
    <row r="213"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</row>
    <row r="214"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</row>
    <row r="215"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</row>
    <row r="216"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</row>
    <row r="217"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</row>
    <row r="218"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</row>
    <row r="219"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</row>
    <row r="220"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</row>
    <row r="221"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</row>
    <row r="222"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</row>
    <row r="223"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</row>
    <row r="224"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</row>
    <row r="225"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</row>
    <row r="226"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</row>
    <row r="227"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</row>
    <row r="228"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</row>
    <row r="229"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</row>
    <row r="230"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</row>
    <row r="231"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</row>
    <row r="232"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</row>
    <row r="233"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</row>
    <row r="234"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</row>
    <row r="236"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</row>
    <row r="237"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</row>
    <row r="238"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</row>
    <row r="239"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</row>
    <row r="240"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</row>
    <row r="241"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</row>
    <row r="242"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</row>
    <row r="243"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</row>
    <row r="244"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</row>
    <row r="245"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</row>
    <row r="246"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</row>
    <row r="247"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</row>
    <row r="248"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</row>
    <row r="249"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</row>
    <row r="250"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</row>
    <row r="251"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</row>
    <row r="252"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</row>
    <row r="253"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</row>
    <row r="254"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</row>
    <row r="255"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</row>
    <row r="256"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</row>
    <row r="257"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</row>
    <row r="258"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</row>
    <row r="259"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</row>
    <row r="260"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</row>
    <row r="261"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</row>
    <row r="262"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</row>
    <row r="263"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</row>
    <row r="264"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</row>
    <row r="265"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</row>
    <row r="266"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</row>
    <row r="267"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</row>
    <row r="268"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</row>
    <row r="269"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</row>
    <row r="270"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</row>
    <row r="271"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</row>
    <row r="272"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</row>
    <row r="273"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</row>
    <row r="274"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</row>
    <row r="275"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</row>
    <row r="276"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</row>
    <row r="277"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</row>
    <row r="278"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</row>
    <row r="279"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</row>
    <row r="280"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</row>
    <row r="281"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</row>
    <row r="282"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</row>
    <row r="283"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</row>
    <row r="284"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</row>
    <row r="285"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</row>
    <row r="286"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</row>
    <row r="287"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</row>
    <row r="288"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</row>
    <row r="289"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</row>
    <row r="290"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</row>
    <row r="291"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</row>
    <row r="292"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</row>
    <row r="293"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</row>
    <row r="294"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</row>
    <row r="295"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</row>
    <row r="296"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</row>
    <row r="297"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</row>
    <row r="300"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</row>
    <row r="301"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</row>
    <row r="302"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</row>
    <row r="303"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</row>
    <row r="304"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</row>
    <row r="305"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</row>
    <row r="306"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</row>
    <row r="307"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</row>
    <row r="308"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</row>
    <row r="309"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</row>
    <row r="310"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</row>
    <row r="311"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</row>
    <row r="312"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</row>
    <row r="313"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</row>
    <row r="314"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</row>
    <row r="315"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</row>
    <row r="316"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</row>
    <row r="317"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</row>
    <row r="318"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</row>
    <row r="319"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</row>
    <row r="320"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</row>
    <row r="321"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</row>
    <row r="322"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</row>
    <row r="323"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</row>
    <row r="324"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</row>
    <row r="325"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</row>
    <row r="326"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</row>
    <row r="327"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</row>
    <row r="328"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</row>
    <row r="329"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</row>
    <row r="330"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</row>
    <row r="331"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</row>
    <row r="332"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</row>
    <row r="333"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</row>
    <row r="334"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</row>
    <row r="335"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</row>
    <row r="336"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</row>
    <row r="337"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</row>
    <row r="338"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</row>
    <row r="339"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</row>
    <row r="340"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</row>
    <row r="341"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</row>
    <row r="342"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</row>
    <row r="343"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</row>
    <row r="344"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</row>
    <row r="345"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</row>
    <row r="346"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</row>
    <row r="347"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</row>
    <row r="348"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</row>
    <row r="349"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</row>
    <row r="350"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</row>
    <row r="351"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</row>
    <row r="352"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</row>
    <row r="353"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</row>
    <row r="354"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</row>
    <row r="355"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</row>
    <row r="356"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</row>
    <row r="357"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</row>
    <row r="358"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</row>
    <row r="359"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</row>
    <row r="360"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</row>
    <row r="361"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</row>
    <row r="362"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</row>
    <row r="363"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</row>
    <row r="364"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</row>
    <row r="365"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</row>
    <row r="366"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</row>
    <row r="367"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</row>
    <row r="368"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</row>
    <row r="369"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</row>
    <row r="370"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</row>
    <row r="371"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</row>
    <row r="372"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</row>
    <row r="373"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</row>
    <row r="374"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</row>
    <row r="375"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</row>
    <row r="376"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</row>
    <row r="377"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</row>
    <row r="378"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</row>
    <row r="379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</row>
    <row r="380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</row>
    <row r="38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</row>
    <row r="382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</row>
    <row r="383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</row>
    <row r="384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</row>
    <row r="385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</row>
    <row r="386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</row>
    <row r="387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</row>
    <row r="388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</row>
    <row r="389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</row>
    <row r="390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</row>
    <row r="39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</row>
    <row r="392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</row>
    <row r="393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</row>
    <row r="394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</row>
    <row r="395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</row>
    <row r="396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</row>
    <row r="397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</row>
    <row r="398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</row>
    <row r="399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</row>
    <row r="400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</row>
    <row r="40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</row>
    <row r="402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</row>
    <row r="403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</row>
    <row r="404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</row>
    <row r="405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  <row r="995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</row>
    <row r="996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</row>
    <row r="997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</row>
    <row r="998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</row>
    <row r="999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</row>
  </sheetData>
  <conditionalFormatting sqref="J1:Z337">
    <cfRule type="containsText" dxfId="1" priority="1" operator="containsText" text="X">
      <formula>NOT(ISERROR(SEARCH(("X"),(J1))))</formula>
    </cfRule>
  </conditionalFormatting>
  <conditionalFormatting sqref="J1:Z337">
    <cfRule type="containsText" dxfId="2" priority="2" operator="containsText" text="V">
      <formula>NOT(ISERROR(SEARCH(("V"),(J1))))</formula>
    </cfRule>
  </conditionalFormatting>
  <conditionalFormatting sqref="J1:Z337">
    <cfRule type="containsText" dxfId="3" priority="3" operator="containsText" text="T">
      <formula>NOT(ISERROR(SEARCH(("T"),(J1))))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21.88"/>
    <col customWidth="1" min="3" max="3" width="13.88"/>
  </cols>
  <sheetData>
    <row r="1" ht="26.25" customHeight="1">
      <c r="A1" s="355" t="s">
        <v>735</v>
      </c>
      <c r="B1" s="356" t="s">
        <v>736</v>
      </c>
      <c r="C1" s="357" t="s">
        <v>737</v>
      </c>
      <c r="D1" s="357" t="s">
        <v>738</v>
      </c>
      <c r="E1" s="357" t="s">
        <v>739</v>
      </c>
      <c r="F1" s="357" t="s">
        <v>740</v>
      </c>
      <c r="G1" s="357" t="s">
        <v>741</v>
      </c>
      <c r="H1" s="357" t="s">
        <v>742</v>
      </c>
      <c r="I1" s="357" t="s">
        <v>743</v>
      </c>
      <c r="J1" s="357" t="s">
        <v>744</v>
      </c>
      <c r="K1" s="358"/>
    </row>
    <row r="2">
      <c r="A2" s="359">
        <v>1.0</v>
      </c>
      <c r="B2" s="360" t="s">
        <v>745</v>
      </c>
      <c r="C2" s="361">
        <v>4430.0</v>
      </c>
      <c r="D2" s="362" t="s">
        <v>746</v>
      </c>
      <c r="E2" s="362" t="s">
        <v>746</v>
      </c>
      <c r="F2" s="362" t="s">
        <v>746</v>
      </c>
      <c r="G2" s="361" t="s">
        <v>747</v>
      </c>
      <c r="H2" s="361" t="s">
        <v>748</v>
      </c>
      <c r="I2" s="361" t="s">
        <v>749</v>
      </c>
      <c r="J2" s="361" t="s">
        <v>749</v>
      </c>
      <c r="K2" s="363"/>
    </row>
    <row r="3">
      <c r="A3" s="359">
        <v>2.0</v>
      </c>
      <c r="B3" s="360" t="s">
        <v>750</v>
      </c>
      <c r="C3" s="361">
        <v>4480.0</v>
      </c>
      <c r="D3" s="361" t="s">
        <v>751</v>
      </c>
      <c r="E3" s="362" t="s">
        <v>752</v>
      </c>
      <c r="F3" s="362" t="s">
        <v>752</v>
      </c>
      <c r="G3" s="364" t="s">
        <v>753</v>
      </c>
      <c r="H3" s="362" t="s">
        <v>752</v>
      </c>
      <c r="I3" s="361" t="s">
        <v>749</v>
      </c>
      <c r="J3" s="361" t="s">
        <v>749</v>
      </c>
      <c r="K3" s="363"/>
    </row>
    <row r="4">
      <c r="A4" s="359">
        <v>3.0</v>
      </c>
      <c r="B4" s="360" t="s">
        <v>754</v>
      </c>
      <c r="C4" s="361">
        <v>4466.0</v>
      </c>
      <c r="D4" s="362" t="s">
        <v>746</v>
      </c>
      <c r="E4" s="362" t="s">
        <v>746</v>
      </c>
      <c r="F4" s="361" t="s">
        <v>755</v>
      </c>
      <c r="G4" s="361" t="s">
        <v>756</v>
      </c>
      <c r="H4" s="361" t="s">
        <v>757</v>
      </c>
      <c r="I4" s="361" t="s">
        <v>755</v>
      </c>
      <c r="J4" s="362" t="s">
        <v>746</v>
      </c>
      <c r="K4" s="363"/>
    </row>
    <row r="5">
      <c r="A5" s="359">
        <v>4.0</v>
      </c>
      <c r="B5" s="360" t="s">
        <v>758</v>
      </c>
      <c r="C5" s="361">
        <v>4395.0</v>
      </c>
      <c r="D5" s="362" t="s">
        <v>746</v>
      </c>
      <c r="E5" s="361" t="s">
        <v>749</v>
      </c>
      <c r="F5" s="362" t="s">
        <v>746</v>
      </c>
      <c r="G5" s="361" t="s">
        <v>749</v>
      </c>
      <c r="H5" s="362" t="s">
        <v>746</v>
      </c>
      <c r="I5" s="365" t="s">
        <v>746</v>
      </c>
      <c r="J5" s="362" t="s">
        <v>746</v>
      </c>
      <c r="K5" s="363"/>
    </row>
    <row r="6">
      <c r="A6" s="359">
        <v>5.0</v>
      </c>
      <c r="B6" s="360" t="s">
        <v>759</v>
      </c>
      <c r="C6" s="361">
        <v>4446.0</v>
      </c>
      <c r="D6" s="364" t="s">
        <v>755</v>
      </c>
      <c r="E6" s="362" t="s">
        <v>760</v>
      </c>
      <c r="F6" s="364" t="s">
        <v>755</v>
      </c>
      <c r="G6" s="364" t="s">
        <v>755</v>
      </c>
      <c r="H6" s="361" t="s">
        <v>747</v>
      </c>
      <c r="I6" s="364" t="s">
        <v>755</v>
      </c>
      <c r="J6" s="364" t="s">
        <v>755</v>
      </c>
      <c r="K6" s="363"/>
    </row>
    <row r="7">
      <c r="A7" s="359">
        <v>6.0</v>
      </c>
      <c r="B7" s="366" t="s">
        <v>761</v>
      </c>
      <c r="C7" s="364">
        <v>3394.0</v>
      </c>
      <c r="D7" s="367" t="s">
        <v>762</v>
      </c>
      <c r="E7" s="367" t="s">
        <v>763</v>
      </c>
      <c r="F7" s="367" t="s">
        <v>763</v>
      </c>
      <c r="G7" s="367" t="s">
        <v>763</v>
      </c>
      <c r="H7" s="361" t="s">
        <v>749</v>
      </c>
      <c r="I7" s="365" t="s">
        <v>764</v>
      </c>
      <c r="J7" s="368" t="s">
        <v>763</v>
      </c>
      <c r="K7" s="369" t="s">
        <v>104</v>
      </c>
    </row>
    <row r="8">
      <c r="A8" s="359">
        <v>7.0</v>
      </c>
      <c r="B8" s="360" t="s">
        <v>765</v>
      </c>
      <c r="C8" s="361">
        <v>3833.0</v>
      </c>
      <c r="D8" s="365" t="s">
        <v>766</v>
      </c>
      <c r="E8" s="361" t="s">
        <v>767</v>
      </c>
      <c r="F8" s="361" t="s">
        <v>768</v>
      </c>
      <c r="G8" s="361" t="s">
        <v>768</v>
      </c>
      <c r="H8" s="361" t="s">
        <v>767</v>
      </c>
      <c r="I8" s="361" t="s">
        <v>767</v>
      </c>
      <c r="J8" s="361" t="s">
        <v>748</v>
      </c>
      <c r="K8" s="363"/>
    </row>
    <row r="9">
      <c r="A9" s="359">
        <v>8.0</v>
      </c>
      <c r="B9" s="360" t="s">
        <v>769</v>
      </c>
      <c r="C9" s="361">
        <v>4302.0</v>
      </c>
      <c r="D9" s="361" t="s">
        <v>755</v>
      </c>
      <c r="E9" s="361" t="s">
        <v>749</v>
      </c>
      <c r="F9" s="364" t="s">
        <v>770</v>
      </c>
      <c r="G9" s="365" t="s">
        <v>771</v>
      </c>
      <c r="H9" s="361" t="s">
        <v>755</v>
      </c>
      <c r="I9" s="362" t="s">
        <v>746</v>
      </c>
      <c r="J9" s="362" t="s">
        <v>746</v>
      </c>
      <c r="K9" s="36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6.0"/>
    <col customWidth="1" min="2" max="2" width="22.13"/>
    <col customWidth="1" min="3" max="3" width="7.75"/>
    <col customWidth="1" min="4" max="4" width="26.25"/>
    <col customWidth="1" min="5" max="5" width="8.38"/>
    <col customWidth="1" min="6" max="6" width="10.0"/>
    <col customWidth="1" min="7" max="7" width="22.63"/>
    <col customWidth="1" min="8" max="8" width="10.13"/>
    <col customWidth="1" min="9" max="9" width="24.13"/>
    <col customWidth="1" min="10" max="10" width="11.88"/>
    <col customWidth="1" min="11" max="11" width="9.75"/>
    <col customWidth="1" min="13" max="13" width="6.0"/>
    <col customWidth="1" min="14" max="14" width="3.75"/>
    <col customWidth="1" min="15" max="15" width="7.38"/>
    <col customWidth="1" min="16" max="16" width="8.0"/>
    <col customWidth="1" min="17" max="17" width="9.0"/>
    <col customWidth="1" min="18" max="18" width="6.5"/>
    <col customWidth="1" min="19" max="19" width="5.63"/>
    <col customWidth="1" min="20" max="20" width="5.75"/>
    <col customWidth="1" min="23" max="23" width="12.63"/>
    <col customWidth="1" min="24" max="24" width="10.63"/>
    <col customWidth="1" min="25" max="25" width="25.5"/>
    <col customWidth="1" min="26" max="26" width="4.38"/>
    <col customWidth="1" min="27" max="27" width="7.5"/>
    <col customWidth="1" min="28" max="28" width="23.5"/>
    <col customWidth="1" min="29" max="29" width="10.5"/>
    <col customWidth="1" min="30" max="30" width="6.0"/>
    <col customWidth="1" min="31" max="31" width="7.5"/>
    <col customWidth="1" min="32" max="32" width="4.0"/>
    <col customWidth="1" min="33" max="33" width="8.88"/>
    <col customWidth="1" min="34" max="34" width="7.13"/>
    <col customWidth="1" min="35" max="35" width="12.63"/>
    <col customWidth="1" min="36" max="36" width="7.88"/>
    <col customWidth="1" min="37" max="37" width="9.13"/>
    <col customWidth="1" min="38" max="38" width="8.0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  <c r="E1" s="12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11" t="s">
        <v>24</v>
      </c>
      <c r="U1" s="11" t="s">
        <v>25</v>
      </c>
      <c r="V1" s="11" t="s">
        <v>26</v>
      </c>
      <c r="W1" s="11" t="s">
        <v>27</v>
      </c>
      <c r="X1" s="14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772</v>
      </c>
      <c r="AF1" s="15"/>
      <c r="AG1" s="16" t="s">
        <v>36</v>
      </c>
      <c r="AH1" s="16" t="s">
        <v>37</v>
      </c>
      <c r="AI1" s="16" t="s">
        <v>38</v>
      </c>
      <c r="AJ1" s="16" t="s">
        <v>773</v>
      </c>
      <c r="AK1" s="16" t="s">
        <v>40</v>
      </c>
      <c r="AL1" s="16" t="s">
        <v>30</v>
      </c>
    </row>
    <row r="2">
      <c r="A2" s="370">
        <v>1.0</v>
      </c>
      <c r="B2" s="370" t="s">
        <v>177</v>
      </c>
      <c r="C2" s="370" t="s">
        <v>42</v>
      </c>
      <c r="D2" s="371" t="s">
        <v>560</v>
      </c>
      <c r="E2" s="372">
        <v>2.7939275E7</v>
      </c>
      <c r="F2" s="372">
        <v>8.00126004E8</v>
      </c>
      <c r="G2" s="371" t="s">
        <v>561</v>
      </c>
      <c r="H2" s="371">
        <v>1.164900324E9</v>
      </c>
      <c r="I2" s="372" t="s">
        <v>562</v>
      </c>
      <c r="J2" s="373">
        <v>44042.0</v>
      </c>
      <c r="K2" s="373">
        <v>44045.0</v>
      </c>
      <c r="L2" s="373">
        <v>44045.0</v>
      </c>
      <c r="M2" s="374" t="b">
        <v>0</v>
      </c>
      <c r="N2" s="374" t="b">
        <v>1</v>
      </c>
      <c r="O2" s="374" t="b">
        <v>1</v>
      </c>
      <c r="P2" s="374" t="b">
        <v>1</v>
      </c>
      <c r="Q2" s="374" t="b">
        <v>0</v>
      </c>
      <c r="R2" s="374" t="b">
        <v>0</v>
      </c>
      <c r="S2" s="374" t="b">
        <v>1</v>
      </c>
      <c r="T2" s="370">
        <v>0.0</v>
      </c>
      <c r="U2" s="375">
        <v>44047.0</v>
      </c>
      <c r="V2" s="375">
        <v>44051.0</v>
      </c>
      <c r="W2" s="370">
        <v>1.0</v>
      </c>
      <c r="X2" s="370" t="s">
        <v>42</v>
      </c>
      <c r="Y2" s="370" t="s">
        <v>210</v>
      </c>
      <c r="Z2" s="370" t="b">
        <v>0</v>
      </c>
      <c r="AA2" s="370" t="b">
        <v>0</v>
      </c>
      <c r="AB2" s="370" t="s">
        <v>774</v>
      </c>
      <c r="AC2" s="370">
        <v>3.0</v>
      </c>
      <c r="AD2" s="370" t="b">
        <v>1</v>
      </c>
      <c r="AE2" s="370" t="b">
        <v>1</v>
      </c>
      <c r="AF2" s="23" t="s">
        <v>149</v>
      </c>
      <c r="AG2" s="376">
        <f>SUM(AC2:AC401)</f>
        <v>235</v>
      </c>
      <c r="AH2" s="376">
        <f>COUNTIF(AF:AF, "-")</f>
        <v>59</v>
      </c>
      <c r="AI2" s="377">
        <f>COUNTIF(AG:AG,"N")</f>
        <v>0</v>
      </c>
      <c r="AJ2" s="273">
        <f>COUNT(A:A)</f>
        <v>59</v>
      </c>
      <c r="AK2" s="26">
        <f>COUNTIF(AH:AH,"A")</f>
        <v>3</v>
      </c>
      <c r="AL2" s="26">
        <f>COUNTIF(AI:AI,"S")</f>
        <v>3</v>
      </c>
    </row>
    <row r="3">
      <c r="A3" s="370">
        <v>1.0</v>
      </c>
      <c r="B3" s="370" t="s">
        <v>177</v>
      </c>
      <c r="C3" s="370" t="s">
        <v>42</v>
      </c>
      <c r="D3" s="372" t="s">
        <v>584</v>
      </c>
      <c r="E3" s="372">
        <v>3.2272769E7</v>
      </c>
      <c r="F3" s="372">
        <v>8.60516993E8</v>
      </c>
      <c r="G3" s="371" t="s">
        <v>585</v>
      </c>
      <c r="H3" s="371">
        <v>1.132101993E9</v>
      </c>
      <c r="I3" s="372" t="s">
        <v>586</v>
      </c>
      <c r="J3" s="373">
        <v>44045.0</v>
      </c>
      <c r="K3" s="373">
        <v>44046.0</v>
      </c>
      <c r="L3" s="373">
        <v>44046.0</v>
      </c>
      <c r="M3" s="378" t="b">
        <v>0</v>
      </c>
      <c r="N3" s="378" t="b">
        <v>0</v>
      </c>
      <c r="O3" s="378" t="b">
        <v>1</v>
      </c>
      <c r="P3" s="378" t="b">
        <v>1</v>
      </c>
      <c r="Q3" s="378" t="b">
        <v>0</v>
      </c>
      <c r="R3" s="378" t="b">
        <v>0</v>
      </c>
      <c r="S3" s="378" t="b">
        <v>1</v>
      </c>
      <c r="T3" s="370">
        <v>1.0</v>
      </c>
      <c r="U3" s="375">
        <v>44047.0</v>
      </c>
      <c r="V3" s="375">
        <v>44054.0</v>
      </c>
      <c r="W3" s="370">
        <v>3.0</v>
      </c>
      <c r="X3" s="370" t="s">
        <v>209</v>
      </c>
      <c r="Y3" s="370" t="s">
        <v>210</v>
      </c>
      <c r="Z3" s="370" t="b">
        <v>0</v>
      </c>
      <c r="AA3" s="370" t="b">
        <v>0</v>
      </c>
      <c r="AB3" s="370" t="s">
        <v>775</v>
      </c>
      <c r="AC3" s="370">
        <v>6.0</v>
      </c>
      <c r="AD3" s="379" t="b">
        <v>1</v>
      </c>
      <c r="AE3" s="370" t="b">
        <v>1</v>
      </c>
      <c r="AF3" s="23" t="s">
        <v>149</v>
      </c>
      <c r="AG3" s="273"/>
      <c r="AH3" s="377"/>
      <c r="AI3" s="380">
        <f>COUNTIF(AG:AG,"H")</f>
        <v>1</v>
      </c>
      <c r="AJ3" s="377"/>
      <c r="AK3" s="377"/>
      <c r="AL3" s="377"/>
    </row>
    <row r="4">
      <c r="A4" s="372">
        <v>1.0</v>
      </c>
      <c r="B4" s="372" t="s">
        <v>177</v>
      </c>
      <c r="C4" s="372" t="s">
        <v>42</v>
      </c>
      <c r="D4" s="372" t="s">
        <v>614</v>
      </c>
      <c r="E4" s="372">
        <v>3.900061E7</v>
      </c>
      <c r="F4" s="372">
        <v>9.50809946E8</v>
      </c>
      <c r="G4" s="372" t="s">
        <v>615</v>
      </c>
      <c r="H4" s="372">
        <v>1.157565464E9</v>
      </c>
      <c r="I4" s="372" t="s">
        <v>616</v>
      </c>
      <c r="J4" s="373">
        <v>44046.0</v>
      </c>
      <c r="K4" s="373">
        <v>44047.0</v>
      </c>
      <c r="L4" s="373">
        <v>44047.0</v>
      </c>
      <c r="M4" s="378" t="b">
        <v>0</v>
      </c>
      <c r="N4" s="378" t="b">
        <v>0</v>
      </c>
      <c r="O4" s="378" t="b">
        <v>0</v>
      </c>
      <c r="P4" s="378" t="b">
        <v>0</v>
      </c>
      <c r="Q4" s="378" t="b">
        <v>1</v>
      </c>
      <c r="R4" s="378" t="b">
        <v>0</v>
      </c>
      <c r="S4" s="378" t="b">
        <v>1</v>
      </c>
      <c r="T4" s="371">
        <v>1.0</v>
      </c>
      <c r="U4" s="373">
        <v>44049.0</v>
      </c>
      <c r="V4" s="373">
        <v>44055.0</v>
      </c>
      <c r="W4" s="372">
        <v>2.0</v>
      </c>
      <c r="X4" s="372" t="s">
        <v>209</v>
      </c>
      <c r="Y4" s="372" t="s">
        <v>210</v>
      </c>
      <c r="Z4" s="372" t="b">
        <v>0</v>
      </c>
      <c r="AA4" s="372" t="b">
        <v>0</v>
      </c>
      <c r="AB4" s="372" t="s">
        <v>776</v>
      </c>
      <c r="AC4" s="372">
        <v>5.0</v>
      </c>
      <c r="AD4" s="372" t="b">
        <v>1</v>
      </c>
      <c r="AE4" s="372" t="b">
        <v>1</v>
      </c>
      <c r="AF4" s="381" t="s">
        <v>149</v>
      </c>
      <c r="AG4" s="382"/>
      <c r="AH4" s="382"/>
      <c r="AI4" s="24">
        <f>SUM(AI2:AI3)</f>
        <v>1</v>
      </c>
      <c r="AJ4" s="382"/>
      <c r="AK4" s="382"/>
      <c r="AL4" s="382"/>
    </row>
    <row r="5">
      <c r="A5" s="370">
        <v>1.0</v>
      </c>
      <c r="B5" s="370" t="s">
        <v>177</v>
      </c>
      <c r="C5" s="370" t="s">
        <v>54</v>
      </c>
      <c r="D5" s="370" t="s">
        <v>777</v>
      </c>
      <c r="E5" s="383">
        <v>2.7006001E7</v>
      </c>
      <c r="F5" s="370" t="s">
        <v>701</v>
      </c>
      <c r="G5" s="384" t="s">
        <v>778</v>
      </c>
      <c r="H5" s="370">
        <v>1.154870047E9</v>
      </c>
      <c r="I5" s="370" t="s">
        <v>703</v>
      </c>
      <c r="J5" s="375">
        <v>44047.0</v>
      </c>
      <c r="K5" s="375">
        <v>44050.0</v>
      </c>
      <c r="L5" s="375">
        <v>44050.0</v>
      </c>
      <c r="M5" s="385" t="b">
        <v>0</v>
      </c>
      <c r="N5" s="370" t="b">
        <v>1</v>
      </c>
      <c r="O5" s="385" t="b">
        <v>0</v>
      </c>
      <c r="P5" s="385" t="b">
        <v>0</v>
      </c>
      <c r="Q5" s="370" t="b">
        <v>1</v>
      </c>
      <c r="R5" s="385" t="b">
        <v>0</v>
      </c>
      <c r="S5" s="385" t="b">
        <v>0</v>
      </c>
      <c r="T5" s="370">
        <v>0.0</v>
      </c>
      <c r="U5" s="375">
        <v>44051.0</v>
      </c>
      <c r="V5" s="375">
        <v>44056.0</v>
      </c>
      <c r="W5" s="370">
        <v>1.0</v>
      </c>
      <c r="X5" s="370" t="s">
        <v>779</v>
      </c>
      <c r="Y5" s="370" t="s">
        <v>210</v>
      </c>
      <c r="Z5" s="370" t="b">
        <v>0</v>
      </c>
      <c r="AA5" s="370" t="b">
        <v>0</v>
      </c>
      <c r="AB5" s="370" t="s">
        <v>780</v>
      </c>
      <c r="AC5" s="370">
        <v>4.0</v>
      </c>
      <c r="AD5" s="370" t="b">
        <v>1</v>
      </c>
      <c r="AE5" s="370" t="b">
        <v>1</v>
      </c>
      <c r="AF5" s="23" t="s">
        <v>149</v>
      </c>
      <c r="AG5" s="25"/>
      <c r="AH5" s="25"/>
      <c r="AI5" s="25"/>
      <c r="AJ5" s="386"/>
      <c r="AK5" s="387" t="s">
        <v>773</v>
      </c>
      <c r="AL5" s="387" t="s">
        <v>781</v>
      </c>
    </row>
    <row r="6">
      <c r="A6" s="370">
        <v>1.0</v>
      </c>
      <c r="B6" s="370" t="s">
        <v>177</v>
      </c>
      <c r="C6" s="370" t="s">
        <v>42</v>
      </c>
      <c r="D6" s="372" t="s">
        <v>726</v>
      </c>
      <c r="E6" s="372">
        <v>3.6931406E7</v>
      </c>
      <c r="F6" s="372">
        <v>9.20730949E8</v>
      </c>
      <c r="G6" s="372" t="s">
        <v>727</v>
      </c>
      <c r="H6" s="371">
        <v>1.13344174E9</v>
      </c>
      <c r="I6" s="372" t="s">
        <v>728</v>
      </c>
      <c r="J6" s="373">
        <v>44047.0</v>
      </c>
      <c r="K6" s="373">
        <v>44053.0</v>
      </c>
      <c r="L6" s="375">
        <v>44053.0</v>
      </c>
      <c r="M6" s="378" t="b">
        <v>0</v>
      </c>
      <c r="N6" s="378" t="b">
        <v>0</v>
      </c>
      <c r="O6" s="378" t="b">
        <v>1</v>
      </c>
      <c r="P6" s="378" t="b">
        <v>0</v>
      </c>
      <c r="Q6" s="378" t="b">
        <v>0</v>
      </c>
      <c r="R6" s="378" t="b">
        <v>0</v>
      </c>
      <c r="S6" s="378" t="b">
        <v>0</v>
      </c>
      <c r="T6" s="370">
        <v>1.0</v>
      </c>
      <c r="U6" s="375">
        <v>44055.0</v>
      </c>
      <c r="V6" s="375">
        <v>44056.0</v>
      </c>
      <c r="W6" s="370">
        <v>2.0</v>
      </c>
      <c r="X6" s="370" t="s">
        <v>209</v>
      </c>
      <c r="Y6" s="370" t="s">
        <v>210</v>
      </c>
      <c r="Z6" s="370" t="b">
        <v>0</v>
      </c>
      <c r="AA6" s="370" t="b">
        <v>0</v>
      </c>
      <c r="AB6" s="370" t="s">
        <v>782</v>
      </c>
      <c r="AC6" s="370">
        <v>2.0</v>
      </c>
      <c r="AD6" s="379" t="b">
        <v>1</v>
      </c>
      <c r="AE6" s="370" t="b">
        <v>1</v>
      </c>
      <c r="AF6" s="23" t="s">
        <v>149</v>
      </c>
      <c r="AG6" s="25"/>
      <c r="AH6" s="25"/>
      <c r="AJ6" s="59" t="s">
        <v>783</v>
      </c>
      <c r="AK6" s="266">
        <f>COUNTIF(A:A,"1")</f>
        <v>10</v>
      </c>
      <c r="AL6" s="266">
        <f>SUMIFS(AC:AC,A:A,"1")</f>
        <v>39</v>
      </c>
    </row>
    <row r="7">
      <c r="A7" s="370">
        <v>1.0</v>
      </c>
      <c r="B7" s="370" t="s">
        <v>177</v>
      </c>
      <c r="C7" s="370" t="s">
        <v>42</v>
      </c>
      <c r="D7" s="372" t="s">
        <v>636</v>
      </c>
      <c r="E7" s="372">
        <v>3.5360869E7</v>
      </c>
      <c r="F7" s="372">
        <v>1.06445842E13</v>
      </c>
      <c r="G7" s="371" t="s">
        <v>637</v>
      </c>
      <c r="H7" s="371">
        <v>1.136593537E9</v>
      </c>
      <c r="I7" s="372" t="s">
        <v>638</v>
      </c>
      <c r="J7" s="373">
        <v>44045.0</v>
      </c>
      <c r="K7" s="373">
        <v>44047.0</v>
      </c>
      <c r="L7" s="373">
        <v>44047.0</v>
      </c>
      <c r="M7" s="378" t="b">
        <v>0</v>
      </c>
      <c r="N7" s="378" t="b">
        <v>0</v>
      </c>
      <c r="O7" s="378" t="b">
        <v>0</v>
      </c>
      <c r="P7" s="378" t="b">
        <v>0</v>
      </c>
      <c r="Q7" s="378" t="b">
        <v>1</v>
      </c>
      <c r="R7" s="378" t="b">
        <v>0</v>
      </c>
      <c r="S7" s="378" t="b">
        <v>0</v>
      </c>
      <c r="T7" s="370">
        <v>1.0</v>
      </c>
      <c r="U7" s="375">
        <v>44049.0</v>
      </c>
      <c r="V7" s="375">
        <v>44054.0</v>
      </c>
      <c r="W7" s="370">
        <v>2.0</v>
      </c>
      <c r="X7" s="370" t="s">
        <v>209</v>
      </c>
      <c r="Y7" s="370" t="s">
        <v>210</v>
      </c>
      <c r="Z7" s="370" t="b">
        <v>0</v>
      </c>
      <c r="AA7" s="370" t="b">
        <v>0</v>
      </c>
      <c r="AB7" s="370" t="s">
        <v>784</v>
      </c>
      <c r="AC7" s="370">
        <v>4.0</v>
      </c>
      <c r="AD7" s="370" t="b">
        <v>1</v>
      </c>
      <c r="AE7" s="370" t="b">
        <v>1</v>
      </c>
      <c r="AF7" s="23" t="s">
        <v>149</v>
      </c>
      <c r="AG7" s="34"/>
      <c r="AH7" s="25"/>
      <c r="AJ7" s="59" t="s">
        <v>785</v>
      </c>
      <c r="AK7" s="266">
        <f>COUNTIF(A:A,"2")</f>
        <v>7</v>
      </c>
      <c r="AL7" s="266">
        <f>SUMIFS(AC:AC,A:A,"2")</f>
        <v>33</v>
      </c>
    </row>
    <row r="8">
      <c r="A8" s="370">
        <v>1.0</v>
      </c>
      <c r="B8" s="370" t="s">
        <v>177</v>
      </c>
      <c r="C8" s="370" t="s">
        <v>42</v>
      </c>
      <c r="D8" s="372" t="s">
        <v>587</v>
      </c>
      <c r="E8" s="372">
        <v>2.9689807E7</v>
      </c>
      <c r="F8" s="372">
        <v>8.20920916E8</v>
      </c>
      <c r="G8" s="371" t="s">
        <v>588</v>
      </c>
      <c r="H8" s="371">
        <v>1.164607758E9</v>
      </c>
      <c r="I8" s="372" t="s">
        <v>589</v>
      </c>
      <c r="J8" s="373">
        <v>44038.0</v>
      </c>
      <c r="K8" s="373">
        <v>44046.0</v>
      </c>
      <c r="L8" s="373">
        <v>44046.0</v>
      </c>
      <c r="M8" s="378" t="b">
        <v>0</v>
      </c>
      <c r="N8" s="378" t="b">
        <v>1</v>
      </c>
      <c r="O8" s="378" t="b">
        <v>0</v>
      </c>
      <c r="P8" s="378" t="b">
        <v>0</v>
      </c>
      <c r="Q8" s="378" t="b">
        <v>0</v>
      </c>
      <c r="R8" s="378" t="b">
        <v>0</v>
      </c>
      <c r="S8" s="378" t="b">
        <v>1</v>
      </c>
      <c r="T8" s="370">
        <v>0.0</v>
      </c>
      <c r="U8" s="375">
        <v>44047.0</v>
      </c>
      <c r="V8" s="375">
        <v>44051.0</v>
      </c>
      <c r="W8" s="370">
        <v>3.0</v>
      </c>
      <c r="X8" s="370" t="s">
        <v>786</v>
      </c>
      <c r="Y8" s="370" t="s">
        <v>787</v>
      </c>
      <c r="Z8" s="370" t="b">
        <v>0</v>
      </c>
      <c r="AA8" s="370" t="b">
        <v>1</v>
      </c>
      <c r="AB8" s="370" t="s">
        <v>788</v>
      </c>
      <c r="AC8" s="370">
        <v>2.0</v>
      </c>
      <c r="AD8" s="379" t="b">
        <v>1</v>
      </c>
      <c r="AE8" s="370" t="b">
        <v>1</v>
      </c>
      <c r="AF8" s="23" t="s">
        <v>149</v>
      </c>
      <c r="AG8" s="25"/>
      <c r="AH8" s="34" t="s">
        <v>102</v>
      </c>
      <c r="AJ8" s="59" t="s">
        <v>789</v>
      </c>
      <c r="AK8" s="266">
        <f>COUNTIF(A:A,"3")</f>
        <v>2</v>
      </c>
      <c r="AL8" s="266">
        <f>SUMIFS(AC:AC,A:A,"3")</f>
        <v>9</v>
      </c>
    </row>
    <row r="9">
      <c r="A9" s="370">
        <v>1.0</v>
      </c>
      <c r="B9" s="370" t="s">
        <v>177</v>
      </c>
      <c r="C9" s="370" t="s">
        <v>42</v>
      </c>
      <c r="D9" s="388" t="s">
        <v>657</v>
      </c>
      <c r="E9" s="388">
        <v>3.723475E7</v>
      </c>
      <c r="F9" s="388">
        <v>9.30115908E8</v>
      </c>
      <c r="G9" s="388" t="s">
        <v>658</v>
      </c>
      <c r="H9" s="388">
        <v>1.557626281E9</v>
      </c>
      <c r="I9" s="388" t="s">
        <v>659</v>
      </c>
      <c r="J9" s="373">
        <v>44044.0</v>
      </c>
      <c r="K9" s="373">
        <v>44048.0</v>
      </c>
      <c r="L9" s="373">
        <v>44048.0</v>
      </c>
      <c r="M9" s="374" t="b">
        <v>0</v>
      </c>
      <c r="N9" s="374" t="b">
        <v>0</v>
      </c>
      <c r="O9" s="374" t="b">
        <v>1</v>
      </c>
      <c r="P9" s="374" t="b">
        <v>0</v>
      </c>
      <c r="Q9" s="374" t="b">
        <v>1</v>
      </c>
      <c r="R9" s="374" t="b">
        <v>0</v>
      </c>
      <c r="S9" s="374" t="b">
        <v>1</v>
      </c>
      <c r="T9" s="370">
        <v>1.0</v>
      </c>
      <c r="U9" s="375">
        <v>44050.0</v>
      </c>
      <c r="V9" s="375">
        <v>44053.0</v>
      </c>
      <c r="W9" s="370">
        <v>1.0</v>
      </c>
      <c r="X9" s="370" t="s">
        <v>42</v>
      </c>
      <c r="Y9" s="370" t="s">
        <v>210</v>
      </c>
      <c r="Z9" s="370" t="b">
        <v>0</v>
      </c>
      <c r="AA9" s="370" t="b">
        <v>0</v>
      </c>
      <c r="AB9" s="370" t="s">
        <v>790</v>
      </c>
      <c r="AC9" s="370">
        <v>2.0</v>
      </c>
      <c r="AD9" s="370" t="b">
        <v>1</v>
      </c>
      <c r="AE9" s="370" t="b">
        <v>1</v>
      </c>
      <c r="AF9" s="23" t="s">
        <v>149</v>
      </c>
      <c r="AG9" s="25"/>
      <c r="AH9" s="25"/>
      <c r="AJ9" s="59" t="s">
        <v>791</v>
      </c>
      <c r="AK9" s="266">
        <f>COUNTIF(A:A,"4")</f>
        <v>10</v>
      </c>
      <c r="AL9" s="266">
        <f>SUMIFS(AC:AC,A:A,"4")</f>
        <v>32</v>
      </c>
    </row>
    <row r="10">
      <c r="A10" s="370">
        <v>1.0</v>
      </c>
      <c r="B10" s="370" t="s">
        <v>177</v>
      </c>
      <c r="C10" s="370" t="s">
        <v>42</v>
      </c>
      <c r="D10" s="371" t="s">
        <v>792</v>
      </c>
      <c r="E10" s="372">
        <v>3.5960793E7</v>
      </c>
      <c r="F10" s="372">
        <v>9.10306962E8</v>
      </c>
      <c r="G10" s="371" t="s">
        <v>661</v>
      </c>
      <c r="H10" s="372">
        <v>1.544483367E9</v>
      </c>
      <c r="I10" s="372" t="s">
        <v>662</v>
      </c>
      <c r="J10" s="373">
        <v>44048.0</v>
      </c>
      <c r="K10" s="373">
        <v>44048.0</v>
      </c>
      <c r="L10" s="373">
        <v>44048.0</v>
      </c>
      <c r="M10" s="374" t="b">
        <v>0</v>
      </c>
      <c r="N10" s="374" t="b">
        <v>0</v>
      </c>
      <c r="O10" s="374" t="b">
        <v>0</v>
      </c>
      <c r="P10" s="374" t="b">
        <v>0</v>
      </c>
      <c r="Q10" s="374" t="b">
        <v>1</v>
      </c>
      <c r="R10" s="374" t="b">
        <v>0</v>
      </c>
      <c r="S10" s="374" t="b">
        <v>1</v>
      </c>
      <c r="T10" s="370">
        <v>0.0</v>
      </c>
      <c r="U10" s="375">
        <v>44050.0</v>
      </c>
      <c r="V10" s="375">
        <v>44057.0</v>
      </c>
      <c r="W10" s="370">
        <v>1.0</v>
      </c>
      <c r="X10" s="370" t="s">
        <v>42</v>
      </c>
      <c r="Y10" s="370" t="s">
        <v>210</v>
      </c>
      <c r="Z10" s="370" t="b">
        <v>0</v>
      </c>
      <c r="AA10" s="370" t="b">
        <v>0</v>
      </c>
      <c r="AB10" s="370" t="s">
        <v>793</v>
      </c>
      <c r="AC10" s="370">
        <v>6.0</v>
      </c>
      <c r="AD10" s="370" t="b">
        <v>1</v>
      </c>
      <c r="AE10" s="370" t="b">
        <v>1</v>
      </c>
      <c r="AF10" s="23" t="s">
        <v>149</v>
      </c>
      <c r="AG10" s="25"/>
      <c r="AH10" s="25"/>
      <c r="AJ10" s="59" t="s">
        <v>794</v>
      </c>
      <c r="AK10" s="266">
        <f>COUNTIF(A:A,"5")</f>
        <v>9</v>
      </c>
      <c r="AL10" s="266">
        <f>SUMIFS(AC:AC,A:A,"5")</f>
        <v>35</v>
      </c>
    </row>
    <row r="11">
      <c r="A11" s="370">
        <v>1.0</v>
      </c>
      <c r="B11" s="370" t="s">
        <v>177</v>
      </c>
      <c r="C11" s="370" t="s">
        <v>42</v>
      </c>
      <c r="D11" s="372" t="s">
        <v>681</v>
      </c>
      <c r="E11" s="372">
        <v>3.0821051E7</v>
      </c>
      <c r="F11" s="372">
        <v>8.40131938E8</v>
      </c>
      <c r="G11" s="371" t="s">
        <v>682</v>
      </c>
      <c r="H11" s="371">
        <v>1.14190876E9</v>
      </c>
      <c r="I11" s="372" t="s">
        <v>683</v>
      </c>
      <c r="J11" s="373">
        <v>44047.0</v>
      </c>
      <c r="K11" s="373">
        <v>44049.0</v>
      </c>
      <c r="L11" s="375">
        <v>44049.0</v>
      </c>
      <c r="M11" s="374" t="b">
        <v>0</v>
      </c>
      <c r="N11" s="374" t="b">
        <v>0</v>
      </c>
      <c r="O11" s="374" t="b">
        <v>0</v>
      </c>
      <c r="P11" s="374" t="b">
        <v>0</v>
      </c>
      <c r="Q11" s="378" t="b">
        <v>0</v>
      </c>
      <c r="R11" s="378" t="b">
        <v>0</v>
      </c>
      <c r="S11" s="378" t="b">
        <v>1</v>
      </c>
      <c r="T11" s="370">
        <v>0.0</v>
      </c>
      <c r="U11" s="375">
        <v>44050.0</v>
      </c>
      <c r="V11" s="375">
        <v>44056.0</v>
      </c>
      <c r="W11" s="385"/>
      <c r="X11" s="385"/>
      <c r="Y11" s="370" t="s">
        <v>210</v>
      </c>
      <c r="Z11" s="370" t="b">
        <v>0</v>
      </c>
      <c r="AA11" s="370" t="b">
        <v>0</v>
      </c>
      <c r="AB11" s="370" t="s">
        <v>795</v>
      </c>
      <c r="AC11" s="370">
        <v>5.0</v>
      </c>
      <c r="AD11" s="379" t="b">
        <v>1</v>
      </c>
      <c r="AE11" s="370" t="b">
        <v>1</v>
      </c>
      <c r="AF11" s="23" t="s">
        <v>149</v>
      </c>
      <c r="AG11" s="25"/>
      <c r="AH11" s="25"/>
      <c r="AI11" s="25"/>
      <c r="AJ11" s="59" t="s">
        <v>796</v>
      </c>
      <c r="AK11" s="266">
        <f>COUNTIF(A:A,"6")</f>
        <v>6</v>
      </c>
      <c r="AL11" s="266">
        <f>SUMIFS(AC:AC,A:A,"6")</f>
        <v>25</v>
      </c>
    </row>
    <row r="12">
      <c r="A12" s="370">
        <v>2.0</v>
      </c>
      <c r="B12" s="370" t="s">
        <v>49</v>
      </c>
      <c r="C12" s="370" t="s">
        <v>42</v>
      </c>
      <c r="D12" s="370" t="s">
        <v>563</v>
      </c>
      <c r="E12" s="383">
        <v>1.3368782E7</v>
      </c>
      <c r="F12" s="370" t="s">
        <v>564</v>
      </c>
      <c r="G12" s="384" t="s">
        <v>565</v>
      </c>
      <c r="H12" s="370">
        <v>1.560163531E9</v>
      </c>
      <c r="I12" s="370" t="s">
        <v>566</v>
      </c>
      <c r="J12" s="375">
        <v>44043.0</v>
      </c>
      <c r="K12" s="375">
        <v>44044.0</v>
      </c>
      <c r="L12" s="375">
        <v>44044.0</v>
      </c>
      <c r="M12" s="385" t="b">
        <v>0</v>
      </c>
      <c r="N12" s="385" t="b">
        <v>0</v>
      </c>
      <c r="O12" s="385" t="b">
        <v>0</v>
      </c>
      <c r="P12" s="385" t="b">
        <v>0</v>
      </c>
      <c r="Q12" s="370" t="b">
        <v>0</v>
      </c>
      <c r="R12" s="385" t="b">
        <v>0</v>
      </c>
      <c r="S12" s="385" t="b">
        <v>0</v>
      </c>
      <c r="T12" s="370">
        <v>0.0</v>
      </c>
      <c r="U12" s="375">
        <v>44047.0</v>
      </c>
      <c r="V12" s="375">
        <v>44053.0</v>
      </c>
      <c r="W12" s="370">
        <v>3.0</v>
      </c>
      <c r="X12" s="370" t="s">
        <v>85</v>
      </c>
      <c r="Y12" s="385"/>
      <c r="Z12" s="370" t="b">
        <v>0</v>
      </c>
      <c r="AA12" s="370" t="b">
        <v>0</v>
      </c>
      <c r="AB12" s="370" t="s">
        <v>797</v>
      </c>
      <c r="AC12" s="370">
        <v>4.0</v>
      </c>
      <c r="AD12" s="379" t="b">
        <v>1</v>
      </c>
      <c r="AE12" s="370" t="b">
        <v>1</v>
      </c>
      <c r="AF12" s="23" t="s">
        <v>149</v>
      </c>
      <c r="AG12" s="273"/>
      <c r="AH12" s="377"/>
      <c r="AJ12" s="59" t="s">
        <v>798</v>
      </c>
      <c r="AK12" s="266">
        <f>COUNTIF(A:A,"7")</f>
        <v>8</v>
      </c>
      <c r="AL12" s="266">
        <f>SUMIFS(AC:AC,A:A,"7")</f>
        <v>37</v>
      </c>
    </row>
    <row r="13" ht="15.0" customHeight="1">
      <c r="A13" s="372">
        <v>2.0</v>
      </c>
      <c r="B13" s="372" t="s">
        <v>49</v>
      </c>
      <c r="C13" s="372" t="s">
        <v>42</v>
      </c>
      <c r="D13" s="372" t="s">
        <v>617</v>
      </c>
      <c r="E13" s="372">
        <v>3.0408045E7</v>
      </c>
      <c r="F13" s="372">
        <v>6.20719928E8</v>
      </c>
      <c r="G13" s="372" t="s">
        <v>618</v>
      </c>
      <c r="H13" s="372">
        <v>1.164621122E9</v>
      </c>
      <c r="I13" s="372" t="s">
        <v>619</v>
      </c>
      <c r="J13" s="373">
        <v>44046.0</v>
      </c>
      <c r="K13" s="373">
        <v>44047.0</v>
      </c>
      <c r="L13" s="373">
        <v>44047.0</v>
      </c>
      <c r="M13" s="378" t="b">
        <v>0</v>
      </c>
      <c r="N13" s="378" t="b">
        <v>0</v>
      </c>
      <c r="O13" s="378" t="b">
        <v>1</v>
      </c>
      <c r="P13" s="378" t="b">
        <v>1</v>
      </c>
      <c r="Q13" s="378" t="b">
        <v>0</v>
      </c>
      <c r="R13" s="378" t="b">
        <v>0</v>
      </c>
      <c r="S13" s="378" t="b">
        <v>0</v>
      </c>
      <c r="T13" s="389">
        <v>1.0</v>
      </c>
      <c r="U13" s="373">
        <v>44049.0</v>
      </c>
      <c r="V13" s="373">
        <v>44055.0</v>
      </c>
      <c r="W13" s="372">
        <v>3.0</v>
      </c>
      <c r="X13" s="372" t="s">
        <v>54</v>
      </c>
      <c r="Y13" s="378"/>
      <c r="Z13" s="372" t="b">
        <v>0</v>
      </c>
      <c r="AA13" s="372" t="b">
        <v>0</v>
      </c>
      <c r="AB13" s="372" t="s">
        <v>799</v>
      </c>
      <c r="AC13" s="372">
        <v>5.0</v>
      </c>
      <c r="AD13" s="378" t="b">
        <v>1</v>
      </c>
      <c r="AE13" s="372" t="b">
        <v>1</v>
      </c>
      <c r="AF13" s="381" t="s">
        <v>149</v>
      </c>
      <c r="AG13" s="382"/>
      <c r="AH13" s="382"/>
      <c r="AI13" s="382"/>
      <c r="AJ13" s="59" t="s">
        <v>800</v>
      </c>
      <c r="AK13" s="266">
        <f>COUNTIF(A:A,"8")</f>
        <v>7</v>
      </c>
      <c r="AL13" s="266">
        <f>SUMIFS(AC:AC,A:A,"8")</f>
        <v>25</v>
      </c>
    </row>
    <row r="14">
      <c r="A14" s="370">
        <v>2.0</v>
      </c>
      <c r="B14" s="390" t="s">
        <v>49</v>
      </c>
      <c r="C14" s="390" t="s">
        <v>42</v>
      </c>
      <c r="D14" s="390" t="s">
        <v>593</v>
      </c>
      <c r="E14" s="390">
        <v>2.0405675E7</v>
      </c>
      <c r="F14" s="390">
        <v>6.80825979E8</v>
      </c>
      <c r="G14" s="391" t="s">
        <v>591</v>
      </c>
      <c r="H14" s="390">
        <v>1.164097875E9</v>
      </c>
      <c r="I14" s="390" t="s">
        <v>594</v>
      </c>
      <c r="J14" s="392">
        <v>44044.0</v>
      </c>
      <c r="K14" s="392">
        <v>44046.0</v>
      </c>
      <c r="L14" s="392">
        <v>44046.0</v>
      </c>
      <c r="M14" s="393" t="b">
        <v>0</v>
      </c>
      <c r="N14" s="394" t="b">
        <v>1</v>
      </c>
      <c r="O14" s="393" t="b">
        <v>0</v>
      </c>
      <c r="P14" s="394" t="b">
        <v>0</v>
      </c>
      <c r="Q14" s="394" t="b">
        <v>1</v>
      </c>
      <c r="R14" s="393" t="b">
        <v>0</v>
      </c>
      <c r="S14" s="394" t="b">
        <v>1</v>
      </c>
      <c r="T14" s="395">
        <v>0.0</v>
      </c>
      <c r="U14" s="392">
        <v>44048.0</v>
      </c>
      <c r="V14" s="392">
        <v>44055.0</v>
      </c>
      <c r="W14" s="390">
        <v>2.0</v>
      </c>
      <c r="X14" s="396"/>
      <c r="Y14" s="390"/>
      <c r="Z14" s="390" t="b">
        <v>0</v>
      </c>
      <c r="AA14" s="390" t="b">
        <v>0</v>
      </c>
      <c r="AB14" s="390" t="s">
        <v>801</v>
      </c>
      <c r="AC14" s="390">
        <v>4.0</v>
      </c>
      <c r="AD14" s="390" t="b">
        <v>1</v>
      </c>
      <c r="AE14" s="390" t="b">
        <v>1</v>
      </c>
      <c r="AF14" s="23" t="s">
        <v>149</v>
      </c>
      <c r="AG14" s="25"/>
      <c r="AH14" s="25"/>
      <c r="AI14" s="25"/>
    </row>
    <row r="15">
      <c r="A15" s="397">
        <v>2.0</v>
      </c>
      <c r="B15" s="398" t="s">
        <v>49</v>
      </c>
      <c r="C15" s="398" t="s">
        <v>42</v>
      </c>
      <c r="D15" s="398" t="s">
        <v>590</v>
      </c>
      <c r="E15" s="398">
        <v>2.3892444E7</v>
      </c>
      <c r="F15" s="398">
        <v>7.4081098E8</v>
      </c>
      <c r="G15" s="399" t="s">
        <v>591</v>
      </c>
      <c r="H15" s="398">
        <v>1.150359527E9</v>
      </c>
      <c r="I15" s="398" t="s">
        <v>592</v>
      </c>
      <c r="J15" s="400">
        <v>44046.0</v>
      </c>
      <c r="K15" s="400">
        <v>44046.0</v>
      </c>
      <c r="L15" s="400">
        <v>44046.0</v>
      </c>
      <c r="M15" s="401" t="b">
        <v>0</v>
      </c>
      <c r="N15" s="402" t="b">
        <v>1</v>
      </c>
      <c r="O15" s="401" t="b">
        <v>0</v>
      </c>
      <c r="P15" s="401" t="b">
        <v>0</v>
      </c>
      <c r="Q15" s="401" t="b">
        <v>0</v>
      </c>
      <c r="R15" s="401" t="b">
        <v>0</v>
      </c>
      <c r="S15" s="402" t="b">
        <v>1</v>
      </c>
      <c r="T15" s="403">
        <v>1.0</v>
      </c>
      <c r="U15" s="400">
        <v>44048.0</v>
      </c>
      <c r="V15" s="400">
        <v>44055.0</v>
      </c>
      <c r="W15" s="398">
        <v>2.0</v>
      </c>
      <c r="X15" s="404"/>
      <c r="Y15" s="398"/>
      <c r="Z15" s="398" t="b">
        <v>0</v>
      </c>
      <c r="AA15" s="398" t="b">
        <v>0</v>
      </c>
      <c r="AB15" s="398" t="s">
        <v>802</v>
      </c>
      <c r="AC15" s="398">
        <v>6.0</v>
      </c>
      <c r="AD15" s="398" t="b">
        <v>1</v>
      </c>
      <c r="AE15" s="398" t="b">
        <v>1</v>
      </c>
      <c r="AF15" s="23" t="s">
        <v>149</v>
      </c>
      <c r="AG15" s="25"/>
      <c r="AH15" s="25"/>
    </row>
    <row r="16" ht="15.75" customHeight="1">
      <c r="A16" s="374">
        <v>2.0</v>
      </c>
      <c r="B16" s="374" t="s">
        <v>49</v>
      </c>
      <c r="C16" s="374" t="s">
        <v>42</v>
      </c>
      <c r="D16" s="374" t="s">
        <v>639</v>
      </c>
      <c r="E16" s="405">
        <v>2.7690738E7</v>
      </c>
      <c r="F16" s="374">
        <v>7.91120006E8</v>
      </c>
      <c r="G16" s="372" t="s">
        <v>640</v>
      </c>
      <c r="H16" s="405">
        <v>1.555792427E9</v>
      </c>
      <c r="I16" s="374" t="s">
        <v>641</v>
      </c>
      <c r="J16" s="373">
        <v>44044.0</v>
      </c>
      <c r="K16" s="373">
        <v>44044.0</v>
      </c>
      <c r="L16" s="373">
        <v>44044.0</v>
      </c>
      <c r="M16" s="406" t="b">
        <v>0</v>
      </c>
      <c r="N16" s="374" t="b">
        <v>0</v>
      </c>
      <c r="O16" s="406" t="b">
        <v>0</v>
      </c>
      <c r="P16" s="374" t="b">
        <v>1</v>
      </c>
      <c r="Q16" s="374" t="b">
        <v>0</v>
      </c>
      <c r="R16" s="406" t="b">
        <v>0</v>
      </c>
      <c r="S16" s="406" t="b">
        <v>0</v>
      </c>
      <c r="T16" s="389">
        <v>0.0</v>
      </c>
      <c r="U16" s="373">
        <v>44049.0</v>
      </c>
      <c r="V16" s="373">
        <v>44054.0</v>
      </c>
      <c r="W16" s="374" t="s">
        <v>54</v>
      </c>
      <c r="X16" s="374">
        <v>3.0</v>
      </c>
      <c r="Y16" s="406"/>
      <c r="Z16" s="374" t="b">
        <v>0</v>
      </c>
      <c r="AA16" s="374" t="b">
        <v>0</v>
      </c>
      <c r="AB16" s="374" t="s">
        <v>803</v>
      </c>
      <c r="AC16" s="374">
        <v>3.0</v>
      </c>
      <c r="AD16" s="374" t="b">
        <v>1</v>
      </c>
      <c r="AE16" s="374" t="b">
        <v>1</v>
      </c>
      <c r="AF16" s="381" t="s">
        <v>149</v>
      </c>
      <c r="AG16" s="407"/>
      <c r="AH16" s="407"/>
      <c r="AI16" s="382"/>
    </row>
    <row r="17" ht="16.5" customHeight="1">
      <c r="A17" s="370">
        <v>2.0</v>
      </c>
      <c r="B17" s="370" t="s">
        <v>49</v>
      </c>
      <c r="C17" s="370" t="s">
        <v>42</v>
      </c>
      <c r="D17" s="371" t="s">
        <v>663</v>
      </c>
      <c r="E17" s="372">
        <v>4492336.0</v>
      </c>
      <c r="F17" s="372">
        <v>4.21121003E8</v>
      </c>
      <c r="G17" s="371" t="s">
        <v>664</v>
      </c>
      <c r="H17" s="372">
        <v>1.151202359E9</v>
      </c>
      <c r="I17" s="372" t="s">
        <v>665</v>
      </c>
      <c r="J17" s="373">
        <v>44046.0</v>
      </c>
      <c r="K17" s="373">
        <v>44046.0</v>
      </c>
      <c r="L17" s="375">
        <v>44048.0</v>
      </c>
      <c r="M17" s="385" t="b">
        <v>0</v>
      </c>
      <c r="N17" s="385" t="b">
        <v>0</v>
      </c>
      <c r="O17" s="385" t="b">
        <v>0</v>
      </c>
      <c r="P17" s="385" t="b">
        <v>0</v>
      </c>
      <c r="Q17" s="385" t="b">
        <v>0</v>
      </c>
      <c r="R17" s="385" t="b">
        <v>0</v>
      </c>
      <c r="S17" s="385" t="b">
        <v>0</v>
      </c>
      <c r="T17" s="408">
        <v>1.0</v>
      </c>
      <c r="U17" s="375">
        <v>44049.0</v>
      </c>
      <c r="V17" s="375">
        <v>44055.0</v>
      </c>
      <c r="W17" s="370">
        <v>1.0</v>
      </c>
      <c r="X17" s="370" t="s">
        <v>85</v>
      </c>
      <c r="Y17" s="370" t="s">
        <v>231</v>
      </c>
      <c r="Z17" s="370" t="b">
        <v>1</v>
      </c>
      <c r="AA17" s="370" t="b">
        <v>0</v>
      </c>
      <c r="AB17" s="370" t="s">
        <v>799</v>
      </c>
      <c r="AC17" s="370">
        <v>5.0</v>
      </c>
      <c r="AD17" s="370" t="b">
        <v>1</v>
      </c>
      <c r="AE17" s="370" t="b">
        <v>1</v>
      </c>
      <c r="AF17" s="34" t="s">
        <v>149</v>
      </c>
      <c r="AG17" s="25"/>
      <c r="AH17" s="25"/>
      <c r="AI17" s="34" t="s">
        <v>95</v>
      </c>
      <c r="AJ17" s="25"/>
      <c r="AK17" s="25"/>
      <c r="AL17" s="25"/>
    </row>
    <row r="18" ht="15.0" customHeight="1">
      <c r="A18" s="370">
        <v>2.0</v>
      </c>
      <c r="B18" s="370" t="s">
        <v>49</v>
      </c>
      <c r="C18" s="370" t="s">
        <v>42</v>
      </c>
      <c r="D18" s="371" t="s">
        <v>684</v>
      </c>
      <c r="E18" s="372">
        <v>3.3345748E7</v>
      </c>
      <c r="F18" s="372">
        <v>8.60506982E8</v>
      </c>
      <c r="G18" s="371" t="s">
        <v>388</v>
      </c>
      <c r="H18" s="371">
        <v>1.168452888E9</v>
      </c>
      <c r="I18" s="372" t="s">
        <v>686</v>
      </c>
      <c r="J18" s="373">
        <v>44047.0</v>
      </c>
      <c r="K18" s="373">
        <v>44049.0</v>
      </c>
      <c r="L18" s="375">
        <v>44049.0</v>
      </c>
      <c r="M18" s="374" t="b">
        <v>0</v>
      </c>
      <c r="N18" s="374" t="b">
        <v>1</v>
      </c>
      <c r="O18" s="374" t="b">
        <v>0</v>
      </c>
      <c r="P18" s="374" t="b">
        <v>0</v>
      </c>
      <c r="Q18" s="378" t="b">
        <v>0</v>
      </c>
      <c r="R18" s="378" t="b">
        <v>0</v>
      </c>
      <c r="S18" s="378" t="b">
        <v>1</v>
      </c>
      <c r="T18" s="408">
        <v>1.0</v>
      </c>
      <c r="U18" s="375">
        <v>44050.0</v>
      </c>
      <c r="V18" s="375">
        <v>44057.0</v>
      </c>
      <c r="W18" s="370">
        <v>0.0</v>
      </c>
      <c r="X18" s="370">
        <v>0.0</v>
      </c>
      <c r="Y18" s="385"/>
      <c r="Z18" s="370" t="b">
        <v>0</v>
      </c>
      <c r="AA18" s="370" t="b">
        <v>0</v>
      </c>
      <c r="AB18" s="370" t="s">
        <v>804</v>
      </c>
      <c r="AC18" s="370">
        <v>6.0</v>
      </c>
      <c r="AD18" s="379" t="b">
        <v>1</v>
      </c>
      <c r="AE18" s="370" t="b">
        <v>1</v>
      </c>
      <c r="AF18" s="34" t="s">
        <v>149</v>
      </c>
      <c r="AG18" s="409"/>
      <c r="AH18" s="409"/>
      <c r="AI18" s="409"/>
      <c r="AJ18" s="409"/>
      <c r="AK18" s="409"/>
      <c r="AL18" s="409"/>
    </row>
    <row r="19" ht="16.5" customHeight="1">
      <c r="A19" s="370">
        <v>3.0</v>
      </c>
      <c r="B19" s="370" t="s">
        <v>69</v>
      </c>
      <c r="C19" s="370" t="s">
        <v>42</v>
      </c>
      <c r="D19" s="372" t="s">
        <v>595</v>
      </c>
      <c r="E19" s="372">
        <v>2.1565254E7</v>
      </c>
      <c r="F19" s="372">
        <v>7.00405008E8</v>
      </c>
      <c r="G19" s="371" t="s">
        <v>596</v>
      </c>
      <c r="H19" s="371">
        <v>1.141598474E9</v>
      </c>
      <c r="I19" s="371" t="s">
        <v>597</v>
      </c>
      <c r="J19" s="373">
        <v>44045.0</v>
      </c>
      <c r="K19" s="373">
        <v>44046.0</v>
      </c>
      <c r="L19" s="373" t="s">
        <v>805</v>
      </c>
      <c r="M19" s="374" t="b">
        <v>0</v>
      </c>
      <c r="N19" s="374" t="b">
        <v>1</v>
      </c>
      <c r="O19" s="374" t="b">
        <v>0</v>
      </c>
      <c r="P19" s="374" t="b">
        <v>0</v>
      </c>
      <c r="Q19" s="410" t="b">
        <v>1</v>
      </c>
      <c r="R19" s="374" t="b">
        <v>0</v>
      </c>
      <c r="S19" s="374" t="b">
        <v>0</v>
      </c>
      <c r="T19" s="408">
        <v>0.0</v>
      </c>
      <c r="U19" s="375">
        <v>44047.0</v>
      </c>
      <c r="V19" s="375">
        <v>44055.0</v>
      </c>
      <c r="W19" s="370">
        <v>4.0</v>
      </c>
      <c r="X19" s="370" t="s">
        <v>806</v>
      </c>
      <c r="Y19" s="370" t="s">
        <v>807</v>
      </c>
      <c r="Z19" s="370" t="b">
        <v>0</v>
      </c>
      <c r="AA19" s="370" t="b">
        <v>0</v>
      </c>
      <c r="AB19" s="370" t="s">
        <v>808</v>
      </c>
      <c r="AC19" s="370">
        <v>6.0</v>
      </c>
      <c r="AD19" s="370" t="b">
        <v>1</v>
      </c>
      <c r="AE19" s="370" t="b">
        <v>1</v>
      </c>
      <c r="AF19" s="23" t="s">
        <v>149</v>
      </c>
      <c r="AG19" s="25"/>
      <c r="AH19" s="25"/>
      <c r="AI19" s="25"/>
    </row>
    <row r="20" ht="15.0" customHeight="1">
      <c r="A20" s="370">
        <v>3.0</v>
      </c>
      <c r="B20" s="370" t="s">
        <v>69</v>
      </c>
      <c r="C20" s="370" t="s">
        <v>42</v>
      </c>
      <c r="D20" s="370" t="s">
        <v>666</v>
      </c>
      <c r="E20" s="383">
        <v>9.3311234E7</v>
      </c>
      <c r="F20" s="370" t="s">
        <v>667</v>
      </c>
      <c r="G20" s="384" t="s">
        <v>668</v>
      </c>
      <c r="H20" s="370">
        <v>3.364212616E9</v>
      </c>
      <c r="I20" s="370" t="s">
        <v>669</v>
      </c>
      <c r="J20" s="375">
        <v>44047.0</v>
      </c>
      <c r="K20" s="375">
        <v>44048.0</v>
      </c>
      <c r="L20" s="375">
        <v>44048.0</v>
      </c>
      <c r="M20" s="385" t="b">
        <v>0</v>
      </c>
      <c r="N20" s="370" t="b">
        <v>1</v>
      </c>
      <c r="O20" s="385" t="b">
        <v>0</v>
      </c>
      <c r="P20" s="385" t="b">
        <v>0</v>
      </c>
      <c r="Q20" s="385" t="b">
        <v>0</v>
      </c>
      <c r="R20" s="370" t="b">
        <v>1</v>
      </c>
      <c r="S20" s="370" t="b">
        <v>1</v>
      </c>
      <c r="T20" s="408">
        <v>1.0</v>
      </c>
      <c r="U20" s="375">
        <v>44050.0</v>
      </c>
      <c r="V20" s="375">
        <v>44053.0</v>
      </c>
      <c r="W20" s="370">
        <v>1.0</v>
      </c>
      <c r="X20" s="370" t="s">
        <v>809</v>
      </c>
      <c r="Y20" s="370" t="s">
        <v>810</v>
      </c>
      <c r="Z20" s="370" t="b">
        <v>0</v>
      </c>
      <c r="AA20" s="370" t="b">
        <v>0</v>
      </c>
      <c r="AB20" s="370" t="s">
        <v>811</v>
      </c>
      <c r="AC20" s="370">
        <v>3.0</v>
      </c>
      <c r="AD20" s="370" t="b">
        <v>1</v>
      </c>
      <c r="AE20" s="370" t="b">
        <v>1</v>
      </c>
      <c r="AF20" s="34" t="s">
        <v>149</v>
      </c>
      <c r="AG20" s="25"/>
      <c r="AH20" s="25"/>
    </row>
    <row r="21" ht="15.75" customHeight="1">
      <c r="A21" s="370">
        <v>4.0</v>
      </c>
      <c r="B21" s="370" t="s">
        <v>57</v>
      </c>
      <c r="C21" s="370" t="s">
        <v>42</v>
      </c>
      <c r="D21" s="411" t="s">
        <v>567</v>
      </c>
      <c r="E21" s="412">
        <v>1.2094315E7</v>
      </c>
      <c r="F21" s="372">
        <v>5.60425966E8</v>
      </c>
      <c r="G21" s="372" t="s">
        <v>568</v>
      </c>
      <c r="H21" s="371">
        <v>1.551618864E9</v>
      </c>
      <c r="I21" s="371" t="s">
        <v>569</v>
      </c>
      <c r="J21" s="373">
        <v>44040.0</v>
      </c>
      <c r="K21" s="373">
        <v>44046.0</v>
      </c>
      <c r="L21" s="373">
        <v>44046.0</v>
      </c>
      <c r="M21" s="374" t="b">
        <v>0</v>
      </c>
      <c r="N21" s="374" t="b">
        <v>0</v>
      </c>
      <c r="O21" s="374" t="b">
        <v>0</v>
      </c>
      <c r="P21" s="374" t="b">
        <v>0</v>
      </c>
      <c r="Q21" s="374" t="b">
        <v>0</v>
      </c>
      <c r="R21" s="374" t="b">
        <v>0</v>
      </c>
      <c r="S21" s="374" t="b">
        <v>0</v>
      </c>
      <c r="T21" s="408">
        <v>0.0</v>
      </c>
      <c r="U21" s="375">
        <v>44048.0</v>
      </c>
      <c r="V21" s="413"/>
      <c r="W21" s="370">
        <v>3.0</v>
      </c>
      <c r="X21" s="370" t="s">
        <v>85</v>
      </c>
      <c r="Y21" s="370"/>
      <c r="Z21" s="370" t="b">
        <v>0</v>
      </c>
      <c r="AA21" s="370" t="b">
        <v>0</v>
      </c>
      <c r="AB21" s="370" t="s">
        <v>812</v>
      </c>
      <c r="AC21" s="370">
        <v>1.0</v>
      </c>
      <c r="AD21" s="370" t="b">
        <v>1</v>
      </c>
      <c r="AE21" s="370" t="b">
        <v>1</v>
      </c>
      <c r="AF21" s="23" t="s">
        <v>149</v>
      </c>
      <c r="AG21" s="414"/>
      <c r="AH21" s="415"/>
      <c r="AI21" s="415"/>
    </row>
    <row r="22" ht="15.75" customHeight="1">
      <c r="A22" s="416">
        <v>4.0</v>
      </c>
      <c r="B22" s="416" t="s">
        <v>57</v>
      </c>
      <c r="C22" s="416" t="s">
        <v>54</v>
      </c>
      <c r="D22" s="372" t="s">
        <v>710</v>
      </c>
      <c r="E22" s="372">
        <v>2.3834795E7</v>
      </c>
      <c r="F22" s="372">
        <v>7.40503931E8</v>
      </c>
      <c r="G22" s="372" t="s">
        <v>711</v>
      </c>
      <c r="H22" s="371">
        <v>1.153898557E9</v>
      </c>
      <c r="I22" s="373" t="s">
        <v>712</v>
      </c>
      <c r="J22" s="417">
        <v>44044.0</v>
      </c>
      <c r="K22" s="373">
        <v>44051.0</v>
      </c>
      <c r="L22" s="375">
        <v>44051.0</v>
      </c>
      <c r="M22" s="378" t="b">
        <v>0</v>
      </c>
      <c r="N22" s="378" t="b">
        <v>0</v>
      </c>
      <c r="O22" s="378" t="b">
        <v>1</v>
      </c>
      <c r="P22" s="378" t="b">
        <v>0</v>
      </c>
      <c r="Q22" s="378" t="b">
        <v>0</v>
      </c>
      <c r="R22" s="378" t="b">
        <v>0</v>
      </c>
      <c r="S22" s="418" t="b">
        <v>0</v>
      </c>
      <c r="T22" s="419">
        <v>1.0</v>
      </c>
      <c r="U22" s="420">
        <v>44054.0</v>
      </c>
      <c r="V22" s="421">
        <v>44054.0</v>
      </c>
      <c r="W22" s="416">
        <v>0.0</v>
      </c>
      <c r="X22" s="422"/>
      <c r="Y22" s="423"/>
      <c r="Z22" s="416" t="b">
        <v>0</v>
      </c>
      <c r="AA22" s="416" t="b">
        <v>0</v>
      </c>
      <c r="AB22" s="370" t="s">
        <v>813</v>
      </c>
      <c r="AC22" s="370">
        <v>1.0</v>
      </c>
      <c r="AD22" s="370" t="b">
        <v>1</v>
      </c>
      <c r="AE22" s="370" t="b">
        <v>1</v>
      </c>
      <c r="AF22" s="23" t="s">
        <v>149</v>
      </c>
      <c r="AG22" s="25"/>
      <c r="AH22" s="25"/>
    </row>
    <row r="23" ht="15.75" customHeight="1">
      <c r="A23" s="370">
        <v>4.0</v>
      </c>
      <c r="B23" s="370" t="s">
        <v>57</v>
      </c>
      <c r="C23" s="370" t="s">
        <v>54</v>
      </c>
      <c r="D23" s="370" t="s">
        <v>704</v>
      </c>
      <c r="E23" s="370">
        <v>9.4559248E7</v>
      </c>
      <c r="F23" s="370" t="s">
        <v>705</v>
      </c>
      <c r="G23" s="384" t="s">
        <v>706</v>
      </c>
      <c r="H23" s="370">
        <v>1.13815531E9</v>
      </c>
      <c r="I23" s="370" t="s">
        <v>707</v>
      </c>
      <c r="J23" s="375">
        <v>44049.0</v>
      </c>
      <c r="K23" s="375">
        <v>44049.0</v>
      </c>
      <c r="L23" s="375">
        <v>44049.0</v>
      </c>
      <c r="M23" s="385" t="b">
        <v>0</v>
      </c>
      <c r="N23" s="370" t="b">
        <v>1</v>
      </c>
      <c r="O23" s="385" t="b">
        <v>0</v>
      </c>
      <c r="P23" s="385" t="b">
        <v>0</v>
      </c>
      <c r="Q23" s="370" t="b">
        <v>1</v>
      </c>
      <c r="R23" s="385" t="b">
        <v>0</v>
      </c>
      <c r="S23" s="370" t="b">
        <v>1</v>
      </c>
      <c r="T23" s="408">
        <v>0.0</v>
      </c>
      <c r="U23" s="375">
        <v>44051.0</v>
      </c>
      <c r="V23" s="375">
        <v>44058.0</v>
      </c>
      <c r="W23" s="370">
        <v>1.0</v>
      </c>
      <c r="X23" s="370" t="s">
        <v>85</v>
      </c>
      <c r="Y23" s="370" t="s">
        <v>814</v>
      </c>
      <c r="Z23" s="370" t="b">
        <v>0</v>
      </c>
      <c r="AA23" s="370" t="b">
        <v>0</v>
      </c>
      <c r="AB23" s="370" t="s">
        <v>815</v>
      </c>
      <c r="AC23" s="370">
        <v>6.0</v>
      </c>
      <c r="AD23" s="379" t="b">
        <v>1</v>
      </c>
      <c r="AE23" s="370" t="b">
        <v>1</v>
      </c>
      <c r="AF23" s="23" t="s">
        <v>149</v>
      </c>
      <c r="AG23" s="25"/>
      <c r="AH23" s="25"/>
      <c r="AI23" s="25"/>
    </row>
    <row r="24" ht="16.5" customHeight="1">
      <c r="A24" s="370">
        <v>4.0</v>
      </c>
      <c r="B24" s="370" t="s">
        <v>57</v>
      </c>
      <c r="C24" s="370" t="s">
        <v>54</v>
      </c>
      <c r="D24" s="370" t="s">
        <v>718</v>
      </c>
      <c r="E24" s="383">
        <v>3.4506066E7</v>
      </c>
      <c r="F24" s="370" t="s">
        <v>719</v>
      </c>
      <c r="G24" s="384" t="s">
        <v>720</v>
      </c>
      <c r="H24" s="370">
        <v>1.564440824E9</v>
      </c>
      <c r="I24" s="370" t="s">
        <v>721</v>
      </c>
      <c r="J24" s="375">
        <v>44049.0</v>
      </c>
      <c r="K24" s="375">
        <v>44051.0</v>
      </c>
      <c r="L24" s="375">
        <v>44051.0</v>
      </c>
      <c r="M24" s="385" t="b">
        <v>0</v>
      </c>
      <c r="N24" s="385" t="b">
        <v>0</v>
      </c>
      <c r="O24" s="385" t="b">
        <v>0</v>
      </c>
      <c r="P24" s="385" t="b">
        <v>0</v>
      </c>
      <c r="Q24" s="385" t="b">
        <v>0</v>
      </c>
      <c r="R24" s="385" t="b">
        <v>0</v>
      </c>
      <c r="S24" s="385" t="b">
        <v>0</v>
      </c>
      <c r="T24" s="408">
        <v>1.0</v>
      </c>
      <c r="U24" s="375">
        <v>44053.0</v>
      </c>
      <c r="V24" s="424">
        <v>44058.0</v>
      </c>
      <c r="W24" s="370">
        <v>0.0</v>
      </c>
      <c r="X24" s="385"/>
      <c r="Y24" s="370"/>
      <c r="Z24" s="370" t="b">
        <v>0</v>
      </c>
      <c r="AA24" s="370" t="b">
        <v>0</v>
      </c>
      <c r="AB24" s="370" t="s">
        <v>816</v>
      </c>
      <c r="AC24" s="370">
        <v>4.0</v>
      </c>
      <c r="AD24" s="370" t="b">
        <v>1</v>
      </c>
      <c r="AE24" s="370" t="b">
        <v>1</v>
      </c>
      <c r="AF24" s="34" t="s">
        <v>149</v>
      </c>
      <c r="AG24" s="25"/>
      <c r="AH24" s="25"/>
      <c r="AI24" s="25"/>
      <c r="AJ24" s="25"/>
      <c r="AK24" s="25"/>
      <c r="AL24" s="25"/>
    </row>
    <row r="25" ht="16.5" customHeight="1">
      <c r="A25" s="370">
        <v>4.0</v>
      </c>
      <c r="B25" s="370" t="s">
        <v>57</v>
      </c>
      <c r="C25" s="370" t="s">
        <v>42</v>
      </c>
      <c r="D25" s="371" t="s">
        <v>620</v>
      </c>
      <c r="E25" s="372">
        <v>2.5668935E7</v>
      </c>
      <c r="F25" s="372">
        <v>7.6112094E8</v>
      </c>
      <c r="G25" s="371" t="s">
        <v>297</v>
      </c>
      <c r="H25" s="371">
        <v>1.160459991E9</v>
      </c>
      <c r="I25" s="372" t="s">
        <v>621</v>
      </c>
      <c r="J25" s="373">
        <v>44044.0</v>
      </c>
      <c r="K25" s="373">
        <v>44047.0</v>
      </c>
      <c r="L25" s="375">
        <v>44047.0</v>
      </c>
      <c r="M25" s="378" t="b">
        <v>0</v>
      </c>
      <c r="N25" s="378" t="b">
        <v>1</v>
      </c>
      <c r="O25" s="378" t="b">
        <v>0</v>
      </c>
      <c r="P25" s="378" t="b">
        <v>0</v>
      </c>
      <c r="Q25" s="378" t="b">
        <v>1</v>
      </c>
      <c r="R25" s="378" t="b">
        <v>0</v>
      </c>
      <c r="S25" s="378" t="b">
        <v>0</v>
      </c>
      <c r="T25" s="408">
        <v>0.0</v>
      </c>
      <c r="U25" s="375">
        <v>44048.0</v>
      </c>
      <c r="V25" s="375">
        <v>44054.0</v>
      </c>
      <c r="W25" s="370">
        <v>3.0</v>
      </c>
      <c r="X25" s="370" t="s">
        <v>54</v>
      </c>
      <c r="Y25" s="370" t="s">
        <v>817</v>
      </c>
      <c r="Z25" s="370" t="b">
        <v>0</v>
      </c>
      <c r="AA25" s="370" t="b">
        <v>0</v>
      </c>
      <c r="AB25" s="370" t="s">
        <v>818</v>
      </c>
      <c r="AC25" s="370">
        <v>4.0</v>
      </c>
      <c r="AD25" s="370" t="b">
        <v>1</v>
      </c>
      <c r="AE25" s="370" t="b">
        <v>1</v>
      </c>
      <c r="AF25" s="34" t="s">
        <v>149</v>
      </c>
      <c r="AG25" s="34"/>
      <c r="AH25" s="25"/>
      <c r="AI25" s="25"/>
      <c r="AJ25" s="25"/>
      <c r="AK25" s="25"/>
      <c r="AL25" s="25"/>
    </row>
    <row r="26" ht="17.25" customHeight="1">
      <c r="A26" s="370">
        <v>4.0</v>
      </c>
      <c r="B26" s="370" t="s">
        <v>57</v>
      </c>
      <c r="C26" s="370" t="s">
        <v>42</v>
      </c>
      <c r="D26" s="370" t="s">
        <v>598</v>
      </c>
      <c r="E26" s="370">
        <v>3.3241566E7</v>
      </c>
      <c r="F26" s="370" t="s">
        <v>599</v>
      </c>
      <c r="G26" s="384" t="s">
        <v>600</v>
      </c>
      <c r="H26" s="370">
        <v>1.140429019E9</v>
      </c>
      <c r="I26" s="370" t="s">
        <v>601</v>
      </c>
      <c r="J26" s="375">
        <v>44073.0</v>
      </c>
      <c r="K26" s="375">
        <v>44045.0</v>
      </c>
      <c r="L26" s="375">
        <v>44046.0</v>
      </c>
      <c r="M26" s="425" t="b">
        <v>0</v>
      </c>
      <c r="N26" s="379" t="b">
        <v>1</v>
      </c>
      <c r="O26" s="425" t="b">
        <v>0</v>
      </c>
      <c r="P26" s="425" t="b">
        <v>0</v>
      </c>
      <c r="Q26" s="379" t="b">
        <v>1</v>
      </c>
      <c r="R26" s="425" t="b">
        <v>0</v>
      </c>
      <c r="S26" s="379" t="b">
        <v>1</v>
      </c>
      <c r="T26" s="408">
        <v>0.0</v>
      </c>
      <c r="U26" s="424">
        <v>44048.0</v>
      </c>
      <c r="V26" s="424">
        <v>44051.0</v>
      </c>
      <c r="W26" s="370">
        <v>1.0</v>
      </c>
      <c r="X26" s="370" t="s">
        <v>54</v>
      </c>
      <c r="Y26" s="385"/>
      <c r="Z26" s="370" t="b">
        <v>0</v>
      </c>
      <c r="AA26" s="370" t="b">
        <v>0</v>
      </c>
      <c r="AB26" s="370" t="s">
        <v>819</v>
      </c>
      <c r="AC26" s="370">
        <v>2.0</v>
      </c>
      <c r="AD26" s="379" t="b">
        <v>1</v>
      </c>
      <c r="AE26" s="370" t="b">
        <v>1</v>
      </c>
      <c r="AF26" s="34" t="s">
        <v>149</v>
      </c>
      <c r="AG26" s="25"/>
      <c r="AH26" s="25"/>
    </row>
    <row r="27" ht="15.75" customHeight="1">
      <c r="A27" s="370">
        <v>4.0</v>
      </c>
      <c r="B27" s="426" t="s">
        <v>57</v>
      </c>
      <c r="C27" s="370" t="s">
        <v>42</v>
      </c>
      <c r="D27" s="370" t="s">
        <v>602</v>
      </c>
      <c r="E27" s="370">
        <v>3.596953E7</v>
      </c>
      <c r="F27" s="370" t="s">
        <v>603</v>
      </c>
      <c r="G27" s="384" t="s">
        <v>604</v>
      </c>
      <c r="H27" s="370">
        <v>1.140429019E9</v>
      </c>
      <c r="I27" s="370" t="s">
        <v>601</v>
      </c>
      <c r="J27" s="375">
        <v>44073.0</v>
      </c>
      <c r="K27" s="375">
        <v>44045.0</v>
      </c>
      <c r="L27" s="375">
        <v>44046.0</v>
      </c>
      <c r="M27" s="425" t="b">
        <v>0</v>
      </c>
      <c r="N27" s="425" t="b">
        <v>0</v>
      </c>
      <c r="O27" s="425" t="b">
        <v>0</v>
      </c>
      <c r="P27" s="425" t="b">
        <v>0</v>
      </c>
      <c r="Q27" s="425" t="b">
        <v>0</v>
      </c>
      <c r="R27" s="425" t="b">
        <v>0</v>
      </c>
      <c r="S27" s="425" t="b">
        <v>0</v>
      </c>
      <c r="T27" s="408">
        <v>1.0</v>
      </c>
      <c r="U27" s="424">
        <v>44048.0</v>
      </c>
      <c r="V27" s="424">
        <v>44051.0</v>
      </c>
      <c r="W27" s="370">
        <v>1.0</v>
      </c>
      <c r="X27" s="370" t="s">
        <v>54</v>
      </c>
      <c r="Y27" s="385"/>
      <c r="Z27" s="390" t="b">
        <v>0</v>
      </c>
      <c r="AA27" s="390" t="b">
        <v>0</v>
      </c>
      <c r="AB27" s="390" t="s">
        <v>820</v>
      </c>
      <c r="AC27" s="370">
        <v>2.0</v>
      </c>
      <c r="AD27" s="370" t="b">
        <v>1</v>
      </c>
      <c r="AE27" s="370" t="b">
        <v>1</v>
      </c>
      <c r="AF27" s="34" t="s">
        <v>149</v>
      </c>
      <c r="AG27" s="34"/>
      <c r="AH27" s="34"/>
      <c r="AI27" s="25"/>
      <c r="AJ27" s="25"/>
      <c r="AK27" s="25"/>
      <c r="AL27" s="25"/>
    </row>
    <row r="28" ht="16.5" customHeight="1">
      <c r="A28" s="374">
        <v>4.0</v>
      </c>
      <c r="B28" s="374" t="s">
        <v>57</v>
      </c>
      <c r="C28" s="374" t="s">
        <v>42</v>
      </c>
      <c r="D28" s="374" t="s">
        <v>642</v>
      </c>
      <c r="E28" s="374">
        <v>6082401.0</v>
      </c>
      <c r="F28" s="374">
        <v>4.80824002E8</v>
      </c>
      <c r="G28" s="374" t="s">
        <v>643</v>
      </c>
      <c r="H28" s="374">
        <v>1.144915936E9</v>
      </c>
      <c r="I28" s="406"/>
      <c r="J28" s="373">
        <v>44044.0</v>
      </c>
      <c r="K28" s="373">
        <v>44047.0</v>
      </c>
      <c r="L28" s="373">
        <v>44047.0</v>
      </c>
      <c r="M28" s="406" t="b">
        <v>0</v>
      </c>
      <c r="N28" s="406" t="b">
        <v>0</v>
      </c>
      <c r="O28" s="406" t="b">
        <v>0</v>
      </c>
      <c r="P28" s="427" t="b">
        <v>0</v>
      </c>
      <c r="Q28" s="406" t="b">
        <v>0</v>
      </c>
      <c r="R28" s="406" t="b">
        <v>0</v>
      </c>
      <c r="S28" s="374" t="b">
        <v>1</v>
      </c>
      <c r="T28" s="389">
        <v>0.0</v>
      </c>
      <c r="U28" s="373">
        <v>44049.0</v>
      </c>
      <c r="V28" s="428"/>
      <c r="W28" s="374">
        <v>0.0</v>
      </c>
      <c r="X28" s="374" t="s">
        <v>85</v>
      </c>
      <c r="Y28" s="406"/>
      <c r="Z28" s="374" t="b">
        <v>0</v>
      </c>
      <c r="AA28" s="374" t="b">
        <v>0</v>
      </c>
      <c r="AB28" s="374" t="s">
        <v>821</v>
      </c>
      <c r="AC28" s="374">
        <v>3.0</v>
      </c>
      <c r="AD28" s="374" t="b">
        <v>1</v>
      </c>
      <c r="AE28" s="374" t="b">
        <v>1</v>
      </c>
      <c r="AF28" s="407" t="s">
        <v>149</v>
      </c>
      <c r="AG28" s="382"/>
      <c r="AH28" s="382"/>
      <c r="AI28" s="382"/>
      <c r="AJ28" s="382"/>
      <c r="AK28" s="382"/>
      <c r="AL28" s="382"/>
    </row>
    <row r="29" ht="18.0" customHeight="1">
      <c r="A29" s="370">
        <v>4.0</v>
      </c>
      <c r="B29" s="370" t="s">
        <v>57</v>
      </c>
      <c r="C29" s="370" t="s">
        <v>42</v>
      </c>
      <c r="D29" s="372" t="s">
        <v>670</v>
      </c>
      <c r="E29" s="372">
        <v>2.2824111E7</v>
      </c>
      <c r="F29" s="372">
        <v>7.2070191E8</v>
      </c>
      <c r="G29" s="371" t="s">
        <v>671</v>
      </c>
      <c r="H29" s="372">
        <v>1.531801854E9</v>
      </c>
      <c r="I29" s="372" t="s">
        <v>672</v>
      </c>
      <c r="J29" s="429">
        <v>44046.0</v>
      </c>
      <c r="K29" s="373">
        <v>44048.0</v>
      </c>
      <c r="L29" s="375">
        <v>44049.0</v>
      </c>
      <c r="M29" s="374" t="b">
        <v>0</v>
      </c>
      <c r="N29" s="374" t="b">
        <v>0</v>
      </c>
      <c r="O29" s="374" t="b">
        <v>0</v>
      </c>
      <c r="P29" s="371" t="b">
        <v>0</v>
      </c>
      <c r="Q29" s="374" t="b">
        <v>1</v>
      </c>
      <c r="R29" s="374" t="b">
        <v>1</v>
      </c>
      <c r="S29" s="374" t="b">
        <v>1</v>
      </c>
      <c r="T29" s="408">
        <v>0.0</v>
      </c>
      <c r="U29" s="375">
        <v>44049.0</v>
      </c>
      <c r="V29" s="375">
        <v>44055.0</v>
      </c>
      <c r="W29" s="370">
        <v>0.0</v>
      </c>
      <c r="X29" s="370" t="s">
        <v>85</v>
      </c>
      <c r="Y29" s="385"/>
      <c r="Z29" s="370" t="b">
        <v>0</v>
      </c>
      <c r="AA29" s="370" t="b">
        <v>0</v>
      </c>
      <c r="AB29" s="370" t="s">
        <v>822</v>
      </c>
      <c r="AC29" s="370">
        <v>5.0</v>
      </c>
      <c r="AD29" s="370" t="b">
        <v>1</v>
      </c>
      <c r="AE29" s="370" t="b">
        <v>1</v>
      </c>
      <c r="AF29" s="34" t="s">
        <v>149</v>
      </c>
      <c r="AG29" s="25"/>
      <c r="AH29" s="25"/>
    </row>
    <row r="30" ht="16.5" customHeight="1">
      <c r="A30" s="370">
        <v>4.0</v>
      </c>
      <c r="B30" s="370" t="s">
        <v>57</v>
      </c>
      <c r="C30" s="370" t="s">
        <v>54</v>
      </c>
      <c r="D30" s="370" t="s">
        <v>687</v>
      </c>
      <c r="E30" s="370">
        <v>3.8658382E7</v>
      </c>
      <c r="F30" s="370">
        <v>9.50321004E8</v>
      </c>
      <c r="G30" s="384" t="s">
        <v>688</v>
      </c>
      <c r="H30" s="370">
        <v>1.16237314E9</v>
      </c>
      <c r="I30" s="370" t="s">
        <v>689</v>
      </c>
      <c r="J30" s="375">
        <v>44046.0</v>
      </c>
      <c r="K30" s="375">
        <v>44048.0</v>
      </c>
      <c r="L30" s="375">
        <v>44048.0</v>
      </c>
      <c r="M30" s="385" t="b">
        <v>0</v>
      </c>
      <c r="N30" s="385" t="b">
        <v>0</v>
      </c>
      <c r="O30" s="385" t="b">
        <v>0</v>
      </c>
      <c r="P30" s="385" t="b">
        <v>0</v>
      </c>
      <c r="Q30" s="385" t="b">
        <v>0</v>
      </c>
      <c r="R30" s="385" t="b">
        <v>0</v>
      </c>
      <c r="S30" s="385" t="b">
        <v>0</v>
      </c>
      <c r="T30" s="408">
        <v>0.0</v>
      </c>
      <c r="U30" s="375">
        <v>44050.0</v>
      </c>
      <c r="V30" s="375">
        <v>44055.0</v>
      </c>
      <c r="W30" s="370">
        <v>2.0</v>
      </c>
      <c r="X30" s="370" t="s">
        <v>85</v>
      </c>
      <c r="Y30" s="385"/>
      <c r="Z30" s="370" t="b">
        <v>0</v>
      </c>
      <c r="AA30" s="370" t="b">
        <v>0</v>
      </c>
      <c r="AB30" s="370" t="s">
        <v>823</v>
      </c>
      <c r="AC30" s="370">
        <v>4.0</v>
      </c>
      <c r="AD30" s="370" t="b">
        <v>1</v>
      </c>
      <c r="AE30" s="370" t="b">
        <v>1</v>
      </c>
      <c r="AF30" s="34" t="s">
        <v>149</v>
      </c>
      <c r="AG30" s="25"/>
      <c r="AH30" s="25"/>
    </row>
    <row r="31" ht="16.5" customHeight="1">
      <c r="A31" s="370">
        <v>5.0</v>
      </c>
      <c r="B31" s="370" t="s">
        <v>41</v>
      </c>
      <c r="C31" s="370" t="s">
        <v>54</v>
      </c>
      <c r="D31" s="370" t="s">
        <v>546</v>
      </c>
      <c r="E31" s="370">
        <v>2.4183201E7</v>
      </c>
      <c r="F31" s="370" t="s">
        <v>547</v>
      </c>
      <c r="G31" s="384" t="s">
        <v>548</v>
      </c>
      <c r="H31" s="370">
        <v>1.132041909E9</v>
      </c>
      <c r="I31" s="370" t="s">
        <v>549</v>
      </c>
      <c r="J31" s="375">
        <v>44041.0</v>
      </c>
      <c r="K31" s="375">
        <v>44043.0</v>
      </c>
      <c r="L31" s="375">
        <v>44044.0</v>
      </c>
      <c r="M31" s="385" t="b">
        <v>0</v>
      </c>
      <c r="N31" s="370" t="b">
        <v>1</v>
      </c>
      <c r="O31" s="385" t="b">
        <v>0</v>
      </c>
      <c r="P31" s="385" t="b">
        <v>0</v>
      </c>
      <c r="Q31" s="385" t="b">
        <v>0</v>
      </c>
      <c r="R31" s="385" t="b">
        <v>0</v>
      </c>
      <c r="S31" s="370" t="b">
        <v>1</v>
      </c>
      <c r="T31" s="408">
        <v>0.0</v>
      </c>
      <c r="U31" s="424">
        <v>44046.0</v>
      </c>
      <c r="V31" s="413"/>
      <c r="W31" s="370">
        <v>2.0</v>
      </c>
      <c r="X31" s="370" t="s">
        <v>85</v>
      </c>
      <c r="Y31" s="370" t="s">
        <v>824</v>
      </c>
      <c r="Z31" s="370" t="b">
        <v>0</v>
      </c>
      <c r="AA31" s="370" t="b">
        <v>0</v>
      </c>
      <c r="AB31" s="370" t="s">
        <v>825</v>
      </c>
      <c r="AC31" s="370">
        <v>4.0</v>
      </c>
      <c r="AD31" s="370" t="b">
        <v>1</v>
      </c>
      <c r="AE31" s="370" t="b">
        <v>1</v>
      </c>
      <c r="AF31" s="23" t="s">
        <v>149</v>
      </c>
      <c r="AG31" s="273"/>
    </row>
    <row r="32" ht="16.5" customHeight="1">
      <c r="A32" s="370">
        <v>5.0</v>
      </c>
      <c r="B32" s="370" t="s">
        <v>41</v>
      </c>
      <c r="C32" s="370" t="s">
        <v>42</v>
      </c>
      <c r="D32" s="412" t="s">
        <v>570</v>
      </c>
      <c r="E32" s="372">
        <v>3.1197065E7</v>
      </c>
      <c r="F32" s="372">
        <v>8.41203005E8</v>
      </c>
      <c r="G32" s="372" t="s">
        <v>571</v>
      </c>
      <c r="H32" s="372">
        <v>1.125026524E9</v>
      </c>
      <c r="I32" s="372" t="s">
        <v>572</v>
      </c>
      <c r="J32" s="373">
        <v>44044.0</v>
      </c>
      <c r="K32" s="373">
        <v>44046.0</v>
      </c>
      <c r="L32" s="373">
        <v>44046.0</v>
      </c>
      <c r="M32" s="374" t="b">
        <v>0</v>
      </c>
      <c r="N32" s="374" t="b">
        <v>0</v>
      </c>
      <c r="O32" s="374" t="b">
        <v>0</v>
      </c>
      <c r="P32" s="374" t="b">
        <v>0</v>
      </c>
      <c r="Q32" s="374" t="b">
        <v>1</v>
      </c>
      <c r="R32" s="374" t="b">
        <v>1</v>
      </c>
      <c r="S32" s="374" t="b">
        <v>0</v>
      </c>
      <c r="T32" s="408">
        <v>1.0</v>
      </c>
      <c r="U32" s="375">
        <v>44047.0</v>
      </c>
      <c r="V32" s="413"/>
      <c r="W32" s="370">
        <v>2.0</v>
      </c>
      <c r="X32" s="370" t="s">
        <v>85</v>
      </c>
      <c r="Y32" s="370" t="s">
        <v>826</v>
      </c>
      <c r="Z32" s="370" t="b">
        <v>0</v>
      </c>
      <c r="AA32" s="370" t="b">
        <v>0</v>
      </c>
      <c r="AB32" s="370" t="s">
        <v>827</v>
      </c>
      <c r="AC32" s="370">
        <v>5.0</v>
      </c>
      <c r="AD32" s="379" t="b">
        <v>1</v>
      </c>
      <c r="AE32" s="370" t="b">
        <v>1</v>
      </c>
      <c r="AF32" s="23" t="s">
        <v>149</v>
      </c>
      <c r="AG32" s="273"/>
    </row>
    <row r="33" ht="16.5" customHeight="1">
      <c r="A33" s="370">
        <v>5.0</v>
      </c>
      <c r="B33" s="370" t="s">
        <v>41</v>
      </c>
      <c r="C33" s="370" t="s">
        <v>42</v>
      </c>
      <c r="D33" s="370" t="s">
        <v>644</v>
      </c>
      <c r="E33" s="379">
        <v>2.7208374E7</v>
      </c>
      <c r="F33" s="370" t="s">
        <v>645</v>
      </c>
      <c r="G33" s="384" t="s">
        <v>828</v>
      </c>
      <c r="H33" s="379">
        <v>1.165495485E9</v>
      </c>
      <c r="I33" s="370" t="s">
        <v>647</v>
      </c>
      <c r="J33" s="375">
        <v>44046.0</v>
      </c>
      <c r="K33" s="375">
        <v>44048.0</v>
      </c>
      <c r="L33" s="375">
        <v>44048.0</v>
      </c>
      <c r="M33" s="425" t="b">
        <v>0</v>
      </c>
      <c r="N33" s="425" t="b">
        <v>0</v>
      </c>
      <c r="O33" s="425" t="b">
        <v>0</v>
      </c>
      <c r="P33" s="425" t="b">
        <v>0</v>
      </c>
      <c r="Q33" s="425" t="b">
        <v>0</v>
      </c>
      <c r="R33" s="425" t="b">
        <v>0</v>
      </c>
      <c r="S33" s="425" t="b">
        <v>0</v>
      </c>
      <c r="T33" s="408">
        <v>1.0</v>
      </c>
      <c r="U33" s="375">
        <v>44049.0</v>
      </c>
      <c r="V33" s="413"/>
      <c r="W33" s="370">
        <v>1.0</v>
      </c>
      <c r="X33" s="370" t="s">
        <v>54</v>
      </c>
      <c r="Y33" s="370" t="s">
        <v>829</v>
      </c>
      <c r="Z33" s="370" t="b">
        <v>0</v>
      </c>
      <c r="AA33" s="370" t="b">
        <v>0</v>
      </c>
      <c r="AB33" s="370" t="s">
        <v>830</v>
      </c>
      <c r="AC33" s="370">
        <v>5.0</v>
      </c>
      <c r="AD33" s="379" t="b">
        <v>1</v>
      </c>
      <c r="AE33" s="370" t="b">
        <v>1</v>
      </c>
      <c r="AF33" s="23" t="s">
        <v>149</v>
      </c>
      <c r="AG33" s="25"/>
      <c r="AH33" s="25"/>
    </row>
    <row r="34" ht="18.0" customHeight="1">
      <c r="A34" s="370">
        <v>5.0</v>
      </c>
      <c r="B34" s="370" t="s">
        <v>41</v>
      </c>
      <c r="C34" s="370" t="s">
        <v>54</v>
      </c>
      <c r="D34" s="371" t="s">
        <v>713</v>
      </c>
      <c r="E34" s="371">
        <v>9.5671661E7</v>
      </c>
      <c r="F34" s="371" t="s">
        <v>714</v>
      </c>
      <c r="G34" s="371" t="s">
        <v>715</v>
      </c>
      <c r="H34" s="371">
        <v>1.126128632E9</v>
      </c>
      <c r="I34" s="417" t="s">
        <v>716</v>
      </c>
      <c r="J34" s="417">
        <v>44047.0</v>
      </c>
      <c r="K34" s="417">
        <v>44050.0</v>
      </c>
      <c r="L34" s="375">
        <v>44050.0</v>
      </c>
      <c r="M34" s="374" t="b">
        <v>0</v>
      </c>
      <c r="N34" s="410" t="b">
        <v>1</v>
      </c>
      <c r="O34" s="410" t="b">
        <v>1</v>
      </c>
      <c r="P34" s="410" t="b">
        <v>1</v>
      </c>
      <c r="Q34" s="410" t="b">
        <v>1</v>
      </c>
      <c r="R34" s="374" t="b">
        <v>0</v>
      </c>
      <c r="S34" s="410" t="b">
        <v>1</v>
      </c>
      <c r="T34" s="408">
        <v>0.0</v>
      </c>
      <c r="U34" s="375">
        <v>44053.0</v>
      </c>
      <c r="V34" s="413"/>
      <c r="W34" s="370">
        <v>1.0</v>
      </c>
      <c r="X34" s="370" t="s">
        <v>54</v>
      </c>
      <c r="Y34" s="370" t="s">
        <v>831</v>
      </c>
      <c r="Z34" s="370" t="b">
        <v>0</v>
      </c>
      <c r="AA34" s="370" t="b">
        <v>0</v>
      </c>
      <c r="AB34" s="370" t="s">
        <v>832</v>
      </c>
      <c r="AC34" s="370">
        <v>2.0</v>
      </c>
      <c r="AD34" s="370" t="b">
        <v>1</v>
      </c>
      <c r="AE34" s="370" t="b">
        <v>1</v>
      </c>
      <c r="AF34" s="34" t="s">
        <v>149</v>
      </c>
      <c r="AG34" s="25"/>
      <c r="AH34" s="25"/>
      <c r="AI34" s="25"/>
      <c r="AJ34" s="25"/>
      <c r="AK34" s="25"/>
      <c r="AL34" s="25"/>
    </row>
    <row r="35" ht="18.75" customHeight="1">
      <c r="A35" s="370">
        <v>5.0</v>
      </c>
      <c r="B35" s="370" t="s">
        <v>41</v>
      </c>
      <c r="C35" s="370" t="s">
        <v>42</v>
      </c>
      <c r="D35" s="370" t="s">
        <v>605</v>
      </c>
      <c r="E35" s="370">
        <v>1.9078647E7</v>
      </c>
      <c r="F35" s="370">
        <v>8.6040898E8</v>
      </c>
      <c r="G35" s="370" t="s">
        <v>606</v>
      </c>
      <c r="H35" s="370">
        <v>1.122592077E9</v>
      </c>
      <c r="I35" s="370" t="s">
        <v>607</v>
      </c>
      <c r="J35" s="375">
        <v>44044.0</v>
      </c>
      <c r="K35" s="375">
        <v>44046.0</v>
      </c>
      <c r="L35" s="375">
        <v>44047.0</v>
      </c>
      <c r="M35" s="385" t="b">
        <v>0</v>
      </c>
      <c r="N35" s="385" t="b">
        <v>0</v>
      </c>
      <c r="O35" s="385" t="b">
        <v>0</v>
      </c>
      <c r="P35" s="385" t="b">
        <v>0</v>
      </c>
      <c r="Q35" s="385" t="b">
        <v>0</v>
      </c>
      <c r="R35" s="385" t="b">
        <v>0</v>
      </c>
      <c r="S35" s="385" t="b">
        <v>0</v>
      </c>
      <c r="T35" s="408">
        <v>1.0</v>
      </c>
      <c r="U35" s="375">
        <v>44048.0</v>
      </c>
      <c r="V35" s="413"/>
      <c r="W35" s="370">
        <v>1.0</v>
      </c>
      <c r="X35" s="370" t="s">
        <v>54</v>
      </c>
      <c r="Y35" s="370" t="s">
        <v>833</v>
      </c>
      <c r="Z35" s="370" t="b">
        <v>0</v>
      </c>
      <c r="AA35" s="370" t="b">
        <v>0</v>
      </c>
      <c r="AB35" s="370" t="s">
        <v>834</v>
      </c>
      <c r="AC35" s="370">
        <v>4.0</v>
      </c>
      <c r="AD35" s="370" t="b">
        <v>1</v>
      </c>
      <c r="AE35" s="370" t="b">
        <v>1</v>
      </c>
      <c r="AF35" s="34" t="s">
        <v>149</v>
      </c>
      <c r="AG35" s="25"/>
      <c r="AH35" s="25"/>
      <c r="AI35" s="25"/>
      <c r="AJ35" s="25"/>
      <c r="AK35" s="25"/>
      <c r="AL35" s="25"/>
    </row>
    <row r="36" ht="17.25" customHeight="1">
      <c r="A36" s="370">
        <v>5.0</v>
      </c>
      <c r="B36" s="370" t="s">
        <v>41</v>
      </c>
      <c r="C36" s="370" t="s">
        <v>42</v>
      </c>
      <c r="D36" s="370" t="s">
        <v>723</v>
      </c>
      <c r="E36" s="430">
        <v>2.7627381E7</v>
      </c>
      <c r="F36" s="430">
        <v>7.90827001E8</v>
      </c>
      <c r="G36" s="431" t="s">
        <v>724</v>
      </c>
      <c r="H36" s="370">
        <v>1.565092345E9</v>
      </c>
      <c r="I36" s="370" t="s">
        <v>725</v>
      </c>
      <c r="J36" s="375">
        <v>44048.0</v>
      </c>
      <c r="K36" s="375">
        <v>44053.0</v>
      </c>
      <c r="L36" s="375">
        <v>44053.0</v>
      </c>
      <c r="M36" s="385" t="b">
        <v>0</v>
      </c>
      <c r="N36" s="385" t="b">
        <v>0</v>
      </c>
      <c r="O36" s="385" t="b">
        <v>0</v>
      </c>
      <c r="P36" s="385" t="b">
        <v>0</v>
      </c>
      <c r="Q36" s="370" t="b">
        <v>1</v>
      </c>
      <c r="R36" s="385" t="b">
        <v>0</v>
      </c>
      <c r="S36" s="370" t="b">
        <v>1</v>
      </c>
      <c r="T36" s="408">
        <v>1.0</v>
      </c>
      <c r="U36" s="375">
        <v>44057.0</v>
      </c>
      <c r="V36" s="385"/>
      <c r="W36" s="385"/>
      <c r="X36" s="385"/>
      <c r="Y36" s="370" t="s">
        <v>835</v>
      </c>
      <c r="Z36" s="385" t="b">
        <v>0</v>
      </c>
      <c r="AA36" s="385" t="b">
        <v>0</v>
      </c>
      <c r="AB36" s="370" t="s">
        <v>351</v>
      </c>
      <c r="AC36" s="370">
        <v>1.0</v>
      </c>
      <c r="AD36" s="370" t="b">
        <v>1</v>
      </c>
      <c r="AE36" s="370" t="b">
        <v>1</v>
      </c>
      <c r="AF36" s="34" t="s">
        <v>149</v>
      </c>
      <c r="AG36" s="25"/>
      <c r="AH36" s="25"/>
      <c r="AI36" s="25"/>
      <c r="AJ36" s="25"/>
      <c r="AK36" s="25"/>
      <c r="AL36" s="25"/>
    </row>
    <row r="37" ht="17.25" customHeight="1">
      <c r="A37" s="370">
        <v>5.0</v>
      </c>
      <c r="B37" s="370" t="s">
        <v>41</v>
      </c>
      <c r="C37" s="370" t="s">
        <v>42</v>
      </c>
      <c r="D37" s="372" t="s">
        <v>622</v>
      </c>
      <c r="E37" s="405">
        <v>1.7921241E7</v>
      </c>
      <c r="F37" s="372">
        <v>6.60904946E8</v>
      </c>
      <c r="G37" s="371" t="s">
        <v>235</v>
      </c>
      <c r="H37" s="432">
        <v>1.157710935E9</v>
      </c>
      <c r="I37" s="372" t="s">
        <v>623</v>
      </c>
      <c r="J37" s="373">
        <v>44043.0</v>
      </c>
      <c r="K37" s="373">
        <v>44047.0</v>
      </c>
      <c r="L37" s="375">
        <v>44047.0</v>
      </c>
      <c r="M37" s="378" t="b">
        <v>0</v>
      </c>
      <c r="N37" s="378" t="b">
        <v>0</v>
      </c>
      <c r="O37" s="378" t="b">
        <v>0</v>
      </c>
      <c r="P37" s="378" t="b">
        <v>0</v>
      </c>
      <c r="Q37" s="378" t="b">
        <v>1</v>
      </c>
      <c r="R37" s="378" t="b">
        <v>0</v>
      </c>
      <c r="S37" s="378" t="b">
        <v>1</v>
      </c>
      <c r="T37" s="408">
        <v>0.0</v>
      </c>
      <c r="U37" s="375">
        <v>44048.0</v>
      </c>
      <c r="V37" s="375">
        <v>44052.0</v>
      </c>
      <c r="W37" s="385"/>
      <c r="X37" s="425"/>
      <c r="Y37" s="370" t="s">
        <v>836</v>
      </c>
      <c r="Z37" s="370" t="b">
        <v>0</v>
      </c>
      <c r="AA37" s="370" t="b">
        <v>0</v>
      </c>
      <c r="AB37" s="370" t="s">
        <v>837</v>
      </c>
      <c r="AC37" s="370">
        <v>3.0</v>
      </c>
      <c r="AD37" s="379" t="b">
        <v>1</v>
      </c>
      <c r="AE37" s="370" t="b">
        <v>1</v>
      </c>
      <c r="AF37" s="34" t="s">
        <v>149</v>
      </c>
      <c r="AG37" s="25"/>
      <c r="AH37" s="25"/>
      <c r="AI37" s="25"/>
      <c r="AJ37" s="25"/>
      <c r="AK37" s="25"/>
      <c r="AL37" s="25"/>
    </row>
    <row r="38" ht="17.25" customHeight="1">
      <c r="A38" s="370">
        <v>5.0</v>
      </c>
      <c r="B38" s="370" t="s">
        <v>41</v>
      </c>
      <c r="C38" s="370" t="s">
        <v>42</v>
      </c>
      <c r="D38" s="371" t="s">
        <v>838</v>
      </c>
      <c r="E38" s="372">
        <v>9.2731119E7</v>
      </c>
      <c r="F38" s="372">
        <v>8.30522905E8</v>
      </c>
      <c r="G38" s="372" t="s">
        <v>674</v>
      </c>
      <c r="H38" s="372">
        <v>1.549977781E9</v>
      </c>
      <c r="I38" s="372" t="s">
        <v>675</v>
      </c>
      <c r="J38" s="373">
        <v>44047.0</v>
      </c>
      <c r="K38" s="373">
        <v>44048.0</v>
      </c>
      <c r="L38" s="375">
        <v>44048.0</v>
      </c>
      <c r="M38" s="378" t="b">
        <v>0</v>
      </c>
      <c r="N38" s="378" t="b">
        <v>1</v>
      </c>
      <c r="O38" s="378" t="b">
        <v>0</v>
      </c>
      <c r="P38" s="378" t="b">
        <v>0</v>
      </c>
      <c r="Q38" s="378" t="b">
        <v>1</v>
      </c>
      <c r="R38" s="378" t="b">
        <v>0</v>
      </c>
      <c r="S38" s="378" t="b">
        <v>0</v>
      </c>
      <c r="T38" s="408">
        <v>0.0</v>
      </c>
      <c r="U38" s="375">
        <v>44049.0</v>
      </c>
      <c r="V38" s="375">
        <v>44056.0</v>
      </c>
      <c r="W38" s="370">
        <v>2.0</v>
      </c>
      <c r="X38" s="370" t="s">
        <v>85</v>
      </c>
      <c r="Y38" s="370" t="s">
        <v>332</v>
      </c>
      <c r="Z38" s="370" t="b">
        <v>0</v>
      </c>
      <c r="AA38" s="370" t="b">
        <v>0</v>
      </c>
      <c r="AB38" s="370" t="s">
        <v>839</v>
      </c>
      <c r="AC38" s="370">
        <v>6.0</v>
      </c>
      <c r="AD38" s="379" t="b">
        <v>1</v>
      </c>
      <c r="AE38" s="370" t="b">
        <v>1</v>
      </c>
      <c r="AF38" s="34" t="s">
        <v>149</v>
      </c>
      <c r="AG38" s="25"/>
      <c r="AH38" s="25"/>
      <c r="AI38" s="25"/>
      <c r="AJ38" s="25"/>
      <c r="AK38" s="25"/>
      <c r="AL38" s="25"/>
    </row>
    <row r="39" ht="16.5" customHeight="1">
      <c r="A39" s="370">
        <v>5.0</v>
      </c>
      <c r="B39" s="370" t="s">
        <v>41</v>
      </c>
      <c r="C39" s="370" t="s">
        <v>54</v>
      </c>
      <c r="D39" s="370" t="s">
        <v>690</v>
      </c>
      <c r="E39" s="370">
        <v>3.5094309E7</v>
      </c>
      <c r="F39" s="370">
        <v>8.91217004E8</v>
      </c>
      <c r="G39" s="384" t="s">
        <v>688</v>
      </c>
      <c r="H39" s="370">
        <v>1.168157876E9</v>
      </c>
      <c r="I39" s="370" t="s">
        <v>691</v>
      </c>
      <c r="J39" s="375">
        <v>44046.0</v>
      </c>
      <c r="K39" s="375">
        <v>44048.0</v>
      </c>
      <c r="L39" s="375">
        <v>44048.0</v>
      </c>
      <c r="M39" s="385" t="b">
        <v>0</v>
      </c>
      <c r="N39" s="370" t="b">
        <v>0</v>
      </c>
      <c r="O39" s="385" t="b">
        <v>0</v>
      </c>
      <c r="P39" s="385" t="b">
        <v>0</v>
      </c>
      <c r="Q39" s="385" t="b">
        <v>0</v>
      </c>
      <c r="R39" s="385" t="b">
        <v>0</v>
      </c>
      <c r="S39" s="385" t="b">
        <v>0</v>
      </c>
      <c r="T39" s="408">
        <v>0.0</v>
      </c>
      <c r="U39" s="375">
        <v>44051.0</v>
      </c>
      <c r="V39" s="375">
        <v>44057.0</v>
      </c>
      <c r="W39" s="370">
        <v>2.0</v>
      </c>
      <c r="X39" s="370" t="s">
        <v>85</v>
      </c>
      <c r="Y39" s="370" t="s">
        <v>34</v>
      </c>
      <c r="Z39" s="370" t="b">
        <v>0</v>
      </c>
      <c r="AA39" s="370" t="b">
        <v>0</v>
      </c>
      <c r="AB39" s="370" t="s">
        <v>840</v>
      </c>
      <c r="AC39" s="370">
        <v>5.0</v>
      </c>
      <c r="AD39" s="370" t="b">
        <v>1</v>
      </c>
      <c r="AE39" s="370" t="b">
        <v>1</v>
      </c>
      <c r="AF39" s="34" t="s">
        <v>149</v>
      </c>
      <c r="AG39" s="25"/>
      <c r="AH39" s="25"/>
      <c r="AI39" s="25"/>
      <c r="AJ39" s="25"/>
      <c r="AK39" s="25"/>
      <c r="AL39" s="25"/>
    </row>
    <row r="40">
      <c r="A40" s="370">
        <v>6.0</v>
      </c>
      <c r="B40" s="390" t="s">
        <v>117</v>
      </c>
      <c r="C40" s="390" t="s">
        <v>54</v>
      </c>
      <c r="D40" s="390" t="s">
        <v>550</v>
      </c>
      <c r="E40" s="390">
        <v>9.2818286E7</v>
      </c>
      <c r="F40" s="390" t="s">
        <v>551</v>
      </c>
      <c r="G40" s="391" t="s">
        <v>297</v>
      </c>
      <c r="H40" s="390">
        <v>1.168645331E9</v>
      </c>
      <c r="I40" s="390" t="s">
        <v>552</v>
      </c>
      <c r="J40" s="392">
        <v>44042.0</v>
      </c>
      <c r="K40" s="392">
        <v>44044.0</v>
      </c>
      <c r="L40" s="392">
        <v>44044.0</v>
      </c>
      <c r="M40" s="396" t="b">
        <v>0</v>
      </c>
      <c r="N40" s="390" t="b">
        <v>1</v>
      </c>
      <c r="O40" s="396" t="b">
        <v>0</v>
      </c>
      <c r="P40" s="396" t="b">
        <v>0</v>
      </c>
      <c r="Q40" s="390" t="b">
        <v>1</v>
      </c>
      <c r="R40" s="396" t="b">
        <v>0</v>
      </c>
      <c r="S40" s="396" t="b">
        <v>0</v>
      </c>
      <c r="T40" s="395">
        <v>0.0</v>
      </c>
      <c r="U40" s="433">
        <v>44046.0</v>
      </c>
      <c r="V40" s="392">
        <v>44056.0</v>
      </c>
      <c r="W40" s="390">
        <v>2.0</v>
      </c>
      <c r="X40" s="390" t="s">
        <v>85</v>
      </c>
      <c r="Y40" s="390"/>
      <c r="Z40" s="390" t="b">
        <v>0</v>
      </c>
      <c r="AA40" s="390" t="b">
        <v>0</v>
      </c>
      <c r="AB40" s="390" t="s">
        <v>841</v>
      </c>
      <c r="AC40" s="390">
        <v>9.0</v>
      </c>
      <c r="AD40" s="390" t="b">
        <v>1</v>
      </c>
      <c r="AE40" s="390" t="b">
        <v>1</v>
      </c>
      <c r="AF40" s="23" t="s">
        <v>149</v>
      </c>
      <c r="AG40" s="25"/>
    </row>
    <row r="41">
      <c r="A41" s="397">
        <v>6.0</v>
      </c>
      <c r="B41" s="398" t="s">
        <v>117</v>
      </c>
      <c r="C41" s="398" t="s">
        <v>42</v>
      </c>
      <c r="D41" s="398" t="s">
        <v>573</v>
      </c>
      <c r="E41" s="398">
        <v>1.6037677E7</v>
      </c>
      <c r="F41" s="398">
        <v>6.20724003E8</v>
      </c>
      <c r="G41" s="399" t="s">
        <v>574</v>
      </c>
      <c r="H41" s="398">
        <v>1.561555619E9</v>
      </c>
      <c r="I41" s="398" t="s">
        <v>575</v>
      </c>
      <c r="J41" s="400">
        <v>44043.0</v>
      </c>
      <c r="K41" s="400">
        <v>44045.0</v>
      </c>
      <c r="L41" s="400">
        <v>44046.0</v>
      </c>
      <c r="M41" s="401" t="b">
        <v>0</v>
      </c>
      <c r="N41" s="402" t="b">
        <v>1</v>
      </c>
      <c r="O41" s="401" t="b">
        <v>0</v>
      </c>
      <c r="P41" s="401" t="b">
        <v>0</v>
      </c>
      <c r="Q41" s="401" t="b">
        <v>0</v>
      </c>
      <c r="R41" s="401" t="b">
        <v>0</v>
      </c>
      <c r="S41" s="402" t="b">
        <v>1</v>
      </c>
      <c r="T41" s="403">
        <v>0.0</v>
      </c>
      <c r="U41" s="400">
        <v>44047.0</v>
      </c>
      <c r="V41" s="400">
        <v>44053.0</v>
      </c>
      <c r="W41" s="398">
        <v>2.0</v>
      </c>
      <c r="X41" s="398">
        <v>1.0</v>
      </c>
      <c r="Y41" s="398" t="s">
        <v>842</v>
      </c>
      <c r="Z41" s="398" t="b">
        <v>0</v>
      </c>
      <c r="AA41" s="398" t="b">
        <v>0</v>
      </c>
      <c r="AB41" s="398" t="s">
        <v>843</v>
      </c>
      <c r="AC41" s="398">
        <v>3.0</v>
      </c>
      <c r="AD41" s="398" t="b">
        <v>1</v>
      </c>
      <c r="AE41" s="398" t="b">
        <v>1</v>
      </c>
      <c r="AF41" s="23" t="s">
        <v>149</v>
      </c>
      <c r="AG41" s="25"/>
    </row>
    <row r="42">
      <c r="A42" s="397">
        <v>6.0</v>
      </c>
      <c r="B42" s="398" t="s">
        <v>117</v>
      </c>
      <c r="C42" s="398" t="s">
        <v>42</v>
      </c>
      <c r="D42" s="434" t="s">
        <v>624</v>
      </c>
      <c r="E42" s="435">
        <v>1.2685624E7</v>
      </c>
      <c r="F42" s="434">
        <v>6.2469308101E10</v>
      </c>
      <c r="G42" s="436" t="s">
        <v>297</v>
      </c>
      <c r="H42" s="437">
        <v>1.164709719E9</v>
      </c>
      <c r="I42" s="434" t="s">
        <v>625</v>
      </c>
      <c r="J42" s="438">
        <v>44046.0</v>
      </c>
      <c r="K42" s="438">
        <v>44047.0</v>
      </c>
      <c r="L42" s="400">
        <v>44047.0</v>
      </c>
      <c r="M42" s="439" t="b">
        <v>0</v>
      </c>
      <c r="N42" s="439" t="b">
        <v>1</v>
      </c>
      <c r="O42" s="439" t="b">
        <v>0</v>
      </c>
      <c r="P42" s="439" t="b">
        <v>0</v>
      </c>
      <c r="Q42" s="439" t="b">
        <v>1</v>
      </c>
      <c r="R42" s="439" t="b">
        <v>0</v>
      </c>
      <c r="S42" s="439" t="b">
        <v>1</v>
      </c>
      <c r="T42" s="403">
        <v>1.0</v>
      </c>
      <c r="U42" s="400">
        <v>44049.0</v>
      </c>
      <c r="V42" s="400">
        <v>44055.0</v>
      </c>
      <c r="W42" s="398">
        <v>0.0</v>
      </c>
      <c r="X42" s="401"/>
      <c r="Y42" s="404"/>
      <c r="Z42" s="398" t="b">
        <v>0</v>
      </c>
      <c r="AA42" s="398" t="b">
        <v>0</v>
      </c>
      <c r="AB42" s="398" t="s">
        <v>844</v>
      </c>
      <c r="AC42" s="398">
        <v>5.0</v>
      </c>
      <c r="AD42" s="402" t="b">
        <v>1</v>
      </c>
      <c r="AE42" s="398" t="b">
        <v>1</v>
      </c>
      <c r="AF42" s="34" t="s">
        <v>149</v>
      </c>
      <c r="AG42" s="34"/>
      <c r="AH42" s="34"/>
      <c r="AI42" s="25"/>
      <c r="AJ42" s="25"/>
      <c r="AK42" s="25"/>
      <c r="AL42" s="25"/>
    </row>
    <row r="43">
      <c r="A43" s="440">
        <v>6.0</v>
      </c>
      <c r="B43" s="441" t="s">
        <v>117</v>
      </c>
      <c r="C43" s="441" t="s">
        <v>42</v>
      </c>
      <c r="D43" s="434" t="s">
        <v>648</v>
      </c>
      <c r="E43" s="434">
        <v>3.4432383E7</v>
      </c>
      <c r="F43" s="434">
        <v>1.8810560007E10</v>
      </c>
      <c r="G43" s="434" t="s">
        <v>71</v>
      </c>
      <c r="H43" s="434">
        <v>1.546731582E9</v>
      </c>
      <c r="I43" s="434" t="s">
        <v>649</v>
      </c>
      <c r="J43" s="442">
        <v>44037.0</v>
      </c>
      <c r="K43" s="438">
        <v>44047.0</v>
      </c>
      <c r="L43" s="438">
        <v>44048.0</v>
      </c>
      <c r="M43" s="439" t="b">
        <v>0</v>
      </c>
      <c r="N43" s="439" t="b">
        <v>1</v>
      </c>
      <c r="O43" s="439" t="b">
        <v>1</v>
      </c>
      <c r="P43" s="439" t="b">
        <v>1</v>
      </c>
      <c r="Q43" s="439" t="b">
        <v>1</v>
      </c>
      <c r="R43" s="439" t="b">
        <v>0</v>
      </c>
      <c r="S43" s="439" t="b">
        <v>0</v>
      </c>
      <c r="T43" s="443">
        <v>1.0</v>
      </c>
      <c r="U43" s="438">
        <v>44049.0</v>
      </c>
      <c r="V43" s="438">
        <v>44053.0</v>
      </c>
      <c r="W43" s="444"/>
      <c r="X43" s="444"/>
      <c r="Y43" s="444"/>
      <c r="Z43" s="441" t="b">
        <v>0</v>
      </c>
      <c r="AA43" s="441" t="b">
        <v>0</v>
      </c>
      <c r="AB43" s="441" t="s">
        <v>845</v>
      </c>
      <c r="AC43" s="441">
        <v>2.0</v>
      </c>
      <c r="AD43" s="441" t="b">
        <v>1</v>
      </c>
      <c r="AE43" s="441" t="b">
        <v>1</v>
      </c>
      <c r="AF43" s="407" t="s">
        <v>149</v>
      </c>
      <c r="AG43" s="382"/>
      <c r="AH43" s="382"/>
      <c r="AI43" s="382"/>
      <c r="AJ43" s="382"/>
      <c r="AK43" s="382"/>
      <c r="AL43" s="382"/>
    </row>
    <row r="44" ht="15.75" customHeight="1">
      <c r="A44" s="370">
        <v>6.0</v>
      </c>
      <c r="B44" s="370" t="s">
        <v>117</v>
      </c>
      <c r="C44" s="370" t="s">
        <v>54</v>
      </c>
      <c r="D44" s="370" t="s">
        <v>692</v>
      </c>
      <c r="E44" s="370">
        <v>1.1618371E7</v>
      </c>
      <c r="F44" s="370">
        <v>5.50619002E8</v>
      </c>
      <c r="G44" s="384" t="s">
        <v>688</v>
      </c>
      <c r="H44" s="445">
        <v>1.168194843E9</v>
      </c>
      <c r="I44" s="370" t="s">
        <v>693</v>
      </c>
      <c r="J44" s="375">
        <v>44045.0</v>
      </c>
      <c r="K44" s="375">
        <v>44047.0</v>
      </c>
      <c r="L44" s="375">
        <v>44047.0</v>
      </c>
      <c r="M44" s="385" t="b">
        <v>0</v>
      </c>
      <c r="N44" s="385" t="b">
        <v>0</v>
      </c>
      <c r="O44" s="385" t="b">
        <v>0</v>
      </c>
      <c r="P44" s="385" t="b">
        <v>0</v>
      </c>
      <c r="Q44" s="425" t="b">
        <v>0</v>
      </c>
      <c r="R44" s="425" t="b">
        <v>0</v>
      </c>
      <c r="S44" s="425" t="b">
        <v>0</v>
      </c>
      <c r="T44" s="408">
        <v>0.0</v>
      </c>
      <c r="U44" s="446">
        <v>44049.0</v>
      </c>
      <c r="V44" s="375">
        <v>44053.0</v>
      </c>
      <c r="W44" s="370">
        <v>2.0</v>
      </c>
      <c r="X44" s="385"/>
      <c r="Y44" s="370" t="s">
        <v>125</v>
      </c>
      <c r="Z44" s="370" t="b">
        <v>0</v>
      </c>
      <c r="AA44" s="370" t="b">
        <v>0</v>
      </c>
      <c r="AB44" s="370" t="s">
        <v>846</v>
      </c>
      <c r="AC44" s="370">
        <v>3.0</v>
      </c>
      <c r="AD44" s="379" t="b">
        <v>1</v>
      </c>
      <c r="AE44" s="370" t="b">
        <v>1</v>
      </c>
      <c r="AF44" s="34" t="s">
        <v>149</v>
      </c>
      <c r="AG44" s="25"/>
      <c r="AH44" s="25"/>
      <c r="AI44" s="25"/>
      <c r="AJ44" s="25"/>
      <c r="AK44" s="25"/>
      <c r="AL44" s="25"/>
    </row>
    <row r="45" ht="15.0" customHeight="1">
      <c r="A45" s="370">
        <v>6.0</v>
      </c>
      <c r="B45" s="370" t="s">
        <v>117</v>
      </c>
      <c r="C45" s="370" t="s">
        <v>54</v>
      </c>
      <c r="D45" s="370" t="s">
        <v>847</v>
      </c>
      <c r="E45" s="370">
        <v>1.3664455E7</v>
      </c>
      <c r="F45" s="370">
        <v>5.90731003E8</v>
      </c>
      <c r="G45" s="384" t="s">
        <v>688</v>
      </c>
      <c r="H45" s="370">
        <v>4.7195696E7</v>
      </c>
      <c r="I45" s="370" t="s">
        <v>693</v>
      </c>
      <c r="J45" s="375">
        <v>44045.0</v>
      </c>
      <c r="K45" s="375">
        <v>44047.0</v>
      </c>
      <c r="L45" s="375">
        <v>44047.0</v>
      </c>
      <c r="M45" s="370" t="b">
        <v>1</v>
      </c>
      <c r="N45" s="385" t="b">
        <v>0</v>
      </c>
      <c r="O45" s="385" t="b">
        <v>0</v>
      </c>
      <c r="P45" s="370" t="b">
        <v>0</v>
      </c>
      <c r="Q45" s="425" t="b">
        <v>0</v>
      </c>
      <c r="R45" s="425" t="b">
        <v>0</v>
      </c>
      <c r="S45" s="425" t="b">
        <v>0</v>
      </c>
      <c r="T45" s="408">
        <v>1.0</v>
      </c>
      <c r="U45" s="375">
        <v>44049.0</v>
      </c>
      <c r="V45" s="375">
        <v>44053.0</v>
      </c>
      <c r="W45" s="370">
        <v>2.0</v>
      </c>
      <c r="X45" s="385"/>
      <c r="Y45" s="370" t="s">
        <v>125</v>
      </c>
      <c r="Z45" s="370" t="b">
        <v>0</v>
      </c>
      <c r="AA45" s="370" t="b">
        <v>0</v>
      </c>
      <c r="AB45" s="370" t="s">
        <v>848</v>
      </c>
      <c r="AC45" s="370">
        <v>3.0</v>
      </c>
      <c r="AD45" s="379" t="b">
        <v>1</v>
      </c>
      <c r="AE45" s="370" t="b">
        <v>1</v>
      </c>
      <c r="AF45" s="34" t="s">
        <v>149</v>
      </c>
      <c r="AG45" s="25"/>
      <c r="AH45" s="25"/>
      <c r="AI45" s="25"/>
      <c r="AJ45" s="25"/>
      <c r="AK45" s="25"/>
      <c r="AL45" s="25"/>
    </row>
    <row r="46" ht="16.5" customHeight="1">
      <c r="A46" s="370">
        <v>7.0</v>
      </c>
      <c r="B46" s="370" t="s">
        <v>89</v>
      </c>
      <c r="C46" s="370" t="s">
        <v>54</v>
      </c>
      <c r="D46" s="370" t="s">
        <v>553</v>
      </c>
      <c r="E46" s="370">
        <v>3.4309508E7</v>
      </c>
      <c r="F46" s="370" t="s">
        <v>554</v>
      </c>
      <c r="G46" s="384" t="s">
        <v>555</v>
      </c>
      <c r="H46" s="370">
        <v>1.166567792E9</v>
      </c>
      <c r="I46" s="370" t="s">
        <v>556</v>
      </c>
      <c r="J46" s="375">
        <v>44042.0</v>
      </c>
      <c r="K46" s="375">
        <v>44044.0</v>
      </c>
      <c r="L46" s="375">
        <v>44045.0</v>
      </c>
      <c r="M46" s="385" t="b">
        <v>0</v>
      </c>
      <c r="N46" s="370" t="b">
        <v>1</v>
      </c>
      <c r="O46" s="385" t="b">
        <v>0</v>
      </c>
      <c r="P46" s="385" t="b">
        <v>0</v>
      </c>
      <c r="Q46" s="370" t="b">
        <v>1</v>
      </c>
      <c r="R46" s="385" t="b">
        <v>0</v>
      </c>
      <c r="S46" s="385" t="b">
        <v>0</v>
      </c>
      <c r="T46" s="408">
        <v>1.0</v>
      </c>
      <c r="U46" s="424">
        <v>44046.0</v>
      </c>
      <c r="V46" s="413"/>
      <c r="W46" s="370">
        <v>3.0</v>
      </c>
      <c r="X46" s="370" t="s">
        <v>54</v>
      </c>
      <c r="Y46" s="385"/>
      <c r="Z46" s="370" t="b">
        <v>0</v>
      </c>
      <c r="AA46" s="370" t="b">
        <v>0</v>
      </c>
      <c r="AB46" s="370" t="s">
        <v>849</v>
      </c>
      <c r="AC46" s="370">
        <v>4.0</v>
      </c>
      <c r="AD46" s="370" t="b">
        <v>1</v>
      </c>
      <c r="AE46" s="370" t="b">
        <v>1</v>
      </c>
      <c r="AF46" s="23" t="s">
        <v>149</v>
      </c>
      <c r="AG46" s="25"/>
    </row>
    <row r="47" ht="15.75" customHeight="1">
      <c r="A47" s="370">
        <v>7.0</v>
      </c>
      <c r="B47" s="375" t="s">
        <v>89</v>
      </c>
      <c r="C47" s="370" t="s">
        <v>42</v>
      </c>
      <c r="D47" s="375" t="s">
        <v>576</v>
      </c>
      <c r="E47" s="370">
        <v>2.9752065E7</v>
      </c>
      <c r="F47" s="375" t="s">
        <v>577</v>
      </c>
      <c r="G47" s="375" t="s">
        <v>578</v>
      </c>
      <c r="H47" s="370">
        <v>1.158333886E9</v>
      </c>
      <c r="I47" s="375" t="s">
        <v>579</v>
      </c>
      <c r="J47" s="375">
        <v>44042.0</v>
      </c>
      <c r="K47" s="375">
        <v>44045.0</v>
      </c>
      <c r="L47" s="375">
        <v>44045.0</v>
      </c>
      <c r="M47" s="413" t="b">
        <v>0</v>
      </c>
      <c r="N47" s="375" t="b">
        <v>1</v>
      </c>
      <c r="O47" s="413" t="b">
        <v>0</v>
      </c>
      <c r="P47" s="413" t="b">
        <v>0</v>
      </c>
      <c r="Q47" s="375" t="b">
        <v>1</v>
      </c>
      <c r="R47" s="413" t="b">
        <v>0</v>
      </c>
      <c r="S47" s="375" t="b">
        <v>1</v>
      </c>
      <c r="T47" s="408">
        <v>1.0</v>
      </c>
      <c r="U47" s="375">
        <v>44047.0</v>
      </c>
      <c r="V47" s="413"/>
      <c r="W47" s="370">
        <v>0.0</v>
      </c>
      <c r="X47" s="370" t="s">
        <v>85</v>
      </c>
      <c r="Y47" s="413"/>
      <c r="Z47" s="370" t="b">
        <v>0</v>
      </c>
      <c r="AA47" s="370" t="b">
        <v>0</v>
      </c>
      <c r="AB47" s="370" t="s">
        <v>850</v>
      </c>
      <c r="AC47" s="370">
        <v>3.0</v>
      </c>
      <c r="AD47" s="370" t="b">
        <v>1</v>
      </c>
      <c r="AE47" s="370" t="b">
        <v>1</v>
      </c>
      <c r="AF47" s="23" t="s">
        <v>149</v>
      </c>
      <c r="AG47" s="25"/>
      <c r="AH47" s="25"/>
      <c r="AI47" s="25"/>
    </row>
    <row r="48" ht="16.5" customHeight="1">
      <c r="A48" s="384">
        <v>7.0</v>
      </c>
      <c r="B48" s="375" t="s">
        <v>89</v>
      </c>
      <c r="C48" s="384" t="s">
        <v>42</v>
      </c>
      <c r="D48" s="447" t="s">
        <v>608</v>
      </c>
      <c r="E48" s="447">
        <v>3.4147648E7</v>
      </c>
      <c r="F48" s="447">
        <v>881123.0</v>
      </c>
      <c r="G48" s="447" t="s">
        <v>609</v>
      </c>
      <c r="H48" s="447">
        <v>1.16258184E9</v>
      </c>
      <c r="I48" s="384" t="s">
        <v>610</v>
      </c>
      <c r="J48" s="448">
        <v>44046.0</v>
      </c>
      <c r="K48" s="448">
        <v>44047.0</v>
      </c>
      <c r="L48" s="448">
        <v>44047.0</v>
      </c>
      <c r="M48" s="449" t="b">
        <v>0</v>
      </c>
      <c r="N48" s="449" t="b">
        <v>0</v>
      </c>
      <c r="O48" s="449" t="b">
        <v>0</v>
      </c>
      <c r="P48" s="449" t="b">
        <v>0</v>
      </c>
      <c r="Q48" s="449" t="b">
        <v>0</v>
      </c>
      <c r="R48" s="449" t="b">
        <v>0</v>
      </c>
      <c r="S48" s="384" t="b">
        <v>1</v>
      </c>
      <c r="T48" s="450">
        <v>0.0</v>
      </c>
      <c r="U48" s="448">
        <v>44048.0</v>
      </c>
      <c r="V48" s="448">
        <v>44055.0</v>
      </c>
      <c r="W48" s="384">
        <v>7.0</v>
      </c>
      <c r="X48" s="384" t="s">
        <v>85</v>
      </c>
      <c r="Y48" s="449"/>
      <c r="Z48" s="384" t="b">
        <v>0</v>
      </c>
      <c r="AA48" s="384" t="b">
        <v>0</v>
      </c>
      <c r="AB48" s="384" t="s">
        <v>851</v>
      </c>
      <c r="AC48" s="384">
        <v>6.0</v>
      </c>
      <c r="AD48" s="384" t="b">
        <v>1</v>
      </c>
      <c r="AE48" s="384" t="b">
        <v>1</v>
      </c>
      <c r="AF48" s="34" t="s">
        <v>149</v>
      </c>
      <c r="AG48" s="34"/>
      <c r="AH48" s="25"/>
    </row>
    <row r="49" ht="16.5" customHeight="1">
      <c r="A49" s="370">
        <v>7.0</v>
      </c>
      <c r="B49" s="375" t="s">
        <v>89</v>
      </c>
      <c r="C49" s="370" t="s">
        <v>42</v>
      </c>
      <c r="D49" s="370" t="s">
        <v>676</v>
      </c>
      <c r="E49" s="370">
        <v>2.3276484E7</v>
      </c>
      <c r="F49" s="370">
        <v>7.303039E8</v>
      </c>
      <c r="G49" s="384" t="s">
        <v>677</v>
      </c>
      <c r="H49" s="370">
        <v>1.162459698E9</v>
      </c>
      <c r="I49" s="370" t="s">
        <v>141</v>
      </c>
      <c r="J49" s="375">
        <v>44043.0</v>
      </c>
      <c r="K49" s="375">
        <v>44045.0</v>
      </c>
      <c r="L49" s="375">
        <v>44049.0</v>
      </c>
      <c r="M49" s="370" t="b">
        <v>1</v>
      </c>
      <c r="N49" s="370" t="b">
        <v>1</v>
      </c>
      <c r="O49" s="385" t="b">
        <v>0</v>
      </c>
      <c r="P49" s="385" t="b">
        <v>0</v>
      </c>
      <c r="Q49" s="385" t="b">
        <v>0</v>
      </c>
      <c r="R49" s="385" t="b">
        <v>0</v>
      </c>
      <c r="S49" s="385" t="b">
        <v>0</v>
      </c>
      <c r="T49" s="408">
        <v>1.0</v>
      </c>
      <c r="U49" s="375">
        <v>44052.0</v>
      </c>
      <c r="V49" s="375">
        <v>44056.0</v>
      </c>
      <c r="W49" s="370">
        <v>1.0</v>
      </c>
      <c r="X49" s="370">
        <v>1.0</v>
      </c>
      <c r="Y49" s="370" t="s">
        <v>852</v>
      </c>
      <c r="Z49" s="370" t="b">
        <v>0</v>
      </c>
      <c r="AA49" s="370" t="b">
        <v>0</v>
      </c>
      <c r="AB49" s="370" t="s">
        <v>853</v>
      </c>
      <c r="AC49" s="370">
        <v>2.0</v>
      </c>
      <c r="AD49" s="370" t="b">
        <v>1</v>
      </c>
      <c r="AE49" s="370" t="b">
        <v>1</v>
      </c>
      <c r="AF49" s="34" t="s">
        <v>149</v>
      </c>
      <c r="AG49" s="25"/>
      <c r="AH49" s="25"/>
    </row>
    <row r="50" ht="17.25" customHeight="1">
      <c r="A50" s="370">
        <v>7.0</v>
      </c>
      <c r="B50" s="375" t="s">
        <v>89</v>
      </c>
      <c r="C50" s="370" t="s">
        <v>42</v>
      </c>
      <c r="D50" s="370" t="s">
        <v>626</v>
      </c>
      <c r="E50" s="370">
        <v>2.0276852E7</v>
      </c>
      <c r="F50" s="370" t="s">
        <v>627</v>
      </c>
      <c r="G50" s="370" t="s">
        <v>628</v>
      </c>
      <c r="H50" s="370">
        <v>1.154943207E9</v>
      </c>
      <c r="I50" s="370" t="s">
        <v>629</v>
      </c>
      <c r="J50" s="375">
        <v>44045.0</v>
      </c>
      <c r="K50" s="375">
        <v>44045.0</v>
      </c>
      <c r="L50" s="375">
        <v>44045.0</v>
      </c>
      <c r="M50" s="385" t="b">
        <v>0</v>
      </c>
      <c r="N50" s="385" t="b">
        <v>0</v>
      </c>
      <c r="O50" s="385" t="b">
        <v>0</v>
      </c>
      <c r="P50" s="385" t="b">
        <v>0</v>
      </c>
      <c r="Q50" s="370" t="b">
        <v>1</v>
      </c>
      <c r="R50" s="385" t="b">
        <v>0</v>
      </c>
      <c r="S50" s="385" t="b">
        <v>0</v>
      </c>
      <c r="T50" s="408">
        <v>1.0</v>
      </c>
      <c r="U50" s="375">
        <v>44048.0</v>
      </c>
      <c r="V50" s="375">
        <v>44054.0</v>
      </c>
      <c r="W50" s="370">
        <v>2.0</v>
      </c>
      <c r="X50" s="370">
        <v>2.0</v>
      </c>
      <c r="Y50" s="385"/>
      <c r="Z50" s="370" t="b">
        <v>0</v>
      </c>
      <c r="AA50" s="370" t="b">
        <v>0</v>
      </c>
      <c r="AB50" s="370" t="s">
        <v>854</v>
      </c>
      <c r="AC50" s="370">
        <v>5.0</v>
      </c>
      <c r="AD50" s="370" t="b">
        <v>1</v>
      </c>
      <c r="AE50" s="370" t="b">
        <v>1</v>
      </c>
      <c r="AF50" s="34" t="s">
        <v>149</v>
      </c>
      <c r="AG50" s="34"/>
      <c r="AH50" s="34"/>
      <c r="AI50" s="25"/>
      <c r="AJ50" s="25"/>
      <c r="AK50" s="25"/>
      <c r="AL50" s="25"/>
    </row>
    <row r="51" ht="17.25" customHeight="1">
      <c r="A51" s="370">
        <v>7.0</v>
      </c>
      <c r="B51" s="375" t="s">
        <v>89</v>
      </c>
      <c r="C51" s="370" t="s">
        <v>42</v>
      </c>
      <c r="D51" s="370" t="s">
        <v>630</v>
      </c>
      <c r="E51" s="370">
        <v>1.763103E7</v>
      </c>
      <c r="F51" s="370" t="s">
        <v>631</v>
      </c>
      <c r="G51" s="370" t="s">
        <v>628</v>
      </c>
      <c r="H51" s="385"/>
      <c r="I51" s="370" t="s">
        <v>632</v>
      </c>
      <c r="J51" s="375">
        <v>44045.0</v>
      </c>
      <c r="K51" s="375">
        <v>44045.0</v>
      </c>
      <c r="L51" s="375">
        <v>44045.0</v>
      </c>
      <c r="M51" s="385" t="b">
        <v>0</v>
      </c>
      <c r="N51" s="385" t="b">
        <v>0</v>
      </c>
      <c r="O51" s="370" t="b">
        <v>1</v>
      </c>
      <c r="P51" s="370" t="b">
        <v>1</v>
      </c>
      <c r="Q51" s="385" t="b">
        <v>0</v>
      </c>
      <c r="R51" s="385" t="b">
        <v>0</v>
      </c>
      <c r="S51" s="385" t="b">
        <v>0</v>
      </c>
      <c r="T51" s="408">
        <v>0.0</v>
      </c>
      <c r="U51" s="375">
        <v>44048.0</v>
      </c>
      <c r="V51" s="375">
        <v>44054.0</v>
      </c>
      <c r="W51" s="370">
        <v>2.0</v>
      </c>
      <c r="X51" s="370">
        <v>2.0</v>
      </c>
      <c r="Y51" s="385"/>
      <c r="Z51" s="370" t="b">
        <v>0</v>
      </c>
      <c r="AA51" s="370" t="b">
        <v>0</v>
      </c>
      <c r="AB51" s="370" t="s">
        <v>854</v>
      </c>
      <c r="AC51" s="370">
        <v>5.0</v>
      </c>
      <c r="AD51" s="370" t="b">
        <v>1</v>
      </c>
      <c r="AE51" s="370" t="b">
        <v>1</v>
      </c>
      <c r="AF51" s="34" t="s">
        <v>149</v>
      </c>
      <c r="AG51" s="25"/>
      <c r="AH51" s="25"/>
    </row>
    <row r="52" ht="16.5" customHeight="1">
      <c r="A52" s="370">
        <v>7.0</v>
      </c>
      <c r="B52" s="375" t="s">
        <v>89</v>
      </c>
      <c r="C52" s="370" t="s">
        <v>42</v>
      </c>
      <c r="D52" s="370" t="s">
        <v>650</v>
      </c>
      <c r="E52" s="370">
        <v>2.7311176E7</v>
      </c>
      <c r="F52" s="370">
        <v>9.0079062E8</v>
      </c>
      <c r="G52" s="384" t="s">
        <v>651</v>
      </c>
      <c r="H52" s="370">
        <v>1.135993465E9</v>
      </c>
      <c r="I52" s="370" t="s">
        <v>652</v>
      </c>
      <c r="J52" s="375">
        <v>44046.0</v>
      </c>
      <c r="K52" s="375">
        <v>44048.0</v>
      </c>
      <c r="L52" s="375">
        <v>44048.0</v>
      </c>
      <c r="M52" s="385" t="b">
        <v>0</v>
      </c>
      <c r="N52" s="385" t="b">
        <v>0</v>
      </c>
      <c r="O52" s="370" t="b">
        <v>1</v>
      </c>
      <c r="P52" s="370" t="b">
        <v>1</v>
      </c>
      <c r="Q52" s="385" t="b">
        <v>0</v>
      </c>
      <c r="R52" s="385" t="b">
        <v>0</v>
      </c>
      <c r="S52" s="385" t="b">
        <v>0</v>
      </c>
      <c r="T52" s="408">
        <v>1.0</v>
      </c>
      <c r="U52" s="375">
        <v>44049.0</v>
      </c>
      <c r="V52" s="375">
        <v>44055.0</v>
      </c>
      <c r="W52" s="370">
        <v>0.0</v>
      </c>
      <c r="X52" s="385"/>
      <c r="Y52" s="370" t="s">
        <v>855</v>
      </c>
      <c r="Z52" s="370" t="b">
        <v>0</v>
      </c>
      <c r="AA52" s="370" t="b">
        <v>0</v>
      </c>
      <c r="AB52" s="370" t="s">
        <v>856</v>
      </c>
      <c r="AC52" s="370">
        <v>6.0</v>
      </c>
      <c r="AD52" s="370" t="b">
        <v>1</v>
      </c>
      <c r="AE52" s="370" t="b">
        <v>1</v>
      </c>
      <c r="AF52" s="34" t="s">
        <v>149</v>
      </c>
      <c r="AG52" s="25"/>
      <c r="AH52" s="25"/>
    </row>
    <row r="53" ht="15.75" customHeight="1">
      <c r="A53" s="370">
        <v>7.0</v>
      </c>
      <c r="B53" s="375" t="s">
        <v>89</v>
      </c>
      <c r="C53" s="370" t="s">
        <v>42</v>
      </c>
      <c r="D53" s="370" t="s">
        <v>695</v>
      </c>
      <c r="E53" s="370">
        <v>4824590.0</v>
      </c>
      <c r="F53" s="370">
        <v>4.90210004E8</v>
      </c>
      <c r="G53" s="384" t="s">
        <v>688</v>
      </c>
      <c r="H53" s="370">
        <v>1.534564834E9</v>
      </c>
      <c r="I53" s="370" t="s">
        <v>696</v>
      </c>
      <c r="J53" s="375">
        <v>44046.0</v>
      </c>
      <c r="K53" s="375">
        <v>44048.0</v>
      </c>
      <c r="L53" s="375">
        <v>44048.0</v>
      </c>
      <c r="M53" s="385" t="b">
        <v>0</v>
      </c>
      <c r="N53" s="385" t="b">
        <v>0</v>
      </c>
      <c r="O53" s="385" t="b">
        <v>0</v>
      </c>
      <c r="P53" s="385" t="b">
        <v>0</v>
      </c>
      <c r="Q53" s="451" t="b">
        <v>0</v>
      </c>
      <c r="R53" s="452" t="b">
        <v>1</v>
      </c>
      <c r="S53" s="452" t="b">
        <v>1</v>
      </c>
      <c r="T53" s="453">
        <v>1.0</v>
      </c>
      <c r="U53" s="375">
        <v>44050.0</v>
      </c>
      <c r="V53" s="375">
        <v>44059.0</v>
      </c>
      <c r="W53" s="370">
        <v>2.0</v>
      </c>
      <c r="X53" s="370">
        <v>0.0</v>
      </c>
      <c r="Y53" s="370" t="s">
        <v>857</v>
      </c>
      <c r="Z53" s="370" t="b">
        <v>0</v>
      </c>
      <c r="AA53" s="370" t="b">
        <v>1</v>
      </c>
      <c r="AB53" s="370" t="s">
        <v>858</v>
      </c>
      <c r="AC53" s="370">
        <v>6.0</v>
      </c>
      <c r="AD53" s="370" t="b">
        <v>1</v>
      </c>
      <c r="AE53" s="370" t="b">
        <v>1</v>
      </c>
      <c r="AF53" s="34" t="s">
        <v>149</v>
      </c>
      <c r="AG53" s="25"/>
      <c r="AH53" s="34" t="s">
        <v>102</v>
      </c>
      <c r="AI53" s="25"/>
      <c r="AJ53" s="25"/>
      <c r="AK53" s="25"/>
      <c r="AL53" s="25"/>
    </row>
    <row r="54" ht="17.25" customHeight="1">
      <c r="A54" s="370">
        <v>8.0</v>
      </c>
      <c r="B54" s="370" t="s">
        <v>96</v>
      </c>
      <c r="C54" s="370" t="s">
        <v>42</v>
      </c>
      <c r="D54" s="370" t="s">
        <v>580</v>
      </c>
      <c r="E54" s="370">
        <v>3.1507752E7</v>
      </c>
      <c r="F54" s="370" t="s">
        <v>581</v>
      </c>
      <c r="G54" s="384" t="s">
        <v>582</v>
      </c>
      <c r="H54" s="370">
        <v>1.156949407E9</v>
      </c>
      <c r="I54" s="370" t="s">
        <v>583</v>
      </c>
      <c r="J54" s="375">
        <v>44044.0</v>
      </c>
      <c r="K54" s="375">
        <v>44046.0</v>
      </c>
      <c r="L54" s="375">
        <v>44046.0</v>
      </c>
      <c r="M54" s="425" t="b">
        <v>0</v>
      </c>
      <c r="N54" s="379" t="b">
        <v>1</v>
      </c>
      <c r="O54" s="425" t="b">
        <v>0</v>
      </c>
      <c r="P54" s="425" t="b">
        <v>0</v>
      </c>
      <c r="Q54" s="454" t="b">
        <v>0</v>
      </c>
      <c r="R54" s="455" t="b">
        <v>0</v>
      </c>
      <c r="S54" s="456" t="b">
        <v>1</v>
      </c>
      <c r="T54" s="453">
        <v>0.0</v>
      </c>
      <c r="U54" s="375">
        <v>44047.0</v>
      </c>
      <c r="V54" s="375">
        <v>44053.0</v>
      </c>
      <c r="W54" s="385"/>
      <c r="X54" s="385"/>
      <c r="Y54" s="385"/>
      <c r="Z54" s="370" t="b">
        <v>0</v>
      </c>
      <c r="AA54" s="370" t="b">
        <v>0</v>
      </c>
      <c r="AB54" s="370" t="s">
        <v>859</v>
      </c>
      <c r="AC54" s="370">
        <v>5.0</v>
      </c>
      <c r="AD54" s="379" t="b">
        <v>1</v>
      </c>
      <c r="AE54" s="370" t="b">
        <v>1</v>
      </c>
      <c r="AF54" s="23" t="s">
        <v>149</v>
      </c>
      <c r="AG54" s="25"/>
      <c r="AH54" s="25"/>
      <c r="AI54" s="25"/>
    </row>
    <row r="55" ht="15.0" customHeight="1">
      <c r="A55" s="370">
        <v>8.0</v>
      </c>
      <c r="B55" s="370" t="s">
        <v>96</v>
      </c>
      <c r="C55" s="370" t="s">
        <v>54</v>
      </c>
      <c r="D55" s="371" t="s">
        <v>557</v>
      </c>
      <c r="E55" s="371">
        <v>3.2956586E7</v>
      </c>
      <c r="F55" s="371">
        <v>8.70506925E8</v>
      </c>
      <c r="G55" s="371" t="s">
        <v>558</v>
      </c>
      <c r="H55" s="371">
        <v>1.132552618E9</v>
      </c>
      <c r="I55" s="371" t="s">
        <v>559</v>
      </c>
      <c r="J55" s="417">
        <v>44040.0</v>
      </c>
      <c r="K55" s="417">
        <v>44044.0</v>
      </c>
      <c r="L55" s="417">
        <v>44044.0</v>
      </c>
      <c r="M55" s="374" t="b">
        <v>0</v>
      </c>
      <c r="N55" s="374" t="b">
        <v>0</v>
      </c>
      <c r="O55" s="374" t="b">
        <v>0</v>
      </c>
      <c r="P55" s="374" t="b">
        <v>0</v>
      </c>
      <c r="Q55" s="374" t="b">
        <v>0</v>
      </c>
      <c r="R55" s="374" t="b">
        <v>0</v>
      </c>
      <c r="S55" s="374" t="b">
        <v>0</v>
      </c>
      <c r="T55" s="408">
        <v>0.0</v>
      </c>
      <c r="U55" s="457">
        <v>44046.0</v>
      </c>
      <c r="V55" s="375">
        <v>44050.0</v>
      </c>
      <c r="W55" s="370">
        <v>1.0</v>
      </c>
      <c r="X55" s="370">
        <v>1.0</v>
      </c>
      <c r="Y55" s="370" t="s">
        <v>860</v>
      </c>
      <c r="Z55" s="370" t="b">
        <v>1</v>
      </c>
      <c r="AA55" s="370" t="b">
        <v>1</v>
      </c>
      <c r="AB55" s="370" t="s">
        <v>861</v>
      </c>
      <c r="AC55" s="370">
        <v>1.0</v>
      </c>
      <c r="AD55" s="370" t="b">
        <v>1</v>
      </c>
      <c r="AE55" s="370" t="b">
        <v>1</v>
      </c>
      <c r="AF55" s="34" t="s">
        <v>149</v>
      </c>
      <c r="AG55" s="34"/>
      <c r="AH55" s="34" t="s">
        <v>102</v>
      </c>
      <c r="AI55" s="34" t="s">
        <v>95</v>
      </c>
    </row>
    <row r="56" ht="16.5" customHeight="1">
      <c r="A56" s="370">
        <v>8.0</v>
      </c>
      <c r="B56" s="370" t="s">
        <v>96</v>
      </c>
      <c r="C56" s="370" t="s">
        <v>42</v>
      </c>
      <c r="D56" s="372" t="s">
        <v>611</v>
      </c>
      <c r="E56" s="372">
        <v>2.6652398E7</v>
      </c>
      <c r="F56" s="372">
        <v>7.80705992E8</v>
      </c>
      <c r="G56" s="372" t="s">
        <v>612</v>
      </c>
      <c r="H56" s="371">
        <v>1.136383461E9</v>
      </c>
      <c r="I56" s="372" t="s">
        <v>613</v>
      </c>
      <c r="J56" s="373" t="s">
        <v>862</v>
      </c>
      <c r="K56" s="373">
        <v>44047.0</v>
      </c>
      <c r="L56" s="375">
        <v>44047.0</v>
      </c>
      <c r="M56" s="374" t="b">
        <v>0</v>
      </c>
      <c r="N56" s="374" t="b">
        <v>0</v>
      </c>
      <c r="O56" s="374" t="b">
        <v>0</v>
      </c>
      <c r="P56" s="374" t="b">
        <v>0</v>
      </c>
      <c r="Q56" s="374" t="b">
        <v>1</v>
      </c>
      <c r="R56" s="374" t="b">
        <v>0</v>
      </c>
      <c r="S56" s="374" t="b">
        <v>1</v>
      </c>
      <c r="T56" s="408">
        <v>1.0</v>
      </c>
      <c r="U56" s="375">
        <v>44048.0</v>
      </c>
      <c r="V56" s="375">
        <v>44055.0</v>
      </c>
      <c r="W56" s="385"/>
      <c r="X56" s="385"/>
      <c r="Y56" s="385"/>
      <c r="Z56" s="370" t="b">
        <v>0</v>
      </c>
      <c r="AA56" s="370" t="b">
        <v>0</v>
      </c>
      <c r="AB56" s="370" t="s">
        <v>863</v>
      </c>
      <c r="AC56" s="370">
        <v>6.0</v>
      </c>
      <c r="AD56" s="370" t="b">
        <v>1</v>
      </c>
      <c r="AE56" s="370" t="b">
        <v>1</v>
      </c>
      <c r="AF56" s="131" t="s">
        <v>149</v>
      </c>
      <c r="AG56" s="25"/>
      <c r="AH56" s="25"/>
      <c r="AI56" s="25"/>
      <c r="AJ56" s="25"/>
      <c r="AK56" s="25"/>
      <c r="AL56" s="25"/>
    </row>
    <row r="57" ht="17.25" customHeight="1">
      <c r="A57" s="374">
        <v>8.0</v>
      </c>
      <c r="B57" s="374" t="s">
        <v>96</v>
      </c>
      <c r="C57" s="374" t="s">
        <v>42</v>
      </c>
      <c r="D57" s="374" t="s">
        <v>633</v>
      </c>
      <c r="E57" s="374">
        <v>3.6165954E7</v>
      </c>
      <c r="F57" s="374">
        <v>910726.0</v>
      </c>
      <c r="G57" s="374" t="s">
        <v>634</v>
      </c>
      <c r="H57" s="458">
        <v>1.540834971E9</v>
      </c>
      <c r="I57" s="374" t="s">
        <v>635</v>
      </c>
      <c r="J57" s="373">
        <v>44046.0</v>
      </c>
      <c r="K57" s="373">
        <v>44047.0</v>
      </c>
      <c r="L57" s="373">
        <v>44048.0</v>
      </c>
      <c r="M57" s="406" t="b">
        <v>0</v>
      </c>
      <c r="N57" s="374" t="b">
        <v>1</v>
      </c>
      <c r="O57" s="406" t="b">
        <v>0</v>
      </c>
      <c r="P57" s="406" t="b">
        <v>0</v>
      </c>
      <c r="Q57" s="406" t="b">
        <v>0</v>
      </c>
      <c r="R57" s="374" t="b">
        <v>1</v>
      </c>
      <c r="S57" s="374" t="b">
        <v>1</v>
      </c>
      <c r="T57" s="389">
        <v>0.0</v>
      </c>
      <c r="U57" s="373">
        <v>44049.0</v>
      </c>
      <c r="V57" s="373">
        <v>44055.0</v>
      </c>
      <c r="W57" s="374">
        <v>1.0</v>
      </c>
      <c r="X57" s="374">
        <v>0.0</v>
      </c>
      <c r="Y57" s="374" t="s">
        <v>864</v>
      </c>
      <c r="Z57" s="374" t="b">
        <v>0</v>
      </c>
      <c r="AA57" s="374" t="b">
        <v>0</v>
      </c>
      <c r="AB57" s="374" t="s">
        <v>865</v>
      </c>
      <c r="AC57" s="374">
        <v>3.0</v>
      </c>
      <c r="AD57" s="374" t="b">
        <v>1</v>
      </c>
      <c r="AE57" s="374" t="b">
        <v>1</v>
      </c>
      <c r="AF57" s="407" t="s">
        <v>149</v>
      </c>
      <c r="AG57" s="407" t="s">
        <v>866</v>
      </c>
      <c r="AH57" s="407"/>
      <c r="AI57" s="407"/>
      <c r="AJ57" s="382"/>
      <c r="AK57" s="382"/>
      <c r="AL57" s="382"/>
    </row>
    <row r="58" ht="17.25" customHeight="1">
      <c r="A58" s="370">
        <v>8.0</v>
      </c>
      <c r="B58" s="370" t="s">
        <v>96</v>
      </c>
      <c r="C58" s="370" t="s">
        <v>54</v>
      </c>
      <c r="D58" s="370" t="s">
        <v>653</v>
      </c>
      <c r="E58" s="370">
        <v>1.0462551E7</v>
      </c>
      <c r="F58" s="370" t="s">
        <v>654</v>
      </c>
      <c r="G58" s="384" t="s">
        <v>655</v>
      </c>
      <c r="H58" s="370">
        <v>1.144465379E9</v>
      </c>
      <c r="I58" s="370" t="s">
        <v>656</v>
      </c>
      <c r="J58" s="375">
        <v>44046.0</v>
      </c>
      <c r="K58" s="375">
        <v>44047.0</v>
      </c>
      <c r="L58" s="375">
        <v>44047.0</v>
      </c>
      <c r="M58" s="385" t="b">
        <v>0</v>
      </c>
      <c r="N58" s="385" t="b">
        <v>0</v>
      </c>
      <c r="O58" s="385" t="b">
        <v>0</v>
      </c>
      <c r="P58" s="385" t="b">
        <v>0</v>
      </c>
      <c r="Q58" s="385" t="b">
        <v>0</v>
      </c>
      <c r="R58" s="385" t="b">
        <v>0</v>
      </c>
      <c r="S58" s="370" t="b">
        <v>1</v>
      </c>
      <c r="T58" s="408">
        <v>0.0</v>
      </c>
      <c r="U58" s="375">
        <v>44049.0</v>
      </c>
      <c r="V58" s="375">
        <v>44056.0</v>
      </c>
      <c r="W58" s="370">
        <v>1.0</v>
      </c>
      <c r="X58" s="370">
        <v>1.0</v>
      </c>
      <c r="Y58" s="370" t="s">
        <v>867</v>
      </c>
      <c r="Z58" s="370" t="b">
        <v>1</v>
      </c>
      <c r="AA58" s="370" t="b">
        <v>0</v>
      </c>
      <c r="AB58" s="370" t="s">
        <v>868</v>
      </c>
      <c r="AC58" s="370">
        <v>5.0</v>
      </c>
      <c r="AD58" s="370" t="b">
        <v>1</v>
      </c>
      <c r="AE58" s="370" t="b">
        <v>1</v>
      </c>
      <c r="AF58" s="34" t="s">
        <v>149</v>
      </c>
      <c r="AG58" s="25"/>
      <c r="AH58" s="34"/>
      <c r="AI58" s="34" t="s">
        <v>95</v>
      </c>
    </row>
    <row r="59" ht="17.25" customHeight="1">
      <c r="A59" s="370">
        <v>8.0</v>
      </c>
      <c r="B59" s="370" t="s">
        <v>96</v>
      </c>
      <c r="C59" s="370" t="s">
        <v>42</v>
      </c>
      <c r="D59" s="370" t="s">
        <v>678</v>
      </c>
      <c r="E59" s="370">
        <v>1.7501555E7</v>
      </c>
      <c r="F59" s="370">
        <v>6.41220003E8</v>
      </c>
      <c r="G59" s="384" t="s">
        <v>679</v>
      </c>
      <c r="H59" s="370">
        <v>1.138894013E9</v>
      </c>
      <c r="I59" s="370" t="s">
        <v>680</v>
      </c>
      <c r="J59" s="375">
        <v>44047.0</v>
      </c>
      <c r="K59" s="375">
        <v>44048.0</v>
      </c>
      <c r="L59" s="375">
        <v>44048.0</v>
      </c>
      <c r="M59" s="385" t="b">
        <v>0</v>
      </c>
      <c r="N59" s="370" t="b">
        <v>1</v>
      </c>
      <c r="O59" s="385" t="b">
        <v>0</v>
      </c>
      <c r="P59" s="385" t="b">
        <v>0</v>
      </c>
      <c r="Q59" s="385" t="b">
        <v>0</v>
      </c>
      <c r="R59" s="385" t="b">
        <v>0</v>
      </c>
      <c r="S59" s="370" t="b">
        <v>1</v>
      </c>
      <c r="T59" s="408">
        <v>1.0</v>
      </c>
      <c r="U59" s="375">
        <v>44050.0</v>
      </c>
      <c r="V59" s="375">
        <v>44056.0</v>
      </c>
      <c r="W59" s="370">
        <v>1.0</v>
      </c>
      <c r="X59" s="370">
        <v>1.0</v>
      </c>
      <c r="Y59" s="370" t="s">
        <v>869</v>
      </c>
      <c r="Z59" s="370" t="b">
        <v>0</v>
      </c>
      <c r="AA59" s="370" t="b">
        <v>0</v>
      </c>
      <c r="AB59" s="370" t="s">
        <v>870</v>
      </c>
      <c r="AC59" s="370">
        <v>3.0</v>
      </c>
      <c r="AD59" s="379" t="b">
        <v>1</v>
      </c>
      <c r="AE59" s="370" t="b">
        <v>1</v>
      </c>
      <c r="AF59" s="34" t="s">
        <v>149</v>
      </c>
      <c r="AG59" s="25"/>
      <c r="AH59" s="25"/>
      <c r="AI59" s="25"/>
      <c r="AJ59" s="25"/>
      <c r="AK59" s="25"/>
      <c r="AL59" s="25"/>
    </row>
    <row r="60" ht="17.25" customHeight="1">
      <c r="A60" s="370">
        <v>8.0</v>
      </c>
      <c r="B60" s="370" t="s">
        <v>96</v>
      </c>
      <c r="C60" s="370" t="s">
        <v>42</v>
      </c>
      <c r="D60" s="370" t="s">
        <v>697</v>
      </c>
      <c r="E60" s="370">
        <v>4.1541916E7</v>
      </c>
      <c r="F60" s="370">
        <v>9.81014008E8</v>
      </c>
      <c r="G60" s="384" t="s">
        <v>698</v>
      </c>
      <c r="H60" s="370">
        <v>1.56968267E9</v>
      </c>
      <c r="I60" s="370" t="s">
        <v>699</v>
      </c>
      <c r="J60" s="375">
        <v>44044.0</v>
      </c>
      <c r="K60" s="375">
        <v>44049.0</v>
      </c>
      <c r="L60" s="375">
        <v>44050.0</v>
      </c>
      <c r="M60" s="370" t="b">
        <v>0</v>
      </c>
      <c r="N60" s="385" t="b">
        <v>0</v>
      </c>
      <c r="O60" s="385" t="b">
        <v>0</v>
      </c>
      <c r="P60" s="385" t="b">
        <v>0</v>
      </c>
      <c r="Q60" s="385" t="b">
        <v>0</v>
      </c>
      <c r="R60" s="385" t="b">
        <v>0</v>
      </c>
      <c r="S60" s="370" t="b">
        <v>1</v>
      </c>
      <c r="T60" s="408">
        <v>0.0</v>
      </c>
      <c r="U60" s="375">
        <v>44050.0</v>
      </c>
      <c r="V60" s="375">
        <v>44053.0</v>
      </c>
      <c r="W60" s="370">
        <v>0.0</v>
      </c>
      <c r="X60" s="370">
        <v>0.0</v>
      </c>
      <c r="Y60" s="370" t="s">
        <v>871</v>
      </c>
      <c r="Z60" s="370" t="b">
        <v>0</v>
      </c>
      <c r="AA60" s="370" t="b">
        <v>0</v>
      </c>
      <c r="AB60" s="370" t="s">
        <v>872</v>
      </c>
      <c r="AC60" s="370">
        <v>2.0</v>
      </c>
      <c r="AD60" s="370" t="b">
        <v>1</v>
      </c>
      <c r="AE60" s="370" t="b">
        <v>1</v>
      </c>
      <c r="AF60" s="34" t="s">
        <v>149</v>
      </c>
      <c r="AG60" s="25"/>
      <c r="AH60" s="25"/>
      <c r="AI60" s="25"/>
      <c r="AJ60" s="25"/>
      <c r="AK60" s="25"/>
      <c r="AL60" s="25"/>
    </row>
    <row r="61">
      <c r="Z61" s="278" t="b">
        <v>0</v>
      </c>
      <c r="AA61" s="278" t="b">
        <v>0</v>
      </c>
    </row>
    <row r="62">
      <c r="Z62" s="278" t="b">
        <v>0</v>
      </c>
      <c r="AA62" s="278" t="b">
        <v>0</v>
      </c>
    </row>
    <row r="63">
      <c r="Z63" s="278" t="b">
        <v>0</v>
      </c>
      <c r="AA63" s="278" t="b">
        <v>0</v>
      </c>
    </row>
    <row r="64">
      <c r="Z64" s="278" t="b">
        <v>0</v>
      </c>
      <c r="AA64" s="278" t="b">
        <v>0</v>
      </c>
    </row>
    <row r="65">
      <c r="Z65" s="278" t="b">
        <v>0</v>
      </c>
      <c r="AA65" s="278" t="b">
        <v>0</v>
      </c>
    </row>
    <row r="66">
      <c r="Z66" s="278" t="b">
        <v>0</v>
      </c>
      <c r="AA66" s="278" t="b">
        <v>0</v>
      </c>
    </row>
    <row r="67">
      <c r="Z67" s="278" t="b">
        <v>0</v>
      </c>
      <c r="AA67" s="278" t="b">
        <v>0</v>
      </c>
    </row>
    <row r="68">
      <c r="Z68" s="278" t="b">
        <v>0</v>
      </c>
      <c r="AA68" s="278" t="b">
        <v>0</v>
      </c>
    </row>
    <row r="69">
      <c r="Z69" s="278" t="b">
        <v>0</v>
      </c>
      <c r="AA69" s="278" t="b">
        <v>0</v>
      </c>
    </row>
    <row r="70">
      <c r="Z70" s="278" t="b">
        <v>0</v>
      </c>
      <c r="AA70" s="278" t="b">
        <v>0</v>
      </c>
    </row>
    <row r="71">
      <c r="Z71" s="278" t="b">
        <v>0</v>
      </c>
      <c r="AA71" s="278" t="b">
        <v>0</v>
      </c>
    </row>
    <row r="72">
      <c r="Z72" s="278" t="b">
        <v>0</v>
      </c>
      <c r="AA72" s="278" t="b">
        <v>0</v>
      </c>
    </row>
    <row r="73">
      <c r="Z73" s="278" t="b">
        <v>0</v>
      </c>
      <c r="AA73" s="278" t="b">
        <v>0</v>
      </c>
    </row>
    <row r="74">
      <c r="Z74" s="278" t="b">
        <v>0</v>
      </c>
      <c r="AA74" s="278" t="b">
        <v>0</v>
      </c>
    </row>
    <row r="75">
      <c r="Z75" s="278" t="b">
        <v>0</v>
      </c>
      <c r="AA75" s="278" t="b">
        <v>0</v>
      </c>
    </row>
    <row r="76">
      <c r="Z76" s="278" t="b">
        <v>0</v>
      </c>
      <c r="AA76" s="278" t="b">
        <v>0</v>
      </c>
    </row>
    <row r="77">
      <c r="Z77" s="278" t="b">
        <v>0</v>
      </c>
      <c r="AA77" s="278" t="b">
        <v>0</v>
      </c>
    </row>
    <row r="78">
      <c r="Z78" s="278" t="b">
        <v>0</v>
      </c>
      <c r="AA78" s="278" t="b">
        <v>0</v>
      </c>
    </row>
    <row r="79">
      <c r="Z79" s="278" t="b">
        <v>0</v>
      </c>
      <c r="AA79" s="278" t="b">
        <v>0</v>
      </c>
    </row>
    <row r="80">
      <c r="Z80" s="278" t="b">
        <v>0</v>
      </c>
      <c r="AA80" s="278" t="b">
        <v>0</v>
      </c>
    </row>
    <row r="81">
      <c r="Z81" s="278" t="b">
        <v>0</v>
      </c>
      <c r="AA81" s="278" t="b">
        <v>0</v>
      </c>
    </row>
    <row r="82">
      <c r="Z82" s="278" t="b">
        <v>0</v>
      </c>
      <c r="AA82" s="278" t="b">
        <v>0</v>
      </c>
    </row>
    <row r="83">
      <c r="Z83" s="278" t="b">
        <v>0</v>
      </c>
      <c r="AA83" s="278" t="b">
        <v>0</v>
      </c>
    </row>
    <row r="84">
      <c r="Z84" s="278" t="b">
        <v>0</v>
      </c>
      <c r="AA84" s="278" t="b">
        <v>0</v>
      </c>
    </row>
    <row r="85">
      <c r="Z85" s="278" t="b">
        <v>0</v>
      </c>
      <c r="AA85" s="278" t="b">
        <v>0</v>
      </c>
    </row>
    <row r="86">
      <c r="Z86" s="278" t="b">
        <v>0</v>
      </c>
      <c r="AA86" s="278" t="b">
        <v>0</v>
      </c>
    </row>
    <row r="87">
      <c r="Z87" s="278" t="b">
        <v>0</v>
      </c>
      <c r="AA87" s="278" t="b">
        <v>0</v>
      </c>
    </row>
    <row r="88">
      <c r="Z88" s="278" t="b">
        <v>0</v>
      </c>
      <c r="AA88" s="278" t="b">
        <v>0</v>
      </c>
    </row>
    <row r="89">
      <c r="Z89" s="278" t="b">
        <v>0</v>
      </c>
      <c r="AA89" s="278" t="b">
        <v>0</v>
      </c>
    </row>
    <row r="90">
      <c r="Z90" s="278" t="b">
        <v>0</v>
      </c>
      <c r="AA90" s="278" t="b">
        <v>0</v>
      </c>
    </row>
    <row r="91">
      <c r="Z91" s="278" t="b">
        <v>0</v>
      </c>
      <c r="AA91" s="278" t="b">
        <v>0</v>
      </c>
    </row>
    <row r="92">
      <c r="Z92" s="278" t="b">
        <v>0</v>
      </c>
      <c r="AA92" s="278" t="b">
        <v>0</v>
      </c>
    </row>
    <row r="93">
      <c r="Z93" s="278" t="b">
        <v>0</v>
      </c>
      <c r="AA93" s="278" t="b">
        <v>0</v>
      </c>
    </row>
    <row r="94">
      <c r="Z94" s="278" t="b">
        <v>0</v>
      </c>
      <c r="AA94" s="278" t="b">
        <v>0</v>
      </c>
    </row>
    <row r="95">
      <c r="Z95" s="278" t="b">
        <v>0</v>
      </c>
      <c r="AA95" s="278" t="b">
        <v>0</v>
      </c>
    </row>
    <row r="96">
      <c r="Z96" s="278" t="b">
        <v>0</v>
      </c>
      <c r="AA96" s="278" t="b">
        <v>0</v>
      </c>
    </row>
    <row r="97">
      <c r="Z97" s="278" t="b">
        <v>0</v>
      </c>
      <c r="AA97" s="278" t="b">
        <v>0</v>
      </c>
    </row>
    <row r="98">
      <c r="Z98" s="278" t="b">
        <v>0</v>
      </c>
      <c r="AA98" s="278" t="b">
        <v>0</v>
      </c>
    </row>
    <row r="99">
      <c r="Z99" s="278" t="b">
        <v>0</v>
      </c>
      <c r="AA99" s="278" t="b">
        <v>0</v>
      </c>
    </row>
    <row r="100">
      <c r="Z100" s="278" t="b">
        <v>0</v>
      </c>
      <c r="AA100" s="278" t="b">
        <v>0</v>
      </c>
    </row>
    <row r="101">
      <c r="Z101" s="278" t="b">
        <v>0</v>
      </c>
      <c r="AA101" s="278" t="b">
        <v>0</v>
      </c>
    </row>
    <row r="102">
      <c r="Z102" s="278" t="b">
        <v>0</v>
      </c>
      <c r="AA102" s="278" t="b">
        <v>0</v>
      </c>
    </row>
    <row r="103">
      <c r="Z103" s="278" t="b">
        <v>0</v>
      </c>
      <c r="AA103" s="278" t="b">
        <v>0</v>
      </c>
    </row>
    <row r="104">
      <c r="Z104" s="278" t="b">
        <v>0</v>
      </c>
      <c r="AA104" s="278" t="b">
        <v>0</v>
      </c>
    </row>
    <row r="105">
      <c r="Z105" s="278" t="b">
        <v>0</v>
      </c>
      <c r="AA105" s="278" t="b">
        <v>0</v>
      </c>
    </row>
    <row r="106">
      <c r="Z106" s="278" t="b">
        <v>0</v>
      </c>
      <c r="AA106" s="278" t="b">
        <v>0</v>
      </c>
    </row>
    <row r="107">
      <c r="Z107" s="278" t="b">
        <v>0</v>
      </c>
      <c r="AA107" s="278" t="b">
        <v>0</v>
      </c>
    </row>
    <row r="108">
      <c r="Z108" s="278" t="b">
        <v>0</v>
      </c>
      <c r="AA108" s="278" t="b">
        <v>0</v>
      </c>
    </row>
    <row r="109">
      <c r="Z109" s="278" t="b">
        <v>0</v>
      </c>
      <c r="AA109" s="278" t="b">
        <v>0</v>
      </c>
    </row>
    <row r="110">
      <c r="Z110" s="278" t="b">
        <v>0</v>
      </c>
      <c r="AA110" s="278" t="b">
        <v>0</v>
      </c>
    </row>
    <row r="111">
      <c r="Z111" s="278" t="b">
        <v>0</v>
      </c>
      <c r="AA111" s="278" t="b">
        <v>0</v>
      </c>
    </row>
    <row r="112">
      <c r="Z112" s="278" t="b">
        <v>0</v>
      </c>
      <c r="AA112" s="278" t="b">
        <v>0</v>
      </c>
    </row>
    <row r="113">
      <c r="Z113" s="278" t="b">
        <v>0</v>
      </c>
      <c r="AA113" s="278" t="b">
        <v>0</v>
      </c>
    </row>
    <row r="114">
      <c r="Z114" s="278" t="b">
        <v>0</v>
      </c>
      <c r="AA114" s="278" t="b">
        <v>0</v>
      </c>
    </row>
    <row r="115">
      <c r="Z115" s="278" t="b">
        <v>0</v>
      </c>
      <c r="AA115" s="278" t="b">
        <v>0</v>
      </c>
    </row>
    <row r="116">
      <c r="Z116" s="278" t="b">
        <v>0</v>
      </c>
      <c r="AA116" s="278" t="b">
        <v>0</v>
      </c>
    </row>
    <row r="117">
      <c r="Z117" s="278" t="b">
        <v>0</v>
      </c>
      <c r="AA117" s="278" t="b">
        <v>0</v>
      </c>
    </row>
    <row r="118">
      <c r="Z118" s="278" t="b">
        <v>0</v>
      </c>
      <c r="AA118" s="278" t="b">
        <v>0</v>
      </c>
    </row>
    <row r="119">
      <c r="Z119" s="278" t="b">
        <v>0</v>
      </c>
      <c r="AA119" s="278" t="b">
        <v>0</v>
      </c>
    </row>
    <row r="120">
      <c r="Z120" s="278" t="b">
        <v>0</v>
      </c>
      <c r="AA120" s="278" t="b">
        <v>0</v>
      </c>
    </row>
    <row r="121">
      <c r="Z121" s="278" t="b">
        <v>0</v>
      </c>
      <c r="AA121" s="278" t="b">
        <v>0</v>
      </c>
    </row>
    <row r="122">
      <c r="Z122" s="278" t="b">
        <v>0</v>
      </c>
      <c r="AA122" s="278" t="b">
        <v>0</v>
      </c>
    </row>
    <row r="123">
      <c r="Z123" s="278" t="b">
        <v>0</v>
      </c>
      <c r="AA123" s="278" t="b">
        <v>0</v>
      </c>
    </row>
    <row r="124">
      <c r="Z124" s="278" t="b">
        <v>0</v>
      </c>
      <c r="AA124" s="278" t="b">
        <v>0</v>
      </c>
    </row>
    <row r="125">
      <c r="Z125" s="278" t="b">
        <v>0</v>
      </c>
      <c r="AA125" s="278" t="b">
        <v>0</v>
      </c>
    </row>
    <row r="126">
      <c r="Z126" s="278" t="b">
        <v>0</v>
      </c>
      <c r="AA126" s="278" t="b">
        <v>0</v>
      </c>
    </row>
    <row r="127">
      <c r="Z127" s="278" t="b">
        <v>0</v>
      </c>
      <c r="AA127" s="278" t="b">
        <v>0</v>
      </c>
    </row>
    <row r="128">
      <c r="Z128" s="278" t="b">
        <v>0</v>
      </c>
      <c r="AA128" s="278" t="b">
        <v>0</v>
      </c>
    </row>
    <row r="129">
      <c r="Z129" s="278" t="b">
        <v>0</v>
      </c>
      <c r="AA129" s="278" t="b">
        <v>0</v>
      </c>
    </row>
    <row r="130">
      <c r="Z130" s="278" t="b">
        <v>0</v>
      </c>
      <c r="AA130" s="278" t="b">
        <v>0</v>
      </c>
    </row>
    <row r="131">
      <c r="Z131" s="278" t="b">
        <v>0</v>
      </c>
      <c r="AA131" s="278" t="b">
        <v>0</v>
      </c>
    </row>
    <row r="132">
      <c r="Z132" s="278" t="b">
        <v>0</v>
      </c>
      <c r="AA132" s="278" t="b">
        <v>0</v>
      </c>
    </row>
    <row r="133">
      <c r="Z133" s="278" t="b">
        <v>0</v>
      </c>
      <c r="AA133" s="278" t="b">
        <v>0</v>
      </c>
    </row>
    <row r="134">
      <c r="Z134" s="278" t="b">
        <v>0</v>
      </c>
      <c r="AA134" s="278" t="b">
        <v>0</v>
      </c>
    </row>
    <row r="135">
      <c r="Z135" s="278" t="b">
        <v>0</v>
      </c>
      <c r="AA135" s="278" t="b">
        <v>0</v>
      </c>
    </row>
    <row r="136">
      <c r="Z136" s="278" t="b">
        <v>0</v>
      </c>
      <c r="AA136" s="278" t="b">
        <v>0</v>
      </c>
    </row>
    <row r="137">
      <c r="Z137" s="278" t="b">
        <v>0</v>
      </c>
      <c r="AA137" s="278" t="b">
        <v>0</v>
      </c>
    </row>
    <row r="138">
      <c r="Z138" s="278" t="b">
        <v>0</v>
      </c>
      <c r="AA138" s="278" t="b">
        <v>0</v>
      </c>
    </row>
    <row r="139">
      <c r="Z139" s="278" t="b">
        <v>0</v>
      </c>
      <c r="AA139" s="278" t="b">
        <v>0</v>
      </c>
    </row>
    <row r="140">
      <c r="Z140" s="278" t="b">
        <v>0</v>
      </c>
      <c r="AA140" s="278" t="b">
        <v>0</v>
      </c>
    </row>
    <row r="141">
      <c r="Z141" s="278" t="b">
        <v>0</v>
      </c>
      <c r="AA141" s="278" t="b">
        <v>0</v>
      </c>
    </row>
    <row r="142">
      <c r="Z142" s="278" t="b">
        <v>0</v>
      </c>
      <c r="AA142" s="278" t="b">
        <v>0</v>
      </c>
    </row>
    <row r="143">
      <c r="Z143" s="278" t="b">
        <v>0</v>
      </c>
      <c r="AA143" s="278" t="b">
        <v>0</v>
      </c>
    </row>
    <row r="144">
      <c r="Z144" s="278" t="b">
        <v>0</v>
      </c>
      <c r="AA144" s="278" t="b">
        <v>0</v>
      </c>
    </row>
    <row r="145">
      <c r="Z145" s="278" t="b">
        <v>0</v>
      </c>
      <c r="AA145" s="278" t="b">
        <v>0</v>
      </c>
    </row>
    <row r="146">
      <c r="Z146" s="278" t="b">
        <v>0</v>
      </c>
      <c r="AA146" s="278" t="b">
        <v>0</v>
      </c>
    </row>
    <row r="147">
      <c r="Z147" s="278" t="b">
        <v>0</v>
      </c>
      <c r="AA147" s="278" t="b">
        <v>0</v>
      </c>
    </row>
    <row r="148">
      <c r="Z148" s="278" t="b">
        <v>0</v>
      </c>
      <c r="AA148" s="278" t="b">
        <v>0</v>
      </c>
    </row>
    <row r="149">
      <c r="Z149" s="278" t="b">
        <v>0</v>
      </c>
      <c r="AA149" s="278" t="b">
        <v>0</v>
      </c>
    </row>
    <row r="150">
      <c r="Z150" s="278" t="b">
        <v>0</v>
      </c>
      <c r="AA150" s="278" t="b">
        <v>0</v>
      </c>
    </row>
    <row r="151">
      <c r="Z151" s="278" t="b">
        <v>0</v>
      </c>
      <c r="AA151" s="278" t="b">
        <v>0</v>
      </c>
    </row>
    <row r="152">
      <c r="Z152" s="278" t="b">
        <v>0</v>
      </c>
      <c r="AA152" s="278" t="b">
        <v>0</v>
      </c>
    </row>
    <row r="153">
      <c r="Z153" s="278" t="b">
        <v>0</v>
      </c>
      <c r="AA153" s="278" t="b">
        <v>0</v>
      </c>
    </row>
    <row r="154">
      <c r="Z154" s="278" t="b">
        <v>0</v>
      </c>
      <c r="AA154" s="278" t="b">
        <v>0</v>
      </c>
    </row>
    <row r="155">
      <c r="Z155" s="278" t="b">
        <v>0</v>
      </c>
      <c r="AA155" s="278" t="b">
        <v>0</v>
      </c>
    </row>
    <row r="156">
      <c r="Z156" s="278" t="b">
        <v>0</v>
      </c>
      <c r="AA156" s="278" t="b">
        <v>0</v>
      </c>
    </row>
    <row r="157">
      <c r="Z157" s="278" t="b">
        <v>0</v>
      </c>
      <c r="AA157" s="278" t="b">
        <v>0</v>
      </c>
    </row>
    <row r="158">
      <c r="Z158" s="278" t="b">
        <v>0</v>
      </c>
      <c r="AA158" s="278" t="b">
        <v>0</v>
      </c>
    </row>
    <row r="159">
      <c r="Z159" s="278" t="b">
        <v>0</v>
      </c>
      <c r="AA159" s="278" t="b">
        <v>0</v>
      </c>
    </row>
    <row r="160">
      <c r="Z160" s="278" t="b">
        <v>0</v>
      </c>
      <c r="AA160" s="278" t="b">
        <v>0</v>
      </c>
    </row>
    <row r="161">
      <c r="Z161" s="278" t="b">
        <v>0</v>
      </c>
      <c r="AA161" s="278" t="b">
        <v>0</v>
      </c>
    </row>
    <row r="162">
      <c r="Z162" s="278" t="b">
        <v>0</v>
      </c>
      <c r="AA162" s="278" t="b">
        <v>0</v>
      </c>
    </row>
    <row r="163">
      <c r="Z163" s="278" t="b">
        <v>0</v>
      </c>
      <c r="AA163" s="278" t="b">
        <v>0</v>
      </c>
    </row>
    <row r="164">
      <c r="Z164" s="278" t="b">
        <v>0</v>
      </c>
      <c r="AA164" s="278" t="b">
        <v>0</v>
      </c>
    </row>
    <row r="165">
      <c r="Z165" s="278" t="b">
        <v>0</v>
      </c>
      <c r="AA165" s="278" t="b">
        <v>0</v>
      </c>
    </row>
    <row r="166">
      <c r="Z166" s="278" t="b">
        <v>0</v>
      </c>
      <c r="AA166" s="278" t="b">
        <v>0</v>
      </c>
    </row>
    <row r="167">
      <c r="Z167" s="278" t="b">
        <v>0</v>
      </c>
      <c r="AA167" s="278" t="b">
        <v>0</v>
      </c>
    </row>
    <row r="168">
      <c r="Z168" s="278" t="b">
        <v>0</v>
      </c>
      <c r="AA168" s="278" t="b">
        <v>0</v>
      </c>
    </row>
    <row r="169">
      <c r="Z169" s="278" t="b">
        <v>0</v>
      </c>
      <c r="AA169" s="278" t="b">
        <v>0</v>
      </c>
    </row>
    <row r="170">
      <c r="Z170" s="278" t="b">
        <v>0</v>
      </c>
      <c r="AA170" s="278" t="b">
        <v>0</v>
      </c>
    </row>
    <row r="171">
      <c r="Z171" s="278" t="b">
        <v>0</v>
      </c>
      <c r="AA171" s="278" t="b">
        <v>0</v>
      </c>
    </row>
    <row r="172">
      <c r="Z172" s="278" t="b">
        <v>0</v>
      </c>
      <c r="AA172" s="278" t="b">
        <v>0</v>
      </c>
    </row>
    <row r="173">
      <c r="Z173" s="278" t="b">
        <v>0</v>
      </c>
      <c r="AA173" s="278" t="b">
        <v>0</v>
      </c>
    </row>
    <row r="174">
      <c r="Z174" s="278" t="b">
        <v>0</v>
      </c>
      <c r="AA174" s="278" t="b">
        <v>0</v>
      </c>
    </row>
    <row r="175">
      <c r="Z175" s="278" t="b">
        <v>0</v>
      </c>
      <c r="AA175" s="278" t="b">
        <v>0</v>
      </c>
    </row>
    <row r="176">
      <c r="Z176" s="278" t="b">
        <v>0</v>
      </c>
      <c r="AA176" s="278" t="b">
        <v>0</v>
      </c>
    </row>
    <row r="177">
      <c r="Z177" s="278" t="b">
        <v>0</v>
      </c>
      <c r="AA177" s="278" t="b">
        <v>0</v>
      </c>
    </row>
    <row r="178">
      <c r="Z178" s="278" t="b">
        <v>0</v>
      </c>
      <c r="AA178" s="278" t="b">
        <v>0</v>
      </c>
    </row>
    <row r="179">
      <c r="Z179" s="278" t="b">
        <v>0</v>
      </c>
      <c r="AA179" s="278" t="b">
        <v>0</v>
      </c>
    </row>
    <row r="180">
      <c r="Z180" s="278" t="b">
        <v>0</v>
      </c>
      <c r="AA180" s="278" t="b">
        <v>0</v>
      </c>
    </row>
    <row r="181">
      <c r="Z181" s="278" t="b">
        <v>0</v>
      </c>
      <c r="AA181" s="278" t="b">
        <v>0</v>
      </c>
    </row>
    <row r="182">
      <c r="Z182" s="278" t="b">
        <v>0</v>
      </c>
      <c r="AA182" s="278" t="b">
        <v>0</v>
      </c>
    </row>
    <row r="183">
      <c r="Z183" s="278" t="b">
        <v>0</v>
      </c>
      <c r="AA183" s="278" t="b">
        <v>0</v>
      </c>
    </row>
    <row r="184">
      <c r="Z184" s="278" t="b">
        <v>0</v>
      </c>
      <c r="AA184" s="278" t="b">
        <v>0</v>
      </c>
    </row>
    <row r="185">
      <c r="Z185" s="278" t="b">
        <v>0</v>
      </c>
      <c r="AA185" s="278" t="b">
        <v>0</v>
      </c>
    </row>
    <row r="186">
      <c r="Z186" s="278" t="b">
        <v>0</v>
      </c>
      <c r="AA186" s="278" t="b">
        <v>0</v>
      </c>
    </row>
    <row r="187">
      <c r="Z187" s="278" t="b">
        <v>0</v>
      </c>
      <c r="AA187" s="278" t="b">
        <v>0</v>
      </c>
    </row>
    <row r="188">
      <c r="Z188" s="278" t="b">
        <v>0</v>
      </c>
      <c r="AA188" s="278" t="b">
        <v>0</v>
      </c>
    </row>
    <row r="189">
      <c r="Z189" s="278" t="b">
        <v>0</v>
      </c>
      <c r="AA189" s="278" t="b">
        <v>0</v>
      </c>
    </row>
    <row r="190">
      <c r="Z190" s="278" t="b">
        <v>0</v>
      </c>
      <c r="AA190" s="278" t="b">
        <v>0</v>
      </c>
    </row>
    <row r="191">
      <c r="Z191" s="278" t="b">
        <v>0</v>
      </c>
      <c r="AA191" s="278" t="b">
        <v>0</v>
      </c>
    </row>
    <row r="192">
      <c r="Z192" s="278" t="b">
        <v>0</v>
      </c>
      <c r="AA192" s="278" t="b">
        <v>0</v>
      </c>
    </row>
    <row r="193">
      <c r="Z193" s="278" t="b">
        <v>0</v>
      </c>
      <c r="AA193" s="278" t="b">
        <v>0</v>
      </c>
    </row>
    <row r="194">
      <c r="Z194" s="278" t="b">
        <v>0</v>
      </c>
      <c r="AA194" s="278" t="b">
        <v>0</v>
      </c>
    </row>
    <row r="195">
      <c r="Z195" s="278" t="b">
        <v>0</v>
      </c>
      <c r="AA195" s="278" t="b">
        <v>0</v>
      </c>
    </row>
    <row r="196">
      <c r="Z196" s="278" t="b">
        <v>0</v>
      </c>
      <c r="AA196" s="278" t="b">
        <v>0</v>
      </c>
    </row>
    <row r="197">
      <c r="Z197" s="278" t="b">
        <v>0</v>
      </c>
      <c r="AA197" s="278" t="b">
        <v>0</v>
      </c>
    </row>
    <row r="198">
      <c r="Z198" s="278" t="b">
        <v>0</v>
      </c>
      <c r="AA198" s="278" t="b">
        <v>0</v>
      </c>
    </row>
    <row r="199">
      <c r="Z199" s="278" t="b">
        <v>0</v>
      </c>
      <c r="AA199" s="278" t="b">
        <v>0</v>
      </c>
    </row>
    <row r="200">
      <c r="Z200" s="278" t="b">
        <v>0</v>
      </c>
      <c r="AA200" s="278" t="b">
        <v>0</v>
      </c>
    </row>
    <row r="201">
      <c r="Z201" s="278" t="b">
        <v>0</v>
      </c>
      <c r="AA201" s="278" t="b">
        <v>0</v>
      </c>
    </row>
    <row r="202">
      <c r="Z202" s="278" t="b">
        <v>0</v>
      </c>
      <c r="AA202" s="278" t="b">
        <v>0</v>
      </c>
    </row>
    <row r="203">
      <c r="Z203" s="278" t="b">
        <v>0</v>
      </c>
      <c r="AA203" s="278" t="b">
        <v>0</v>
      </c>
    </row>
    <row r="204">
      <c r="Z204" s="278" t="b">
        <v>0</v>
      </c>
      <c r="AA204" s="278" t="b">
        <v>0</v>
      </c>
    </row>
    <row r="205">
      <c r="Z205" s="278" t="b">
        <v>0</v>
      </c>
      <c r="AA205" s="278" t="b">
        <v>0</v>
      </c>
    </row>
    <row r="206">
      <c r="Z206" s="278" t="b">
        <v>0</v>
      </c>
      <c r="AA206" s="278" t="b">
        <v>0</v>
      </c>
    </row>
    <row r="207">
      <c r="Z207" s="278" t="b">
        <v>0</v>
      </c>
      <c r="AA207" s="278" t="b">
        <v>0</v>
      </c>
    </row>
    <row r="208">
      <c r="Z208" s="278" t="b">
        <v>0</v>
      </c>
      <c r="AA208" s="278" t="b">
        <v>0</v>
      </c>
    </row>
    <row r="209">
      <c r="Z209" s="278" t="b">
        <v>0</v>
      </c>
      <c r="AA209" s="278" t="b">
        <v>0</v>
      </c>
    </row>
    <row r="210">
      <c r="Z210" s="278" t="b">
        <v>0</v>
      </c>
      <c r="AA210" s="278" t="b">
        <v>0</v>
      </c>
    </row>
    <row r="211">
      <c r="Z211" s="278" t="b">
        <v>0</v>
      </c>
      <c r="AA211" s="278" t="b">
        <v>0</v>
      </c>
    </row>
    <row r="212">
      <c r="Z212" s="278" t="b">
        <v>0</v>
      </c>
      <c r="AA212" s="278" t="b">
        <v>0</v>
      </c>
    </row>
    <row r="213">
      <c r="Z213" s="278" t="b">
        <v>0</v>
      </c>
      <c r="AA213" s="278" t="b">
        <v>0</v>
      </c>
    </row>
    <row r="214">
      <c r="Z214" s="278" t="b">
        <v>0</v>
      </c>
      <c r="AA214" s="278" t="b">
        <v>0</v>
      </c>
    </row>
    <row r="215">
      <c r="Z215" s="278" t="b">
        <v>0</v>
      </c>
      <c r="AA215" s="278" t="b">
        <v>0</v>
      </c>
    </row>
    <row r="216">
      <c r="Z216" s="278" t="b">
        <v>0</v>
      </c>
      <c r="AA216" s="278" t="b">
        <v>0</v>
      </c>
    </row>
    <row r="217">
      <c r="Z217" s="278" t="b">
        <v>0</v>
      </c>
      <c r="AA217" s="278" t="b">
        <v>0</v>
      </c>
    </row>
    <row r="218">
      <c r="Z218" s="278" t="b">
        <v>0</v>
      </c>
      <c r="AA218" s="278" t="b">
        <v>0</v>
      </c>
    </row>
    <row r="219">
      <c r="Z219" s="278" t="b">
        <v>0</v>
      </c>
      <c r="AA219" s="278" t="b">
        <v>0</v>
      </c>
    </row>
    <row r="220">
      <c r="Z220" s="278" t="b">
        <v>0</v>
      </c>
      <c r="AA220" s="278" t="b">
        <v>0</v>
      </c>
    </row>
    <row r="221">
      <c r="Z221" s="278" t="b">
        <v>0</v>
      </c>
      <c r="AA221" s="278" t="b">
        <v>0</v>
      </c>
    </row>
    <row r="222">
      <c r="Z222" s="278" t="b">
        <v>0</v>
      </c>
      <c r="AA222" s="278" t="b">
        <v>0</v>
      </c>
    </row>
    <row r="223">
      <c r="Z223" s="278" t="b">
        <v>0</v>
      </c>
      <c r="AA223" s="278" t="b">
        <v>0</v>
      </c>
    </row>
    <row r="224">
      <c r="Z224" s="278" t="b">
        <v>0</v>
      </c>
      <c r="AA224" s="278" t="b">
        <v>0</v>
      </c>
    </row>
    <row r="225">
      <c r="Z225" s="278" t="b">
        <v>0</v>
      </c>
      <c r="AA225" s="278" t="b">
        <v>0</v>
      </c>
    </row>
    <row r="226">
      <c r="Z226" s="278" t="b">
        <v>0</v>
      </c>
      <c r="AA226" s="278" t="b">
        <v>0</v>
      </c>
    </row>
    <row r="227">
      <c r="Z227" s="278" t="b">
        <v>0</v>
      </c>
      <c r="AA227" s="278" t="b">
        <v>0</v>
      </c>
    </row>
    <row r="228">
      <c r="Z228" s="278" t="b">
        <v>0</v>
      </c>
      <c r="AA228" s="278" t="b">
        <v>0</v>
      </c>
    </row>
    <row r="229">
      <c r="Z229" s="278" t="b">
        <v>0</v>
      </c>
      <c r="AA229" s="278" t="b">
        <v>0</v>
      </c>
    </row>
    <row r="230">
      <c r="Z230" s="278" t="b">
        <v>0</v>
      </c>
      <c r="AA230" s="278" t="b">
        <v>0</v>
      </c>
    </row>
    <row r="231">
      <c r="Z231" s="278" t="b">
        <v>0</v>
      </c>
      <c r="AA231" s="278" t="b">
        <v>0</v>
      </c>
    </row>
    <row r="232">
      <c r="Z232" s="278" t="b">
        <v>0</v>
      </c>
      <c r="AA232" s="278" t="b">
        <v>0</v>
      </c>
    </row>
    <row r="233">
      <c r="Z233" s="278" t="b">
        <v>0</v>
      </c>
      <c r="AA233" s="278" t="b">
        <v>0</v>
      </c>
    </row>
    <row r="234">
      <c r="Z234" s="278" t="b">
        <v>0</v>
      </c>
      <c r="AA234" s="278" t="b">
        <v>0</v>
      </c>
    </row>
    <row r="235">
      <c r="Z235" s="278" t="b">
        <v>0</v>
      </c>
      <c r="AA235" s="278" t="b">
        <v>0</v>
      </c>
    </row>
    <row r="236">
      <c r="Z236" s="278" t="b">
        <v>0</v>
      </c>
      <c r="AA236" s="278" t="b">
        <v>0</v>
      </c>
    </row>
    <row r="237">
      <c r="Z237" s="278" t="b">
        <v>0</v>
      </c>
      <c r="AA237" s="278" t="b">
        <v>0</v>
      </c>
    </row>
    <row r="238">
      <c r="Z238" s="278" t="b">
        <v>0</v>
      </c>
      <c r="AA238" s="278" t="b">
        <v>0</v>
      </c>
    </row>
    <row r="239">
      <c r="Z239" s="278" t="b">
        <v>0</v>
      </c>
      <c r="AA239" s="278" t="b">
        <v>0</v>
      </c>
    </row>
    <row r="240">
      <c r="Z240" s="278" t="b">
        <v>0</v>
      </c>
      <c r="AA240" s="278" t="b">
        <v>0</v>
      </c>
    </row>
    <row r="241">
      <c r="Z241" s="278" t="b">
        <v>0</v>
      </c>
      <c r="AA241" s="278" t="b">
        <v>0</v>
      </c>
    </row>
    <row r="242">
      <c r="Z242" s="278" t="b">
        <v>0</v>
      </c>
      <c r="AA242" s="278" t="b">
        <v>0</v>
      </c>
    </row>
    <row r="243">
      <c r="Z243" s="278" t="b">
        <v>0</v>
      </c>
      <c r="AA243" s="278" t="b">
        <v>0</v>
      </c>
    </row>
    <row r="244">
      <c r="Z244" s="278" t="b">
        <v>0</v>
      </c>
      <c r="AA244" s="278" t="b">
        <v>0</v>
      </c>
    </row>
    <row r="245">
      <c r="Z245" s="278" t="b">
        <v>0</v>
      </c>
      <c r="AA245" s="278" t="b">
        <v>0</v>
      </c>
    </row>
    <row r="246">
      <c r="Z246" s="278" t="b">
        <v>0</v>
      </c>
      <c r="AA246" s="278" t="b">
        <v>0</v>
      </c>
    </row>
    <row r="247">
      <c r="Z247" s="278" t="b">
        <v>0</v>
      </c>
      <c r="AA247" s="278" t="b">
        <v>0</v>
      </c>
    </row>
    <row r="248">
      <c r="Z248" s="278" t="b">
        <v>0</v>
      </c>
      <c r="AA248" s="278" t="b">
        <v>0</v>
      </c>
    </row>
    <row r="249">
      <c r="Z249" s="278" t="b">
        <v>0</v>
      </c>
      <c r="AA249" s="278" t="b">
        <v>0</v>
      </c>
    </row>
    <row r="250">
      <c r="Z250" s="278" t="b">
        <v>0</v>
      </c>
      <c r="AA250" s="278" t="b">
        <v>0</v>
      </c>
    </row>
    <row r="251">
      <c r="Z251" s="278" t="b">
        <v>0</v>
      </c>
      <c r="AA251" s="278" t="b">
        <v>0</v>
      </c>
    </row>
    <row r="252">
      <c r="Z252" s="278" t="b">
        <v>0</v>
      </c>
      <c r="AA252" s="278" t="b">
        <v>0</v>
      </c>
    </row>
    <row r="253">
      <c r="Z253" s="278" t="b">
        <v>0</v>
      </c>
      <c r="AA253" s="278" t="b">
        <v>0</v>
      </c>
    </row>
    <row r="254">
      <c r="Z254" s="278" t="b">
        <v>0</v>
      </c>
      <c r="AA254" s="278" t="b">
        <v>0</v>
      </c>
    </row>
    <row r="255">
      <c r="Z255" s="278" t="b">
        <v>0</v>
      </c>
      <c r="AA255" s="278" t="b">
        <v>0</v>
      </c>
    </row>
    <row r="256">
      <c r="Z256" s="278" t="b">
        <v>0</v>
      </c>
      <c r="AA256" s="278" t="b">
        <v>0</v>
      </c>
    </row>
    <row r="257">
      <c r="Z257" s="278" t="b">
        <v>0</v>
      </c>
      <c r="AA257" s="278" t="b">
        <v>0</v>
      </c>
    </row>
    <row r="258">
      <c r="Z258" s="278" t="b">
        <v>0</v>
      </c>
      <c r="AA258" s="278" t="b">
        <v>0</v>
      </c>
    </row>
    <row r="259">
      <c r="Z259" s="278" t="b">
        <v>0</v>
      </c>
      <c r="AA259" s="278" t="b">
        <v>0</v>
      </c>
    </row>
    <row r="260">
      <c r="Z260" s="278" t="b">
        <v>0</v>
      </c>
      <c r="AA260" s="278" t="b">
        <v>0</v>
      </c>
    </row>
    <row r="261">
      <c r="Z261" s="278" t="b">
        <v>0</v>
      </c>
      <c r="AA261" s="278" t="b">
        <v>0</v>
      </c>
    </row>
    <row r="262">
      <c r="Z262" s="278" t="b">
        <v>0</v>
      </c>
      <c r="AA262" s="278" t="b">
        <v>0</v>
      </c>
    </row>
    <row r="263">
      <c r="Z263" s="278" t="b">
        <v>0</v>
      </c>
      <c r="AA263" s="278" t="b">
        <v>0</v>
      </c>
    </row>
    <row r="264">
      <c r="Z264" s="278" t="b">
        <v>0</v>
      </c>
      <c r="AA264" s="278" t="b">
        <v>0</v>
      </c>
    </row>
    <row r="265">
      <c r="Z265" s="278" t="b">
        <v>0</v>
      </c>
      <c r="AA265" s="278" t="b">
        <v>0</v>
      </c>
    </row>
    <row r="266">
      <c r="Z266" s="278" t="b">
        <v>0</v>
      </c>
      <c r="AA266" s="278" t="b">
        <v>0</v>
      </c>
    </row>
    <row r="267">
      <c r="Z267" s="278" t="b">
        <v>0</v>
      </c>
      <c r="AA267" s="278" t="b">
        <v>0</v>
      </c>
    </row>
    <row r="268">
      <c r="Z268" s="278" t="b">
        <v>0</v>
      </c>
      <c r="AA268" s="278" t="b">
        <v>0</v>
      </c>
    </row>
    <row r="269">
      <c r="Z269" s="278" t="b">
        <v>0</v>
      </c>
      <c r="AA269" s="278" t="b">
        <v>0</v>
      </c>
    </row>
    <row r="270">
      <c r="Z270" s="278" t="b">
        <v>0</v>
      </c>
      <c r="AA270" s="278" t="b">
        <v>0</v>
      </c>
    </row>
    <row r="271">
      <c r="Z271" s="278" t="b">
        <v>0</v>
      </c>
      <c r="AA271" s="278" t="b">
        <v>0</v>
      </c>
    </row>
    <row r="272">
      <c r="Z272" s="278" t="b">
        <v>0</v>
      </c>
      <c r="AA272" s="278" t="b">
        <v>0</v>
      </c>
    </row>
    <row r="273">
      <c r="Z273" s="278" t="b">
        <v>0</v>
      </c>
      <c r="AA273" s="278" t="b">
        <v>0</v>
      </c>
    </row>
    <row r="274">
      <c r="Z274" s="278" t="b">
        <v>0</v>
      </c>
      <c r="AA274" s="278" t="b">
        <v>0</v>
      </c>
    </row>
    <row r="275">
      <c r="Z275" s="278" t="b">
        <v>0</v>
      </c>
      <c r="AA275" s="278" t="b">
        <v>0</v>
      </c>
    </row>
    <row r="276">
      <c r="Z276" s="278" t="b">
        <v>0</v>
      </c>
      <c r="AA276" s="278" t="b">
        <v>0</v>
      </c>
    </row>
    <row r="277">
      <c r="Z277" s="278" t="b">
        <v>0</v>
      </c>
      <c r="AA277" s="278" t="b">
        <v>0</v>
      </c>
    </row>
    <row r="278">
      <c r="Z278" s="278" t="b">
        <v>0</v>
      </c>
      <c r="AA278" s="278" t="b">
        <v>0</v>
      </c>
    </row>
    <row r="279">
      <c r="Z279" s="278" t="b">
        <v>0</v>
      </c>
      <c r="AA279" s="278" t="b">
        <v>0</v>
      </c>
    </row>
    <row r="280">
      <c r="Z280" s="278" t="b">
        <v>0</v>
      </c>
      <c r="AA280" s="278" t="b">
        <v>0</v>
      </c>
    </row>
    <row r="281">
      <c r="Z281" s="278" t="b">
        <v>0</v>
      </c>
      <c r="AA281" s="278" t="b">
        <v>0</v>
      </c>
    </row>
    <row r="282">
      <c r="Z282" s="278" t="b">
        <v>0</v>
      </c>
      <c r="AA282" s="278" t="b">
        <v>0</v>
      </c>
    </row>
    <row r="283">
      <c r="Z283" s="278" t="b">
        <v>0</v>
      </c>
      <c r="AA283" s="278" t="b">
        <v>0</v>
      </c>
    </row>
    <row r="284">
      <c r="Z284" s="278" t="b">
        <v>0</v>
      </c>
      <c r="AA284" s="278" t="b">
        <v>0</v>
      </c>
    </row>
    <row r="285">
      <c r="Z285" s="278" t="b">
        <v>0</v>
      </c>
      <c r="AA285" s="278" t="b">
        <v>0</v>
      </c>
    </row>
    <row r="286">
      <c r="Z286" s="278" t="b">
        <v>0</v>
      </c>
      <c r="AA286" s="278" t="b">
        <v>0</v>
      </c>
    </row>
    <row r="287">
      <c r="Z287" s="278" t="b">
        <v>0</v>
      </c>
      <c r="AA287" s="278" t="b">
        <v>0</v>
      </c>
    </row>
    <row r="288">
      <c r="Z288" s="278" t="b">
        <v>0</v>
      </c>
      <c r="AA288" s="278" t="b">
        <v>0</v>
      </c>
    </row>
    <row r="289">
      <c r="Z289" s="278" t="b">
        <v>0</v>
      </c>
      <c r="AA289" s="278" t="b">
        <v>0</v>
      </c>
    </row>
    <row r="290">
      <c r="Z290" s="278" t="b">
        <v>0</v>
      </c>
      <c r="AA290" s="278" t="b">
        <v>0</v>
      </c>
    </row>
    <row r="291">
      <c r="Z291" s="278" t="b">
        <v>0</v>
      </c>
      <c r="AA291" s="278" t="b">
        <v>0</v>
      </c>
    </row>
    <row r="292">
      <c r="Z292" s="278" t="b">
        <v>0</v>
      </c>
      <c r="AA292" s="278" t="b">
        <v>0</v>
      </c>
    </row>
    <row r="293">
      <c r="Z293" s="278" t="b">
        <v>0</v>
      </c>
      <c r="AA293" s="278" t="b">
        <v>0</v>
      </c>
    </row>
    <row r="294">
      <c r="Z294" s="278" t="b">
        <v>0</v>
      </c>
      <c r="AA294" s="278" t="b">
        <v>0</v>
      </c>
    </row>
    <row r="295">
      <c r="Z295" s="278" t="b">
        <v>0</v>
      </c>
      <c r="AA295" s="278" t="b">
        <v>0</v>
      </c>
    </row>
    <row r="296">
      <c r="Z296" s="278" t="b">
        <v>0</v>
      </c>
      <c r="AA296" s="278" t="b">
        <v>0</v>
      </c>
    </row>
    <row r="297">
      <c r="Z297" s="278" t="b">
        <v>0</v>
      </c>
      <c r="AA297" s="278" t="b">
        <v>0</v>
      </c>
    </row>
    <row r="298">
      <c r="Z298" s="278" t="b">
        <v>0</v>
      </c>
      <c r="AA298" s="278" t="b">
        <v>0</v>
      </c>
    </row>
    <row r="299">
      <c r="Z299" s="278" t="b">
        <v>0</v>
      </c>
      <c r="AA299" s="278" t="b">
        <v>0</v>
      </c>
    </row>
    <row r="300">
      <c r="Z300" s="278" t="b">
        <v>0</v>
      </c>
      <c r="AA300" s="278" t="b">
        <v>0</v>
      </c>
    </row>
    <row r="301">
      <c r="Z301" s="278" t="b">
        <v>0</v>
      </c>
      <c r="AA301" s="278" t="b">
        <v>0</v>
      </c>
    </row>
    <row r="302">
      <c r="Z302" s="278" t="b">
        <v>0</v>
      </c>
      <c r="AA302" s="278" t="b">
        <v>0</v>
      </c>
    </row>
    <row r="303">
      <c r="Z303" s="278" t="b">
        <v>0</v>
      </c>
      <c r="AA303" s="278" t="b">
        <v>0</v>
      </c>
    </row>
    <row r="304">
      <c r="Z304" s="278" t="b">
        <v>0</v>
      </c>
      <c r="AA304" s="278" t="b">
        <v>0</v>
      </c>
    </row>
    <row r="305">
      <c r="Z305" s="278" t="b">
        <v>0</v>
      </c>
      <c r="AA305" s="278" t="b">
        <v>0</v>
      </c>
    </row>
    <row r="306">
      <c r="Z306" s="278" t="b">
        <v>0</v>
      </c>
      <c r="AA306" s="278" t="b">
        <v>0</v>
      </c>
    </row>
    <row r="307">
      <c r="Z307" s="278" t="b">
        <v>0</v>
      </c>
      <c r="AA307" s="278" t="b">
        <v>0</v>
      </c>
    </row>
    <row r="308">
      <c r="Z308" s="278" t="b">
        <v>0</v>
      </c>
      <c r="AA308" s="278" t="b">
        <v>0</v>
      </c>
    </row>
    <row r="309">
      <c r="Z309" s="278" t="b">
        <v>0</v>
      </c>
      <c r="AA309" s="278" t="b">
        <v>0</v>
      </c>
    </row>
    <row r="310">
      <c r="Z310" s="278" t="b">
        <v>0</v>
      </c>
      <c r="AA310" s="278" t="b">
        <v>0</v>
      </c>
    </row>
    <row r="311">
      <c r="Z311" s="278" t="b">
        <v>0</v>
      </c>
      <c r="AA311" s="278" t="b">
        <v>0</v>
      </c>
    </row>
    <row r="312">
      <c r="Z312" s="278" t="b">
        <v>0</v>
      </c>
      <c r="AA312" s="278" t="b">
        <v>0</v>
      </c>
    </row>
    <row r="313">
      <c r="Z313" s="278" t="b">
        <v>0</v>
      </c>
      <c r="AA313" s="278" t="b">
        <v>0</v>
      </c>
    </row>
    <row r="314">
      <c r="Z314" s="278" t="b">
        <v>0</v>
      </c>
      <c r="AA314" s="278" t="b">
        <v>0</v>
      </c>
    </row>
    <row r="315">
      <c r="Z315" s="278" t="b">
        <v>0</v>
      </c>
      <c r="AA315" s="278" t="b">
        <v>0</v>
      </c>
    </row>
    <row r="316">
      <c r="Z316" s="278" t="b">
        <v>0</v>
      </c>
      <c r="AA316" s="278" t="b">
        <v>0</v>
      </c>
    </row>
    <row r="317">
      <c r="Z317" s="278" t="b">
        <v>0</v>
      </c>
      <c r="AA317" s="278" t="b">
        <v>0</v>
      </c>
    </row>
    <row r="318">
      <c r="Z318" s="278" t="b">
        <v>0</v>
      </c>
      <c r="AA318" s="278" t="b">
        <v>0</v>
      </c>
    </row>
    <row r="319">
      <c r="Z319" s="278" t="b">
        <v>0</v>
      </c>
      <c r="AA319" s="278" t="b">
        <v>0</v>
      </c>
    </row>
    <row r="320">
      <c r="Z320" s="278" t="b">
        <v>0</v>
      </c>
      <c r="AA320" s="278" t="b">
        <v>0</v>
      </c>
    </row>
    <row r="321">
      <c r="Z321" s="278" t="b">
        <v>0</v>
      </c>
      <c r="AA321" s="278" t="b">
        <v>0</v>
      </c>
    </row>
    <row r="322">
      <c r="Z322" s="278" t="b">
        <v>0</v>
      </c>
      <c r="AA322" s="278" t="b">
        <v>0</v>
      </c>
    </row>
    <row r="323">
      <c r="Z323" s="278" t="b">
        <v>0</v>
      </c>
      <c r="AA323" s="278" t="b">
        <v>0</v>
      </c>
    </row>
    <row r="324">
      <c r="Z324" s="278" t="b">
        <v>0</v>
      </c>
      <c r="AA324" s="278" t="b">
        <v>0</v>
      </c>
    </row>
    <row r="325">
      <c r="Z325" s="278" t="b">
        <v>0</v>
      </c>
      <c r="AA325" s="278" t="b">
        <v>0</v>
      </c>
    </row>
    <row r="326">
      <c r="Z326" s="278" t="b">
        <v>0</v>
      </c>
      <c r="AA326" s="278" t="b">
        <v>0</v>
      </c>
    </row>
    <row r="327">
      <c r="Z327" s="278" t="b">
        <v>0</v>
      </c>
      <c r="AA327" s="278" t="b">
        <v>0</v>
      </c>
    </row>
    <row r="328">
      <c r="Z328" s="278" t="b">
        <v>0</v>
      </c>
      <c r="AA328" s="278" t="b">
        <v>0</v>
      </c>
    </row>
    <row r="329">
      <c r="Z329" s="278" t="b">
        <v>0</v>
      </c>
      <c r="AA329" s="278" t="b">
        <v>0</v>
      </c>
    </row>
    <row r="330">
      <c r="Z330" s="278" t="b">
        <v>0</v>
      </c>
      <c r="AA330" s="278" t="b">
        <v>0</v>
      </c>
    </row>
    <row r="331">
      <c r="Z331" s="278" t="b">
        <v>0</v>
      </c>
      <c r="AA331" s="278" t="b">
        <v>0</v>
      </c>
    </row>
    <row r="332">
      <c r="Z332" s="278" t="b">
        <v>0</v>
      </c>
      <c r="AA332" s="278" t="b">
        <v>0</v>
      </c>
    </row>
    <row r="333">
      <c r="Z333" s="278" t="b">
        <v>0</v>
      </c>
      <c r="AA333" s="278" t="b">
        <v>0</v>
      </c>
    </row>
    <row r="334">
      <c r="Z334" s="278" t="b">
        <v>0</v>
      </c>
      <c r="AA334" s="278" t="b">
        <v>0</v>
      </c>
    </row>
    <row r="335">
      <c r="Z335" s="278" t="b">
        <v>0</v>
      </c>
      <c r="AA335" s="278" t="b">
        <v>0</v>
      </c>
    </row>
    <row r="336">
      <c r="Z336" s="278" t="b">
        <v>0</v>
      </c>
      <c r="AA336" s="278" t="b">
        <v>0</v>
      </c>
    </row>
    <row r="337">
      <c r="Z337" s="278" t="b">
        <v>0</v>
      </c>
      <c r="AA337" s="278" t="b">
        <v>0</v>
      </c>
    </row>
    <row r="338">
      <c r="Z338" s="278" t="b">
        <v>0</v>
      </c>
      <c r="AA338" s="278" t="b">
        <v>0</v>
      </c>
    </row>
    <row r="339">
      <c r="Z339" s="278" t="b">
        <v>0</v>
      </c>
      <c r="AA339" s="278" t="b">
        <v>0</v>
      </c>
    </row>
    <row r="340">
      <c r="Z340" s="278" t="b">
        <v>0</v>
      </c>
      <c r="AA340" s="278" t="b">
        <v>0</v>
      </c>
    </row>
    <row r="341">
      <c r="Z341" s="278" t="b">
        <v>0</v>
      </c>
      <c r="AA341" s="278" t="b">
        <v>0</v>
      </c>
    </row>
    <row r="342">
      <c r="Z342" s="278" t="b">
        <v>0</v>
      </c>
      <c r="AA342" s="278" t="b">
        <v>0</v>
      </c>
    </row>
    <row r="343">
      <c r="Z343" s="278" t="b">
        <v>0</v>
      </c>
      <c r="AA343" s="278" t="b">
        <v>0</v>
      </c>
    </row>
    <row r="344">
      <c r="Z344" s="278" t="b">
        <v>0</v>
      </c>
      <c r="AA344" s="278" t="b">
        <v>0</v>
      </c>
    </row>
    <row r="345">
      <c r="Z345" s="278" t="b">
        <v>0</v>
      </c>
      <c r="AA345" s="278" t="b">
        <v>0</v>
      </c>
    </row>
    <row r="346">
      <c r="Z346" s="278" t="b">
        <v>0</v>
      </c>
      <c r="AA346" s="278" t="b">
        <v>0</v>
      </c>
    </row>
    <row r="347">
      <c r="Z347" s="278" t="b">
        <v>0</v>
      </c>
      <c r="AA347" s="278" t="b">
        <v>0</v>
      </c>
    </row>
    <row r="348">
      <c r="Z348" s="278" t="b">
        <v>0</v>
      </c>
      <c r="AA348" s="278" t="b">
        <v>0</v>
      </c>
    </row>
    <row r="349">
      <c r="Z349" s="278" t="b">
        <v>0</v>
      </c>
      <c r="AA349" s="278" t="b">
        <v>0</v>
      </c>
    </row>
    <row r="350">
      <c r="Z350" s="278" t="b">
        <v>0</v>
      </c>
      <c r="AA350" s="278" t="b">
        <v>0</v>
      </c>
    </row>
    <row r="351">
      <c r="Z351" s="278" t="b">
        <v>0</v>
      </c>
      <c r="AA351" s="278" t="b">
        <v>0</v>
      </c>
    </row>
    <row r="352">
      <c r="Z352" s="278" t="b">
        <v>0</v>
      </c>
      <c r="AA352" s="278" t="b">
        <v>0</v>
      </c>
    </row>
    <row r="353">
      <c r="Z353" s="278" t="b">
        <v>0</v>
      </c>
      <c r="AA353" s="278" t="b">
        <v>0</v>
      </c>
    </row>
    <row r="354">
      <c r="Z354" s="278" t="b">
        <v>0</v>
      </c>
      <c r="AA354" s="278" t="b">
        <v>0</v>
      </c>
    </row>
    <row r="355">
      <c r="Z355" s="278" t="b">
        <v>0</v>
      </c>
      <c r="AA355" s="278" t="b">
        <v>0</v>
      </c>
    </row>
    <row r="356">
      <c r="Z356" s="278" t="b">
        <v>0</v>
      </c>
      <c r="AA356" s="278" t="b">
        <v>0</v>
      </c>
    </row>
    <row r="357">
      <c r="Z357" s="278" t="b">
        <v>0</v>
      </c>
      <c r="AA357" s="278" t="b">
        <v>0</v>
      </c>
    </row>
    <row r="358">
      <c r="Z358" s="278" t="b">
        <v>0</v>
      </c>
      <c r="AA358" s="278" t="b">
        <v>0</v>
      </c>
    </row>
    <row r="359">
      <c r="Z359" s="278" t="b">
        <v>0</v>
      </c>
      <c r="AA359" s="278" t="b">
        <v>0</v>
      </c>
    </row>
    <row r="360">
      <c r="Z360" s="278" t="b">
        <v>0</v>
      </c>
      <c r="AA360" s="278" t="b">
        <v>0</v>
      </c>
    </row>
    <row r="361">
      <c r="Z361" s="278" t="b">
        <v>0</v>
      </c>
      <c r="AA361" s="278" t="b">
        <v>0</v>
      </c>
    </row>
    <row r="362">
      <c r="Z362" s="278" t="b">
        <v>0</v>
      </c>
      <c r="AA362" s="278" t="b">
        <v>0</v>
      </c>
    </row>
    <row r="363">
      <c r="Z363" s="278" t="b">
        <v>0</v>
      </c>
      <c r="AA363" s="278" t="b">
        <v>0</v>
      </c>
    </row>
    <row r="364">
      <c r="Z364" s="278" t="b">
        <v>0</v>
      </c>
      <c r="AA364" s="278" t="b">
        <v>0</v>
      </c>
    </row>
    <row r="365">
      <c r="Z365" s="278" t="b">
        <v>0</v>
      </c>
      <c r="AA365" s="278" t="b">
        <v>0</v>
      </c>
    </row>
    <row r="366">
      <c r="Z366" s="278" t="b">
        <v>0</v>
      </c>
      <c r="AA366" s="278" t="b">
        <v>0</v>
      </c>
    </row>
    <row r="367">
      <c r="Z367" s="278" t="b">
        <v>0</v>
      </c>
      <c r="AA367" s="278" t="b">
        <v>0</v>
      </c>
    </row>
    <row r="368">
      <c r="Z368" s="278" t="b">
        <v>0</v>
      </c>
      <c r="AA368" s="278" t="b">
        <v>0</v>
      </c>
    </row>
    <row r="369">
      <c r="Z369" s="278" t="b">
        <v>0</v>
      </c>
      <c r="AA369" s="278" t="b">
        <v>0</v>
      </c>
    </row>
    <row r="370">
      <c r="Z370" s="278" t="b">
        <v>0</v>
      </c>
      <c r="AA370" s="278" t="b">
        <v>0</v>
      </c>
    </row>
    <row r="371">
      <c r="Z371" s="278" t="b">
        <v>0</v>
      </c>
      <c r="AA371" s="278" t="b">
        <v>0</v>
      </c>
    </row>
    <row r="372">
      <c r="Z372" s="278" t="b">
        <v>0</v>
      </c>
      <c r="AA372" s="278" t="b">
        <v>0</v>
      </c>
    </row>
    <row r="373">
      <c r="Z373" s="278" t="b">
        <v>0</v>
      </c>
      <c r="AA373" s="278" t="b">
        <v>0</v>
      </c>
    </row>
    <row r="374">
      <c r="Z374" s="278" t="b">
        <v>0</v>
      </c>
      <c r="AA374" s="278" t="b">
        <v>0</v>
      </c>
    </row>
    <row r="375">
      <c r="Z375" s="278" t="b">
        <v>0</v>
      </c>
      <c r="AA375" s="278" t="b">
        <v>0</v>
      </c>
    </row>
    <row r="376">
      <c r="Z376" s="278" t="b">
        <v>0</v>
      </c>
      <c r="AA376" s="278" t="b">
        <v>0</v>
      </c>
    </row>
    <row r="377">
      <c r="Z377" s="278" t="b">
        <v>0</v>
      </c>
      <c r="AA377" s="278" t="b">
        <v>0</v>
      </c>
    </row>
    <row r="378">
      <c r="Z378" s="278" t="b">
        <v>0</v>
      </c>
      <c r="AA378" s="278" t="b">
        <v>0</v>
      </c>
    </row>
    <row r="379">
      <c r="Z379" s="278" t="b">
        <v>0</v>
      </c>
      <c r="AA379" s="278" t="b">
        <v>0</v>
      </c>
    </row>
    <row r="380">
      <c r="Z380" s="278" t="b">
        <v>0</v>
      </c>
      <c r="AA380" s="278" t="b">
        <v>0</v>
      </c>
    </row>
    <row r="381">
      <c r="Z381" s="278" t="b">
        <v>0</v>
      </c>
      <c r="AA381" s="278" t="b">
        <v>0</v>
      </c>
    </row>
    <row r="382">
      <c r="Z382" s="278" t="b">
        <v>0</v>
      </c>
      <c r="AA382" s="278" t="b">
        <v>0</v>
      </c>
    </row>
    <row r="383">
      <c r="Z383" s="278" t="b">
        <v>0</v>
      </c>
      <c r="AA383" s="278" t="b">
        <v>0</v>
      </c>
    </row>
    <row r="384">
      <c r="Z384" s="278" t="b">
        <v>0</v>
      </c>
      <c r="AA384" s="278" t="b">
        <v>0</v>
      </c>
    </row>
    <row r="385">
      <c r="Z385" s="278" t="b">
        <v>0</v>
      </c>
      <c r="AA385" s="278" t="b">
        <v>0</v>
      </c>
    </row>
    <row r="386">
      <c r="Z386" s="278" t="b">
        <v>0</v>
      </c>
      <c r="AA386" s="278" t="b">
        <v>0</v>
      </c>
    </row>
    <row r="387">
      <c r="Z387" s="278" t="b">
        <v>0</v>
      </c>
      <c r="AA387" s="278" t="b">
        <v>0</v>
      </c>
    </row>
    <row r="388">
      <c r="Z388" s="278" t="b">
        <v>0</v>
      </c>
      <c r="AA388" s="278" t="b">
        <v>0</v>
      </c>
    </row>
    <row r="389">
      <c r="Z389" s="278" t="b">
        <v>0</v>
      </c>
      <c r="AA389" s="278" t="b">
        <v>0</v>
      </c>
    </row>
    <row r="390">
      <c r="Z390" s="278" t="b">
        <v>0</v>
      </c>
      <c r="AA390" s="278" t="b">
        <v>0</v>
      </c>
    </row>
    <row r="391">
      <c r="Z391" s="278" t="b">
        <v>0</v>
      </c>
      <c r="AA391" s="278" t="b">
        <v>0</v>
      </c>
    </row>
    <row r="392">
      <c r="Z392" s="278" t="b">
        <v>0</v>
      </c>
      <c r="AA392" s="278" t="b">
        <v>0</v>
      </c>
    </row>
    <row r="393">
      <c r="Z393" s="278" t="b">
        <v>0</v>
      </c>
      <c r="AA393" s="278" t="b">
        <v>0</v>
      </c>
    </row>
    <row r="394">
      <c r="Z394" s="278" t="b">
        <v>0</v>
      </c>
      <c r="AA394" s="278" t="b">
        <v>0</v>
      </c>
    </row>
    <row r="395">
      <c r="Z395" s="278" t="b">
        <v>0</v>
      </c>
      <c r="AA395" s="278" t="b">
        <v>0</v>
      </c>
    </row>
    <row r="396">
      <c r="Z396" s="278" t="b">
        <v>0</v>
      </c>
      <c r="AA396" s="278" t="b">
        <v>0</v>
      </c>
    </row>
    <row r="397">
      <c r="Z397" s="278" t="b">
        <v>0</v>
      </c>
      <c r="AA397" s="278" t="b">
        <v>0</v>
      </c>
    </row>
    <row r="398">
      <c r="Z398" s="278" t="b">
        <v>0</v>
      </c>
      <c r="AA398" s="278" t="b">
        <v>0</v>
      </c>
    </row>
    <row r="399">
      <c r="Z399" s="278" t="b">
        <v>0</v>
      </c>
      <c r="AA399" s="278" t="b">
        <v>0</v>
      </c>
    </row>
    <row r="400">
      <c r="Z400" s="278" t="b">
        <v>0</v>
      </c>
      <c r="AA400" s="278" t="b">
        <v>0</v>
      </c>
    </row>
    <row r="401">
      <c r="Z401" s="278" t="b">
        <v>0</v>
      </c>
      <c r="AA401" s="278" t="b">
        <v>0</v>
      </c>
    </row>
    <row r="402">
      <c r="Z402" s="278" t="b">
        <v>0</v>
      </c>
      <c r="AA402" s="278" t="b">
        <v>0</v>
      </c>
    </row>
    <row r="403">
      <c r="Z403" s="278" t="b">
        <v>0</v>
      </c>
      <c r="AA403" s="278" t="b">
        <v>0</v>
      </c>
    </row>
    <row r="404">
      <c r="Z404" s="278" t="b">
        <v>0</v>
      </c>
      <c r="AA404" s="278" t="b">
        <v>0</v>
      </c>
    </row>
    <row r="405">
      <c r="Z405" s="278" t="b">
        <v>0</v>
      </c>
      <c r="AA405" s="278" t="b">
        <v>0</v>
      </c>
    </row>
    <row r="406">
      <c r="Z406" s="278" t="b">
        <v>0</v>
      </c>
      <c r="AA406" s="278" t="b">
        <v>0</v>
      </c>
    </row>
    <row r="407">
      <c r="Z407" s="278" t="b">
        <v>0</v>
      </c>
      <c r="AA407" s="278" t="b">
        <v>0</v>
      </c>
    </row>
    <row r="408">
      <c r="Z408" s="278" t="b">
        <v>0</v>
      </c>
      <c r="AA408" s="278" t="b">
        <v>0</v>
      </c>
    </row>
    <row r="409">
      <c r="Z409" s="278" t="b">
        <v>0</v>
      </c>
      <c r="AA409" s="278" t="b">
        <v>0</v>
      </c>
    </row>
    <row r="410">
      <c r="Z410" s="278" t="b">
        <v>0</v>
      </c>
      <c r="AA410" s="278" t="b">
        <v>0</v>
      </c>
    </row>
    <row r="411">
      <c r="Z411" s="278" t="b">
        <v>0</v>
      </c>
      <c r="AA411" s="278" t="b">
        <v>0</v>
      </c>
    </row>
    <row r="412">
      <c r="Z412" s="278" t="b">
        <v>0</v>
      </c>
      <c r="AA412" s="278" t="b">
        <v>0</v>
      </c>
    </row>
    <row r="413">
      <c r="Z413" s="278" t="b">
        <v>0</v>
      </c>
      <c r="AA413" s="278" t="b">
        <v>0</v>
      </c>
    </row>
    <row r="414">
      <c r="Z414" s="278" t="b">
        <v>0</v>
      </c>
      <c r="AA414" s="278" t="b">
        <v>0</v>
      </c>
    </row>
    <row r="415">
      <c r="Z415" s="278" t="b">
        <v>0</v>
      </c>
      <c r="AA415" s="278" t="b">
        <v>0</v>
      </c>
    </row>
    <row r="416">
      <c r="Z416" s="278" t="b">
        <v>0</v>
      </c>
      <c r="AA416" s="278" t="b">
        <v>0</v>
      </c>
    </row>
    <row r="417">
      <c r="Z417" s="278" t="b">
        <v>0</v>
      </c>
      <c r="AA417" s="278" t="b">
        <v>0</v>
      </c>
    </row>
    <row r="418">
      <c r="Z418" s="278" t="b">
        <v>0</v>
      </c>
      <c r="AA418" s="278" t="b">
        <v>0</v>
      </c>
    </row>
    <row r="419">
      <c r="Z419" s="278" t="b">
        <v>0</v>
      </c>
      <c r="AA419" s="278" t="b">
        <v>0</v>
      </c>
    </row>
    <row r="420">
      <c r="Z420" s="278" t="b">
        <v>0</v>
      </c>
      <c r="AA420" s="278" t="b">
        <v>0</v>
      </c>
    </row>
    <row r="421">
      <c r="Z421" s="278" t="b">
        <v>0</v>
      </c>
      <c r="AA421" s="278" t="b">
        <v>0</v>
      </c>
    </row>
    <row r="422">
      <c r="Z422" s="278" t="b">
        <v>0</v>
      </c>
      <c r="AA422" s="278" t="b">
        <v>0</v>
      </c>
    </row>
    <row r="423">
      <c r="Z423" s="278" t="b">
        <v>0</v>
      </c>
      <c r="AA423" s="278" t="b">
        <v>0</v>
      </c>
    </row>
    <row r="424">
      <c r="Z424" s="278" t="b">
        <v>0</v>
      </c>
      <c r="AA424" s="278" t="b">
        <v>0</v>
      </c>
    </row>
    <row r="425">
      <c r="Z425" s="278" t="b">
        <v>0</v>
      </c>
      <c r="AA425" s="278" t="b">
        <v>0</v>
      </c>
    </row>
    <row r="426">
      <c r="Z426" s="278" t="b">
        <v>0</v>
      </c>
      <c r="AA426" s="278" t="b">
        <v>0</v>
      </c>
    </row>
    <row r="427">
      <c r="Z427" s="278" t="b">
        <v>0</v>
      </c>
      <c r="AA427" s="278" t="b">
        <v>0</v>
      </c>
    </row>
    <row r="428">
      <c r="Z428" s="278" t="b">
        <v>0</v>
      </c>
      <c r="AA428" s="278" t="b">
        <v>0</v>
      </c>
    </row>
    <row r="429">
      <c r="Z429" s="278" t="b">
        <v>0</v>
      </c>
      <c r="AA429" s="278" t="b">
        <v>0</v>
      </c>
    </row>
    <row r="430">
      <c r="Z430" s="278" t="b">
        <v>0</v>
      </c>
      <c r="AA430" s="278" t="b">
        <v>0</v>
      </c>
    </row>
    <row r="431">
      <c r="Z431" s="278" t="b">
        <v>0</v>
      </c>
      <c r="AA431" s="278" t="b">
        <v>0</v>
      </c>
    </row>
    <row r="432">
      <c r="Z432" s="278" t="b">
        <v>0</v>
      </c>
      <c r="AA432" s="278" t="b">
        <v>0</v>
      </c>
    </row>
    <row r="433">
      <c r="Z433" s="278" t="b">
        <v>0</v>
      </c>
      <c r="AA433" s="278" t="b">
        <v>0</v>
      </c>
    </row>
    <row r="434">
      <c r="Z434" s="278" t="b">
        <v>0</v>
      </c>
      <c r="AA434" s="278" t="b">
        <v>0</v>
      </c>
    </row>
    <row r="435">
      <c r="Z435" s="278" t="b">
        <v>0</v>
      </c>
      <c r="AA435" s="278" t="b">
        <v>0</v>
      </c>
    </row>
    <row r="436">
      <c r="Z436" s="278" t="b">
        <v>0</v>
      </c>
      <c r="AA436" s="278" t="b">
        <v>0</v>
      </c>
    </row>
    <row r="437">
      <c r="Z437" s="278" t="b">
        <v>0</v>
      </c>
      <c r="AA437" s="278" t="b">
        <v>0</v>
      </c>
    </row>
    <row r="438">
      <c r="Z438" s="278" t="b">
        <v>0</v>
      </c>
      <c r="AA438" s="278" t="b">
        <v>0</v>
      </c>
    </row>
    <row r="439">
      <c r="Z439" s="278" t="b">
        <v>0</v>
      </c>
      <c r="AA439" s="278" t="b">
        <v>0</v>
      </c>
    </row>
    <row r="440">
      <c r="Z440" s="278" t="b">
        <v>0</v>
      </c>
      <c r="AA440" s="278" t="b">
        <v>0</v>
      </c>
    </row>
    <row r="441">
      <c r="Z441" s="278" t="b">
        <v>0</v>
      </c>
      <c r="AA441" s="278" t="b">
        <v>0</v>
      </c>
    </row>
    <row r="442">
      <c r="Z442" s="278" t="b">
        <v>0</v>
      </c>
      <c r="AA442" s="278" t="b">
        <v>0</v>
      </c>
    </row>
    <row r="443">
      <c r="Z443" s="278" t="b">
        <v>0</v>
      </c>
      <c r="AA443" s="278" t="b">
        <v>0</v>
      </c>
    </row>
    <row r="444">
      <c r="Z444" s="278" t="b">
        <v>0</v>
      </c>
      <c r="AA444" s="278" t="b">
        <v>0</v>
      </c>
    </row>
    <row r="445">
      <c r="Z445" s="278" t="b">
        <v>0</v>
      </c>
      <c r="AA445" s="278" t="b">
        <v>0</v>
      </c>
    </row>
    <row r="446">
      <c r="Z446" s="278" t="b">
        <v>0</v>
      </c>
      <c r="AA446" s="278" t="b">
        <v>0</v>
      </c>
    </row>
    <row r="447">
      <c r="Z447" s="278" t="b">
        <v>0</v>
      </c>
      <c r="AA447" s="278" t="b">
        <v>0</v>
      </c>
    </row>
    <row r="448">
      <c r="Z448" s="278" t="b">
        <v>0</v>
      </c>
      <c r="AA448" s="278" t="b">
        <v>0</v>
      </c>
    </row>
    <row r="449">
      <c r="Z449" s="278" t="b">
        <v>0</v>
      </c>
      <c r="AA449" s="278" t="b">
        <v>0</v>
      </c>
    </row>
    <row r="450">
      <c r="Z450" s="278" t="b">
        <v>0</v>
      </c>
      <c r="AA450" s="278" t="b">
        <v>0</v>
      </c>
    </row>
    <row r="451">
      <c r="Z451" s="278" t="b">
        <v>0</v>
      </c>
      <c r="AA451" s="278" t="b">
        <v>0</v>
      </c>
    </row>
    <row r="452">
      <c r="Z452" s="278" t="b">
        <v>0</v>
      </c>
      <c r="AA452" s="278" t="b">
        <v>0</v>
      </c>
    </row>
    <row r="453">
      <c r="Z453" s="278" t="b">
        <v>0</v>
      </c>
      <c r="AA453" s="278" t="b">
        <v>0</v>
      </c>
    </row>
    <row r="454">
      <c r="Z454" s="278" t="b">
        <v>0</v>
      </c>
      <c r="AA454" s="278" t="b">
        <v>0</v>
      </c>
    </row>
    <row r="455">
      <c r="Z455" s="278" t="b">
        <v>0</v>
      </c>
      <c r="AA455" s="278" t="b">
        <v>0</v>
      </c>
    </row>
    <row r="456">
      <c r="Z456" s="278" t="b">
        <v>0</v>
      </c>
      <c r="AA456" s="278" t="b">
        <v>0</v>
      </c>
    </row>
    <row r="457">
      <c r="Z457" s="278" t="b">
        <v>0</v>
      </c>
      <c r="AA457" s="278" t="b">
        <v>0</v>
      </c>
    </row>
    <row r="458">
      <c r="Z458" s="278" t="b">
        <v>0</v>
      </c>
      <c r="AA458" s="278" t="b">
        <v>0</v>
      </c>
    </row>
    <row r="459">
      <c r="Z459" s="278" t="b">
        <v>0</v>
      </c>
      <c r="AA459" s="278" t="b">
        <v>0</v>
      </c>
    </row>
    <row r="460">
      <c r="Z460" s="278" t="b">
        <v>0</v>
      </c>
      <c r="AA460" s="278" t="b">
        <v>0</v>
      </c>
    </row>
    <row r="461">
      <c r="Z461" s="278" t="b">
        <v>0</v>
      </c>
      <c r="AA461" s="278" t="b">
        <v>0</v>
      </c>
    </row>
    <row r="462">
      <c r="Z462" s="278" t="b">
        <v>0</v>
      </c>
      <c r="AA462" s="278" t="b">
        <v>0</v>
      </c>
    </row>
    <row r="463">
      <c r="Z463" s="278" t="b">
        <v>0</v>
      </c>
      <c r="AA463" s="278" t="b">
        <v>0</v>
      </c>
    </row>
    <row r="464">
      <c r="Z464" s="278" t="b">
        <v>0</v>
      </c>
      <c r="AA464" s="278" t="b">
        <v>0</v>
      </c>
    </row>
    <row r="465">
      <c r="Z465" s="278" t="b">
        <v>0</v>
      </c>
      <c r="AA465" s="278" t="b">
        <v>0</v>
      </c>
    </row>
    <row r="466">
      <c r="Z466" s="278" t="b">
        <v>0</v>
      </c>
      <c r="AA466" s="278" t="b">
        <v>0</v>
      </c>
    </row>
    <row r="467">
      <c r="Z467" s="278" t="b">
        <v>0</v>
      </c>
      <c r="AA467" s="278" t="b">
        <v>0</v>
      </c>
    </row>
    <row r="468">
      <c r="Z468" s="278" t="b">
        <v>0</v>
      </c>
      <c r="AA468" s="278" t="b">
        <v>0</v>
      </c>
    </row>
    <row r="469">
      <c r="Z469" s="278" t="b">
        <v>0</v>
      </c>
      <c r="AA469" s="278" t="b">
        <v>0</v>
      </c>
    </row>
    <row r="470">
      <c r="Z470" s="278" t="b">
        <v>0</v>
      </c>
      <c r="AA470" s="278" t="b">
        <v>0</v>
      </c>
    </row>
    <row r="471">
      <c r="Z471" s="278" t="b">
        <v>0</v>
      </c>
      <c r="AA471" s="278" t="b">
        <v>0</v>
      </c>
    </row>
    <row r="472">
      <c r="Z472" s="278" t="b">
        <v>0</v>
      </c>
      <c r="AA472" s="278" t="b">
        <v>0</v>
      </c>
    </row>
    <row r="473">
      <c r="Z473" s="278" t="b">
        <v>0</v>
      </c>
      <c r="AA473" s="278" t="b">
        <v>0</v>
      </c>
    </row>
    <row r="474">
      <c r="Z474" s="278" t="b">
        <v>0</v>
      </c>
      <c r="AA474" s="278" t="b">
        <v>0</v>
      </c>
    </row>
    <row r="475">
      <c r="Z475" s="278" t="b">
        <v>0</v>
      </c>
      <c r="AA475" s="278" t="b">
        <v>0</v>
      </c>
    </row>
    <row r="476">
      <c r="Z476" s="278" t="b">
        <v>0</v>
      </c>
      <c r="AA476" s="278" t="b">
        <v>0</v>
      </c>
    </row>
    <row r="477">
      <c r="Z477" s="278" t="b">
        <v>0</v>
      </c>
      <c r="AA477" s="278" t="b">
        <v>0</v>
      </c>
    </row>
    <row r="478">
      <c r="Z478" s="278" t="b">
        <v>0</v>
      </c>
      <c r="AA478" s="278" t="b">
        <v>0</v>
      </c>
    </row>
    <row r="479">
      <c r="Z479" s="278" t="b">
        <v>0</v>
      </c>
      <c r="AA479" s="278" t="b">
        <v>0</v>
      </c>
    </row>
    <row r="480">
      <c r="Z480" s="278" t="b">
        <v>0</v>
      </c>
      <c r="AA480" s="278" t="b">
        <v>0</v>
      </c>
    </row>
    <row r="481">
      <c r="Z481" s="278" t="b">
        <v>0</v>
      </c>
      <c r="AA481" s="278" t="b">
        <v>0</v>
      </c>
    </row>
    <row r="482">
      <c r="Z482" s="278" t="b">
        <v>0</v>
      </c>
      <c r="AA482" s="278" t="b">
        <v>0</v>
      </c>
    </row>
    <row r="483">
      <c r="Z483" s="278" t="b">
        <v>0</v>
      </c>
      <c r="AA483" s="278" t="b">
        <v>0</v>
      </c>
    </row>
    <row r="484">
      <c r="Z484" s="278" t="b">
        <v>0</v>
      </c>
      <c r="AA484" s="278" t="b">
        <v>0</v>
      </c>
    </row>
    <row r="485">
      <c r="Z485" s="278" t="b">
        <v>0</v>
      </c>
      <c r="AA485" s="278" t="b">
        <v>0</v>
      </c>
    </row>
    <row r="486">
      <c r="Z486" s="278" t="b">
        <v>0</v>
      </c>
      <c r="AA486" s="278" t="b">
        <v>0</v>
      </c>
    </row>
    <row r="487">
      <c r="Z487" s="278" t="b">
        <v>0</v>
      </c>
      <c r="AA487" s="278" t="b">
        <v>0</v>
      </c>
    </row>
    <row r="488">
      <c r="Z488" s="278" t="b">
        <v>0</v>
      </c>
      <c r="AA488" s="278" t="b">
        <v>0</v>
      </c>
    </row>
    <row r="489">
      <c r="Z489" s="278" t="b">
        <v>0</v>
      </c>
      <c r="AA489" s="278" t="b">
        <v>0</v>
      </c>
    </row>
    <row r="490">
      <c r="Z490" s="278" t="b">
        <v>0</v>
      </c>
      <c r="AA490" s="278" t="b">
        <v>0</v>
      </c>
    </row>
    <row r="491">
      <c r="Z491" s="278" t="b">
        <v>0</v>
      </c>
      <c r="AA491" s="278" t="b">
        <v>0</v>
      </c>
    </row>
    <row r="492">
      <c r="Z492" s="278" t="b">
        <v>0</v>
      </c>
      <c r="AA492" s="278" t="b">
        <v>0</v>
      </c>
    </row>
    <row r="493">
      <c r="Z493" s="278" t="b">
        <v>0</v>
      </c>
      <c r="AA493" s="278" t="b">
        <v>0</v>
      </c>
    </row>
    <row r="494">
      <c r="Z494" s="278" t="b">
        <v>0</v>
      </c>
      <c r="AA494" s="278" t="b">
        <v>0</v>
      </c>
    </row>
    <row r="495">
      <c r="Z495" s="278" t="b">
        <v>0</v>
      </c>
      <c r="AA495" s="278" t="b">
        <v>0</v>
      </c>
    </row>
    <row r="496">
      <c r="Z496" s="278" t="b">
        <v>0</v>
      </c>
      <c r="AA496" s="278" t="b">
        <v>0</v>
      </c>
    </row>
    <row r="497">
      <c r="Z497" s="278" t="b">
        <v>0</v>
      </c>
      <c r="AA497" s="278" t="b">
        <v>0</v>
      </c>
    </row>
    <row r="498">
      <c r="Z498" s="278" t="b">
        <v>0</v>
      </c>
      <c r="AA498" s="278" t="b">
        <v>0</v>
      </c>
    </row>
    <row r="499">
      <c r="Z499" s="278" t="b">
        <v>0</v>
      </c>
      <c r="AA499" s="278" t="b">
        <v>0</v>
      </c>
    </row>
    <row r="500">
      <c r="Z500" s="278" t="b">
        <v>0</v>
      </c>
      <c r="AA500" s="278" t="b">
        <v>0</v>
      </c>
    </row>
    <row r="501">
      <c r="Z501" s="278" t="b">
        <v>0</v>
      </c>
      <c r="AA501" s="278" t="b">
        <v>0</v>
      </c>
    </row>
    <row r="502">
      <c r="Z502" s="278" t="b">
        <v>0</v>
      </c>
      <c r="AA502" s="278" t="b">
        <v>0</v>
      </c>
    </row>
    <row r="503">
      <c r="Z503" s="278" t="b">
        <v>0</v>
      </c>
      <c r="AA503" s="278" t="b">
        <v>0</v>
      </c>
    </row>
    <row r="504">
      <c r="Z504" s="278" t="b">
        <v>0</v>
      </c>
      <c r="AA504" s="278" t="b">
        <v>0</v>
      </c>
    </row>
    <row r="505">
      <c r="Z505" s="278" t="b">
        <v>0</v>
      </c>
      <c r="AA505" s="278" t="b">
        <v>0</v>
      </c>
    </row>
    <row r="506">
      <c r="Z506" s="278" t="b">
        <v>0</v>
      </c>
      <c r="AA506" s="278" t="b">
        <v>0</v>
      </c>
    </row>
    <row r="507">
      <c r="Z507" s="278" t="b">
        <v>0</v>
      </c>
      <c r="AA507" s="278" t="b">
        <v>0</v>
      </c>
    </row>
    <row r="508">
      <c r="Z508" s="278" t="b">
        <v>0</v>
      </c>
      <c r="AA508" s="278" t="b">
        <v>0</v>
      </c>
    </row>
    <row r="509">
      <c r="Z509" s="278" t="b">
        <v>0</v>
      </c>
      <c r="AA509" s="278" t="b">
        <v>0</v>
      </c>
    </row>
    <row r="510">
      <c r="Z510" s="278" t="b">
        <v>0</v>
      </c>
      <c r="AA510" s="278" t="b">
        <v>0</v>
      </c>
    </row>
    <row r="511">
      <c r="Z511" s="278" t="b">
        <v>0</v>
      </c>
      <c r="AA511" s="278" t="b">
        <v>0</v>
      </c>
    </row>
    <row r="512">
      <c r="Z512" s="278" t="b">
        <v>0</v>
      </c>
      <c r="AA512" s="278" t="b">
        <v>0</v>
      </c>
    </row>
    <row r="513">
      <c r="Z513" s="278" t="b">
        <v>0</v>
      </c>
      <c r="AA513" s="278" t="b">
        <v>0</v>
      </c>
    </row>
    <row r="514">
      <c r="Z514" s="278" t="b">
        <v>0</v>
      </c>
      <c r="AA514" s="278" t="b">
        <v>0</v>
      </c>
    </row>
    <row r="515">
      <c r="Z515" s="278" t="b">
        <v>0</v>
      </c>
      <c r="AA515" s="278" t="b">
        <v>0</v>
      </c>
    </row>
    <row r="516">
      <c r="Z516" s="278" t="b">
        <v>0</v>
      </c>
      <c r="AA516" s="278" t="b">
        <v>0</v>
      </c>
    </row>
    <row r="517">
      <c r="Z517" s="278" t="b">
        <v>0</v>
      </c>
      <c r="AA517" s="278" t="b">
        <v>0</v>
      </c>
    </row>
    <row r="518">
      <c r="Z518" s="278" t="b">
        <v>0</v>
      </c>
      <c r="AA518" s="278" t="b">
        <v>0</v>
      </c>
    </row>
    <row r="519">
      <c r="Z519" s="278" t="b">
        <v>0</v>
      </c>
      <c r="AA519" s="278" t="b">
        <v>0</v>
      </c>
    </row>
    <row r="520">
      <c r="Z520" s="278" t="b">
        <v>0</v>
      </c>
      <c r="AA520" s="278" t="b">
        <v>0</v>
      </c>
    </row>
    <row r="521">
      <c r="Z521" s="278" t="b">
        <v>0</v>
      </c>
      <c r="AA521" s="278" t="b">
        <v>0</v>
      </c>
    </row>
    <row r="522">
      <c r="Z522" s="278" t="b">
        <v>0</v>
      </c>
      <c r="AA522" s="278" t="b">
        <v>0</v>
      </c>
    </row>
    <row r="523">
      <c r="Z523" s="278" t="b">
        <v>0</v>
      </c>
      <c r="AA523" s="278" t="b">
        <v>0</v>
      </c>
    </row>
    <row r="524">
      <c r="Z524" s="278" t="b">
        <v>0</v>
      </c>
      <c r="AA524" s="278" t="b">
        <v>0</v>
      </c>
    </row>
    <row r="525">
      <c r="Z525" s="278" t="b">
        <v>0</v>
      </c>
      <c r="AA525" s="278" t="b">
        <v>0</v>
      </c>
    </row>
    <row r="526">
      <c r="Z526" s="278" t="b">
        <v>0</v>
      </c>
      <c r="AA526" s="278" t="b">
        <v>0</v>
      </c>
    </row>
    <row r="527">
      <c r="Z527" s="278" t="b">
        <v>0</v>
      </c>
      <c r="AA527" s="278" t="b">
        <v>0</v>
      </c>
    </row>
    <row r="528">
      <c r="Z528" s="278" t="b">
        <v>0</v>
      </c>
      <c r="AA528" s="278" t="b">
        <v>0</v>
      </c>
    </row>
    <row r="529">
      <c r="Z529" s="278" t="b">
        <v>0</v>
      </c>
      <c r="AA529" s="278" t="b">
        <v>0</v>
      </c>
    </row>
    <row r="530">
      <c r="Z530" s="278" t="b">
        <v>0</v>
      </c>
      <c r="AA530" s="278" t="b">
        <v>0</v>
      </c>
    </row>
    <row r="531">
      <c r="Z531" s="278" t="b">
        <v>0</v>
      </c>
      <c r="AA531" s="278" t="b">
        <v>0</v>
      </c>
    </row>
    <row r="532">
      <c r="Z532" s="278" t="b">
        <v>0</v>
      </c>
      <c r="AA532" s="278" t="b">
        <v>0</v>
      </c>
    </row>
    <row r="533">
      <c r="Z533" s="278" t="b">
        <v>0</v>
      </c>
      <c r="AA533" s="278" t="b">
        <v>0</v>
      </c>
    </row>
    <row r="534">
      <c r="Z534" s="278" t="b">
        <v>0</v>
      </c>
      <c r="AA534" s="278" t="b">
        <v>0</v>
      </c>
    </row>
    <row r="535">
      <c r="Z535" s="278" t="b">
        <v>0</v>
      </c>
      <c r="AA535" s="278" t="b">
        <v>0</v>
      </c>
    </row>
    <row r="536">
      <c r="Z536" s="278" t="b">
        <v>0</v>
      </c>
      <c r="AA536" s="278" t="b">
        <v>0</v>
      </c>
    </row>
    <row r="537">
      <c r="Z537" s="278" t="b">
        <v>0</v>
      </c>
      <c r="AA537" s="278" t="b">
        <v>0</v>
      </c>
    </row>
    <row r="538">
      <c r="Z538" s="278" t="b">
        <v>0</v>
      </c>
      <c r="AA538" s="278" t="b">
        <v>0</v>
      </c>
    </row>
    <row r="539">
      <c r="Z539" s="278" t="b">
        <v>0</v>
      </c>
      <c r="AA539" s="278" t="b">
        <v>0</v>
      </c>
    </row>
    <row r="540">
      <c r="Z540" s="278" t="b">
        <v>0</v>
      </c>
      <c r="AA540" s="278" t="b">
        <v>0</v>
      </c>
    </row>
    <row r="541">
      <c r="Z541" s="278" t="b">
        <v>0</v>
      </c>
      <c r="AA541" s="278" t="b">
        <v>0</v>
      </c>
    </row>
    <row r="542">
      <c r="Z542" s="278" t="b">
        <v>0</v>
      </c>
      <c r="AA542" s="278" t="b">
        <v>0</v>
      </c>
    </row>
    <row r="543">
      <c r="Z543" s="278" t="b">
        <v>0</v>
      </c>
      <c r="AA543" s="278" t="b">
        <v>0</v>
      </c>
    </row>
    <row r="544">
      <c r="Z544" s="278" t="b">
        <v>0</v>
      </c>
      <c r="AA544" s="278" t="b">
        <v>0</v>
      </c>
    </row>
    <row r="545">
      <c r="Z545" s="278" t="b">
        <v>0</v>
      </c>
      <c r="AA545" s="278" t="b">
        <v>0</v>
      </c>
    </row>
    <row r="546">
      <c r="Z546" s="278" t="b">
        <v>0</v>
      </c>
      <c r="AA546" s="278" t="b">
        <v>0</v>
      </c>
    </row>
    <row r="547">
      <c r="Z547" s="278" t="b">
        <v>0</v>
      </c>
      <c r="AA547" s="278" t="b">
        <v>0</v>
      </c>
    </row>
    <row r="548">
      <c r="Z548" s="278" t="b">
        <v>0</v>
      </c>
      <c r="AA548" s="278" t="b">
        <v>0</v>
      </c>
    </row>
    <row r="549">
      <c r="Z549" s="278" t="b">
        <v>0</v>
      </c>
      <c r="AA549" s="278" t="b">
        <v>0</v>
      </c>
    </row>
    <row r="550">
      <c r="Z550" s="278" t="b">
        <v>0</v>
      </c>
      <c r="AA550" s="278" t="b">
        <v>0</v>
      </c>
    </row>
    <row r="551">
      <c r="Z551" s="278" t="b">
        <v>0</v>
      </c>
      <c r="AA551" s="278" t="b">
        <v>0</v>
      </c>
    </row>
    <row r="552">
      <c r="Z552" s="278" t="b">
        <v>0</v>
      </c>
      <c r="AA552" s="278" t="b">
        <v>0</v>
      </c>
    </row>
    <row r="553">
      <c r="Z553" s="278" t="b">
        <v>0</v>
      </c>
      <c r="AA553" s="278" t="b">
        <v>0</v>
      </c>
    </row>
    <row r="554">
      <c r="Z554" s="278" t="b">
        <v>0</v>
      </c>
      <c r="AA554" s="278" t="b">
        <v>0</v>
      </c>
    </row>
    <row r="555">
      <c r="Z555" s="278" t="b">
        <v>0</v>
      </c>
      <c r="AA555" s="278" t="b">
        <v>0</v>
      </c>
    </row>
    <row r="556">
      <c r="Z556" s="278" t="b">
        <v>0</v>
      </c>
      <c r="AA556" s="278" t="b">
        <v>0</v>
      </c>
    </row>
    <row r="557">
      <c r="Z557" s="278" t="b">
        <v>0</v>
      </c>
      <c r="AA557" s="278" t="b">
        <v>0</v>
      </c>
    </row>
    <row r="558">
      <c r="Z558" s="278" t="b">
        <v>0</v>
      </c>
      <c r="AA558" s="278" t="b">
        <v>0</v>
      </c>
    </row>
    <row r="559">
      <c r="Z559" s="278" t="b">
        <v>0</v>
      </c>
      <c r="AA559" s="278" t="b">
        <v>0</v>
      </c>
    </row>
    <row r="560">
      <c r="Z560" s="278" t="b">
        <v>0</v>
      </c>
      <c r="AA560" s="278" t="b">
        <v>0</v>
      </c>
    </row>
    <row r="561">
      <c r="Z561" s="278" t="b">
        <v>0</v>
      </c>
      <c r="AA561" s="278" t="b">
        <v>0</v>
      </c>
    </row>
    <row r="562">
      <c r="Z562" s="278" t="b">
        <v>0</v>
      </c>
      <c r="AA562" s="278" t="b">
        <v>0</v>
      </c>
    </row>
    <row r="563">
      <c r="Z563" s="278" t="b">
        <v>0</v>
      </c>
      <c r="AA563" s="278" t="b">
        <v>0</v>
      </c>
    </row>
    <row r="564">
      <c r="Z564" s="278" t="b">
        <v>0</v>
      </c>
      <c r="AA564" s="278" t="b">
        <v>0</v>
      </c>
    </row>
    <row r="565">
      <c r="Z565" s="278" t="b">
        <v>0</v>
      </c>
      <c r="AA565" s="278" t="b">
        <v>0</v>
      </c>
    </row>
    <row r="566">
      <c r="Z566" s="278" t="b">
        <v>0</v>
      </c>
      <c r="AA566" s="278" t="b">
        <v>0</v>
      </c>
    </row>
    <row r="567">
      <c r="Z567" s="278" t="b">
        <v>0</v>
      </c>
      <c r="AA567" s="278" t="b">
        <v>0</v>
      </c>
    </row>
    <row r="568">
      <c r="Z568" s="278" t="b">
        <v>0</v>
      </c>
      <c r="AA568" s="278" t="b">
        <v>0</v>
      </c>
    </row>
    <row r="569">
      <c r="Z569" s="278" t="b">
        <v>0</v>
      </c>
      <c r="AA569" s="278" t="b">
        <v>0</v>
      </c>
    </row>
    <row r="570">
      <c r="Z570" s="278" t="b">
        <v>0</v>
      </c>
      <c r="AA570" s="278" t="b">
        <v>0</v>
      </c>
    </row>
    <row r="571">
      <c r="Z571" s="278" t="b">
        <v>0</v>
      </c>
      <c r="AA571" s="278" t="b">
        <v>0</v>
      </c>
    </row>
    <row r="572">
      <c r="Z572" s="278" t="b">
        <v>0</v>
      </c>
      <c r="AA572" s="278" t="b">
        <v>0</v>
      </c>
    </row>
    <row r="573">
      <c r="Z573" s="278" t="b">
        <v>0</v>
      </c>
      <c r="AA573" s="278" t="b">
        <v>0</v>
      </c>
    </row>
    <row r="574">
      <c r="Z574" s="278" t="b">
        <v>0</v>
      </c>
      <c r="AA574" s="278" t="b">
        <v>0</v>
      </c>
    </row>
    <row r="575">
      <c r="Z575" s="278" t="b">
        <v>0</v>
      </c>
      <c r="AA575" s="278" t="b">
        <v>0</v>
      </c>
    </row>
    <row r="576">
      <c r="Z576" s="278" t="b">
        <v>0</v>
      </c>
      <c r="AA576" s="278" t="b">
        <v>0</v>
      </c>
    </row>
    <row r="577">
      <c r="Z577" s="278" t="b">
        <v>0</v>
      </c>
      <c r="AA577" s="278" t="b">
        <v>0</v>
      </c>
    </row>
    <row r="578">
      <c r="Z578" s="278" t="b">
        <v>0</v>
      </c>
      <c r="AA578" s="278" t="b">
        <v>0</v>
      </c>
    </row>
    <row r="579">
      <c r="Z579" s="278" t="b">
        <v>0</v>
      </c>
      <c r="AA579" s="278" t="b">
        <v>0</v>
      </c>
    </row>
    <row r="580">
      <c r="Z580" s="278" t="b">
        <v>0</v>
      </c>
      <c r="AA580" s="278" t="b">
        <v>0</v>
      </c>
    </row>
    <row r="581">
      <c r="Z581" s="278" t="b">
        <v>0</v>
      </c>
      <c r="AA581" s="278" t="b">
        <v>0</v>
      </c>
    </row>
    <row r="582">
      <c r="Z582" s="278" t="b">
        <v>0</v>
      </c>
      <c r="AA582" s="278" t="b">
        <v>0</v>
      </c>
    </row>
    <row r="583">
      <c r="Z583" s="278" t="b">
        <v>0</v>
      </c>
      <c r="AA583" s="278" t="b">
        <v>0</v>
      </c>
    </row>
    <row r="584">
      <c r="Z584" s="278" t="b">
        <v>0</v>
      </c>
      <c r="AA584" s="278" t="b">
        <v>0</v>
      </c>
    </row>
    <row r="585">
      <c r="Z585" s="278" t="b">
        <v>0</v>
      </c>
      <c r="AA585" s="278" t="b">
        <v>0</v>
      </c>
    </row>
    <row r="586">
      <c r="Z586" s="278" t="b">
        <v>0</v>
      </c>
      <c r="AA586" s="278" t="b">
        <v>0</v>
      </c>
    </row>
    <row r="587">
      <c r="Z587" s="278" t="b">
        <v>0</v>
      </c>
      <c r="AA587" s="278" t="b">
        <v>0</v>
      </c>
    </row>
    <row r="588">
      <c r="Z588" s="278" t="b">
        <v>0</v>
      </c>
      <c r="AA588" s="278" t="b">
        <v>0</v>
      </c>
    </row>
    <row r="589">
      <c r="Z589" s="278" t="b">
        <v>0</v>
      </c>
      <c r="AA589" s="278" t="b">
        <v>0</v>
      </c>
    </row>
    <row r="590">
      <c r="Z590" s="278" t="b">
        <v>0</v>
      </c>
      <c r="AA590" s="278" t="b">
        <v>0</v>
      </c>
    </row>
    <row r="591">
      <c r="Z591" s="278" t="b">
        <v>0</v>
      </c>
      <c r="AA591" s="278" t="b">
        <v>0</v>
      </c>
    </row>
    <row r="592">
      <c r="Z592" s="278" t="b">
        <v>0</v>
      </c>
      <c r="AA592" s="278" t="b">
        <v>0</v>
      </c>
    </row>
    <row r="593">
      <c r="Z593" s="278" t="b">
        <v>0</v>
      </c>
      <c r="AA593" s="278" t="b">
        <v>0</v>
      </c>
    </row>
    <row r="594">
      <c r="Z594" s="278" t="b">
        <v>0</v>
      </c>
      <c r="AA594" s="278" t="b">
        <v>0</v>
      </c>
    </row>
    <row r="595">
      <c r="Z595" s="278" t="b">
        <v>0</v>
      </c>
      <c r="AA595" s="278" t="b">
        <v>0</v>
      </c>
    </row>
    <row r="596">
      <c r="Z596" s="278" t="b">
        <v>0</v>
      </c>
      <c r="AA596" s="278" t="b">
        <v>0</v>
      </c>
    </row>
    <row r="597">
      <c r="Z597" s="278" t="b">
        <v>0</v>
      </c>
      <c r="AA597" s="278" t="b">
        <v>0</v>
      </c>
    </row>
    <row r="598">
      <c r="Z598" s="278" t="b">
        <v>0</v>
      </c>
      <c r="AA598" s="278" t="b">
        <v>0</v>
      </c>
    </row>
    <row r="599">
      <c r="Z599" s="278" t="b">
        <v>0</v>
      </c>
      <c r="AA599" s="278" t="b">
        <v>0</v>
      </c>
    </row>
    <row r="600">
      <c r="Z600" s="278" t="b">
        <v>0</v>
      </c>
      <c r="AA600" s="278" t="b">
        <v>0</v>
      </c>
    </row>
    <row r="601">
      <c r="Z601" s="278" t="b">
        <v>0</v>
      </c>
      <c r="AA601" s="278" t="b">
        <v>0</v>
      </c>
    </row>
    <row r="602">
      <c r="Z602" s="278" t="b">
        <v>0</v>
      </c>
      <c r="AA602" s="278" t="b">
        <v>0</v>
      </c>
    </row>
    <row r="603">
      <c r="Z603" s="278" t="b">
        <v>0</v>
      </c>
      <c r="AA603" s="278" t="b">
        <v>0</v>
      </c>
    </row>
    <row r="604">
      <c r="Z604" s="278" t="b">
        <v>0</v>
      </c>
      <c r="AA604" s="278" t="b">
        <v>0</v>
      </c>
    </row>
    <row r="605">
      <c r="Z605" s="278" t="b">
        <v>0</v>
      </c>
      <c r="AA605" s="278" t="b">
        <v>0</v>
      </c>
    </row>
    <row r="606">
      <c r="Z606" s="278" t="b">
        <v>0</v>
      </c>
      <c r="AA606" s="278" t="b">
        <v>0</v>
      </c>
    </row>
    <row r="607">
      <c r="Z607" s="278" t="b">
        <v>0</v>
      </c>
      <c r="AA607" s="278" t="b">
        <v>0</v>
      </c>
    </row>
    <row r="608">
      <c r="Z608" s="278" t="b">
        <v>0</v>
      </c>
      <c r="AA608" s="278" t="b">
        <v>0</v>
      </c>
    </row>
    <row r="609">
      <c r="Z609" s="278" t="b">
        <v>0</v>
      </c>
      <c r="AA609" s="278" t="b">
        <v>0</v>
      </c>
    </row>
    <row r="610">
      <c r="Z610" s="278" t="b">
        <v>0</v>
      </c>
      <c r="AA610" s="278" t="b">
        <v>0</v>
      </c>
    </row>
    <row r="611">
      <c r="Z611" s="278" t="b">
        <v>0</v>
      </c>
      <c r="AA611" s="278" t="b">
        <v>0</v>
      </c>
    </row>
    <row r="612">
      <c r="Z612" s="278" t="b">
        <v>0</v>
      </c>
      <c r="AA612" s="278" t="b">
        <v>0</v>
      </c>
    </row>
    <row r="613">
      <c r="Z613" s="278" t="b">
        <v>0</v>
      </c>
      <c r="AA613" s="278" t="b">
        <v>0</v>
      </c>
    </row>
    <row r="614">
      <c r="Z614" s="278" t="b">
        <v>0</v>
      </c>
      <c r="AA614" s="278" t="b">
        <v>0</v>
      </c>
    </row>
    <row r="615">
      <c r="Z615" s="278" t="b">
        <v>0</v>
      </c>
      <c r="AA615" s="278" t="b">
        <v>0</v>
      </c>
    </row>
    <row r="616">
      <c r="Z616" s="278" t="b">
        <v>0</v>
      </c>
      <c r="AA616" s="278" t="b">
        <v>0</v>
      </c>
    </row>
    <row r="617">
      <c r="Z617" s="278" t="b">
        <v>0</v>
      </c>
      <c r="AA617" s="278" t="b">
        <v>0</v>
      </c>
    </row>
    <row r="618">
      <c r="Z618" s="278" t="b">
        <v>0</v>
      </c>
      <c r="AA618" s="278" t="b">
        <v>0</v>
      </c>
    </row>
    <row r="619">
      <c r="Z619" s="278" t="b">
        <v>0</v>
      </c>
      <c r="AA619" s="278" t="b">
        <v>0</v>
      </c>
    </row>
    <row r="620">
      <c r="Z620" s="278" t="b">
        <v>0</v>
      </c>
      <c r="AA620" s="278" t="b">
        <v>0</v>
      </c>
    </row>
    <row r="621">
      <c r="Z621" s="278" t="b">
        <v>0</v>
      </c>
      <c r="AA621" s="278" t="b">
        <v>0</v>
      </c>
    </row>
    <row r="622">
      <c r="Z622" s="278" t="b">
        <v>0</v>
      </c>
      <c r="AA622" s="278" t="b">
        <v>0</v>
      </c>
    </row>
    <row r="623">
      <c r="Z623" s="278" t="b">
        <v>0</v>
      </c>
      <c r="AA623" s="278" t="b">
        <v>0</v>
      </c>
    </row>
    <row r="624">
      <c r="Z624" s="278" t="b">
        <v>0</v>
      </c>
      <c r="AA624" s="278" t="b">
        <v>0</v>
      </c>
    </row>
    <row r="625">
      <c r="Z625" s="278" t="b">
        <v>0</v>
      </c>
      <c r="AA625" s="278" t="b">
        <v>0</v>
      </c>
    </row>
    <row r="626">
      <c r="Z626" s="278" t="b">
        <v>0</v>
      </c>
      <c r="AA626" s="278" t="b">
        <v>0</v>
      </c>
    </row>
    <row r="627">
      <c r="Z627" s="278" t="b">
        <v>0</v>
      </c>
      <c r="AA627" s="278" t="b">
        <v>0</v>
      </c>
    </row>
    <row r="628">
      <c r="Z628" s="278" t="b">
        <v>0</v>
      </c>
      <c r="AA628" s="278" t="b">
        <v>0</v>
      </c>
    </row>
    <row r="629">
      <c r="Z629" s="278" t="b">
        <v>0</v>
      </c>
      <c r="AA629" s="278" t="b">
        <v>0</v>
      </c>
    </row>
    <row r="630">
      <c r="Z630" s="278" t="b">
        <v>0</v>
      </c>
      <c r="AA630" s="278" t="b">
        <v>0</v>
      </c>
    </row>
    <row r="631">
      <c r="Z631" s="278" t="b">
        <v>0</v>
      </c>
      <c r="AA631" s="278" t="b">
        <v>0</v>
      </c>
    </row>
    <row r="632">
      <c r="Z632" s="278" t="b">
        <v>0</v>
      </c>
      <c r="AA632" s="278" t="b">
        <v>0</v>
      </c>
    </row>
    <row r="633">
      <c r="Z633" s="278" t="b">
        <v>0</v>
      </c>
      <c r="AA633" s="278" t="b">
        <v>0</v>
      </c>
    </row>
    <row r="634">
      <c r="Z634" s="278" t="b">
        <v>0</v>
      </c>
      <c r="AA634" s="278" t="b">
        <v>0</v>
      </c>
    </row>
    <row r="635">
      <c r="Z635" s="278" t="b">
        <v>0</v>
      </c>
      <c r="AA635" s="278" t="b">
        <v>0</v>
      </c>
    </row>
    <row r="636">
      <c r="Z636" s="278" t="b">
        <v>0</v>
      </c>
      <c r="AA636" s="278" t="b">
        <v>0</v>
      </c>
    </row>
    <row r="637">
      <c r="Z637" s="278" t="b">
        <v>0</v>
      </c>
      <c r="AA637" s="278" t="b">
        <v>0</v>
      </c>
    </row>
    <row r="638">
      <c r="Z638" s="278" t="b">
        <v>0</v>
      </c>
      <c r="AA638" s="278" t="b">
        <v>0</v>
      </c>
    </row>
    <row r="639">
      <c r="Z639" s="278" t="b">
        <v>0</v>
      </c>
      <c r="AA639" s="278" t="b">
        <v>0</v>
      </c>
    </row>
    <row r="640">
      <c r="Z640" s="278" t="b">
        <v>0</v>
      </c>
      <c r="AA640" s="278" t="b">
        <v>0</v>
      </c>
    </row>
    <row r="641">
      <c r="Z641" s="278" t="b">
        <v>0</v>
      </c>
      <c r="AA641" s="278" t="b">
        <v>0</v>
      </c>
    </row>
    <row r="642">
      <c r="Z642" s="278" t="b">
        <v>0</v>
      </c>
      <c r="AA642" s="278" t="b">
        <v>0</v>
      </c>
    </row>
    <row r="643">
      <c r="Z643" s="278" t="b">
        <v>0</v>
      </c>
      <c r="AA643" s="278" t="b">
        <v>0</v>
      </c>
    </row>
    <row r="644">
      <c r="Z644" s="278" t="b">
        <v>0</v>
      </c>
      <c r="AA644" s="278" t="b">
        <v>0</v>
      </c>
    </row>
    <row r="645">
      <c r="Z645" s="278" t="b">
        <v>0</v>
      </c>
      <c r="AA645" s="278" t="b">
        <v>0</v>
      </c>
    </row>
    <row r="646">
      <c r="Z646" s="278" t="b">
        <v>0</v>
      </c>
      <c r="AA646" s="278" t="b">
        <v>0</v>
      </c>
    </row>
    <row r="647">
      <c r="Z647" s="278" t="b">
        <v>0</v>
      </c>
      <c r="AA647" s="278" t="b">
        <v>0</v>
      </c>
    </row>
    <row r="648">
      <c r="Z648" s="278" t="b">
        <v>0</v>
      </c>
      <c r="AA648" s="278" t="b">
        <v>0</v>
      </c>
    </row>
    <row r="649">
      <c r="Z649" s="278" t="b">
        <v>0</v>
      </c>
      <c r="AA649" s="278" t="b">
        <v>0</v>
      </c>
    </row>
    <row r="650">
      <c r="Z650" s="278" t="b">
        <v>0</v>
      </c>
      <c r="AA650" s="278" t="b">
        <v>0</v>
      </c>
    </row>
    <row r="651">
      <c r="Z651" s="278" t="b">
        <v>0</v>
      </c>
      <c r="AA651" s="278" t="b">
        <v>0</v>
      </c>
    </row>
    <row r="652">
      <c r="Z652" s="278" t="b">
        <v>0</v>
      </c>
      <c r="AA652" s="278" t="b">
        <v>0</v>
      </c>
    </row>
    <row r="653">
      <c r="Z653" s="278" t="b">
        <v>0</v>
      </c>
      <c r="AA653" s="278" t="b">
        <v>0</v>
      </c>
    </row>
    <row r="654">
      <c r="Z654" s="278" t="b">
        <v>0</v>
      </c>
      <c r="AA654" s="278" t="b">
        <v>0</v>
      </c>
    </row>
    <row r="655">
      <c r="Z655" s="278" t="b">
        <v>0</v>
      </c>
      <c r="AA655" s="278" t="b">
        <v>0</v>
      </c>
    </row>
    <row r="656">
      <c r="Z656" s="278" t="b">
        <v>0</v>
      </c>
      <c r="AA656" s="278" t="b">
        <v>0</v>
      </c>
    </row>
    <row r="657">
      <c r="Z657" s="278" t="b">
        <v>0</v>
      </c>
      <c r="AA657" s="278" t="b">
        <v>0</v>
      </c>
    </row>
    <row r="658">
      <c r="Z658" s="278" t="b">
        <v>0</v>
      </c>
      <c r="AA658" s="278" t="b">
        <v>0</v>
      </c>
    </row>
    <row r="659">
      <c r="Z659" s="278" t="b">
        <v>0</v>
      </c>
      <c r="AA659" s="278" t="b">
        <v>0</v>
      </c>
    </row>
    <row r="660">
      <c r="Z660" s="278" t="b">
        <v>0</v>
      </c>
      <c r="AA660" s="278" t="b">
        <v>0</v>
      </c>
    </row>
    <row r="661">
      <c r="Z661" s="278" t="b">
        <v>0</v>
      </c>
      <c r="AA661" s="278" t="b">
        <v>0</v>
      </c>
    </row>
    <row r="662">
      <c r="Z662" s="278" t="b">
        <v>0</v>
      </c>
      <c r="AA662" s="278" t="b">
        <v>0</v>
      </c>
    </row>
    <row r="663">
      <c r="Z663" s="278" t="b">
        <v>0</v>
      </c>
      <c r="AA663" s="278" t="b">
        <v>0</v>
      </c>
    </row>
    <row r="664">
      <c r="Z664" s="278" t="b">
        <v>0</v>
      </c>
      <c r="AA664" s="278" t="b">
        <v>0</v>
      </c>
    </row>
    <row r="665">
      <c r="Z665" s="278" t="b">
        <v>0</v>
      </c>
      <c r="AA665" s="278" t="b">
        <v>0</v>
      </c>
    </row>
    <row r="666">
      <c r="Z666" s="278" t="b">
        <v>0</v>
      </c>
      <c r="AA666" s="278" t="b">
        <v>0</v>
      </c>
    </row>
    <row r="667">
      <c r="Z667" s="278" t="b">
        <v>0</v>
      </c>
      <c r="AA667" s="278" t="b">
        <v>0</v>
      </c>
    </row>
    <row r="668">
      <c r="Z668" s="278" t="b">
        <v>0</v>
      </c>
      <c r="AA668" s="278" t="b">
        <v>0</v>
      </c>
    </row>
    <row r="669">
      <c r="Z669" s="278" t="b">
        <v>0</v>
      </c>
      <c r="AA669" s="278" t="b">
        <v>0</v>
      </c>
    </row>
    <row r="670">
      <c r="Z670" s="278" t="b">
        <v>0</v>
      </c>
      <c r="AA670" s="278" t="b">
        <v>0</v>
      </c>
    </row>
    <row r="671">
      <c r="Z671" s="278" t="b">
        <v>0</v>
      </c>
      <c r="AA671" s="278" t="b">
        <v>0</v>
      </c>
    </row>
    <row r="672">
      <c r="Z672" s="278" t="b">
        <v>0</v>
      </c>
      <c r="AA672" s="278" t="b">
        <v>0</v>
      </c>
    </row>
    <row r="673">
      <c r="Z673" s="278" t="b">
        <v>0</v>
      </c>
      <c r="AA673" s="278" t="b">
        <v>0</v>
      </c>
    </row>
    <row r="674">
      <c r="Z674" s="278" t="b">
        <v>0</v>
      </c>
      <c r="AA674" s="278" t="b">
        <v>0</v>
      </c>
    </row>
    <row r="675">
      <c r="Z675" s="278" t="b">
        <v>0</v>
      </c>
      <c r="AA675" s="278" t="b">
        <v>0</v>
      </c>
    </row>
    <row r="676">
      <c r="Z676" s="278" t="b">
        <v>0</v>
      </c>
      <c r="AA676" s="278" t="b">
        <v>0</v>
      </c>
    </row>
    <row r="677">
      <c r="Z677" s="278" t="b">
        <v>0</v>
      </c>
      <c r="AA677" s="278" t="b">
        <v>0</v>
      </c>
    </row>
    <row r="678">
      <c r="Z678" s="278" t="b">
        <v>0</v>
      </c>
      <c r="AA678" s="278" t="b">
        <v>0</v>
      </c>
    </row>
    <row r="679">
      <c r="Z679" s="278" t="b">
        <v>0</v>
      </c>
      <c r="AA679" s="278" t="b">
        <v>0</v>
      </c>
    </row>
    <row r="680">
      <c r="Z680" s="278" t="b">
        <v>0</v>
      </c>
      <c r="AA680" s="278" t="b">
        <v>0</v>
      </c>
    </row>
    <row r="681">
      <c r="Z681" s="278" t="b">
        <v>0</v>
      </c>
      <c r="AA681" s="278" t="b">
        <v>0</v>
      </c>
    </row>
    <row r="682">
      <c r="Z682" s="278" t="b">
        <v>0</v>
      </c>
      <c r="AA682" s="278" t="b">
        <v>0</v>
      </c>
    </row>
    <row r="683">
      <c r="Z683" s="278" t="b">
        <v>0</v>
      </c>
      <c r="AA683" s="278" t="b">
        <v>0</v>
      </c>
    </row>
    <row r="684">
      <c r="Z684" s="278" t="b">
        <v>0</v>
      </c>
      <c r="AA684" s="278" t="b">
        <v>0</v>
      </c>
    </row>
    <row r="685">
      <c r="Z685" s="278" t="b">
        <v>0</v>
      </c>
      <c r="AA685" s="278" t="b">
        <v>0</v>
      </c>
    </row>
    <row r="686">
      <c r="Z686" s="278" t="b">
        <v>0</v>
      </c>
      <c r="AA686" s="278" t="b">
        <v>0</v>
      </c>
    </row>
    <row r="687">
      <c r="Z687" s="278" t="b">
        <v>0</v>
      </c>
      <c r="AA687" s="278" t="b">
        <v>0</v>
      </c>
    </row>
    <row r="688">
      <c r="Z688" s="278" t="b">
        <v>0</v>
      </c>
      <c r="AA688" s="278" t="b">
        <v>0</v>
      </c>
    </row>
    <row r="689">
      <c r="Z689" s="278" t="b">
        <v>0</v>
      </c>
      <c r="AA689" s="278" t="b">
        <v>0</v>
      </c>
    </row>
    <row r="690">
      <c r="Z690" s="278" t="b">
        <v>0</v>
      </c>
      <c r="AA690" s="278" t="b">
        <v>0</v>
      </c>
    </row>
    <row r="691">
      <c r="Z691" s="278" t="b">
        <v>0</v>
      </c>
      <c r="AA691" s="278" t="b">
        <v>0</v>
      </c>
    </row>
    <row r="692">
      <c r="Z692" s="278" t="b">
        <v>0</v>
      </c>
      <c r="AA692" s="278" t="b">
        <v>0</v>
      </c>
    </row>
    <row r="693">
      <c r="Z693" s="278" t="b">
        <v>0</v>
      </c>
      <c r="AA693" s="278" t="b">
        <v>0</v>
      </c>
    </row>
    <row r="694">
      <c r="Z694" s="278" t="b">
        <v>0</v>
      </c>
      <c r="AA694" s="278" t="b">
        <v>0</v>
      </c>
    </row>
    <row r="695">
      <c r="Z695" s="278" t="b">
        <v>0</v>
      </c>
      <c r="AA695" s="278" t="b">
        <v>0</v>
      </c>
    </row>
    <row r="696">
      <c r="Z696" s="278" t="b">
        <v>0</v>
      </c>
      <c r="AA696" s="278" t="b">
        <v>0</v>
      </c>
    </row>
    <row r="697">
      <c r="Z697" s="278" t="b">
        <v>0</v>
      </c>
      <c r="AA697" s="278" t="b">
        <v>0</v>
      </c>
    </row>
    <row r="698">
      <c r="Z698" s="278" t="b">
        <v>0</v>
      </c>
      <c r="AA698" s="278" t="b">
        <v>0</v>
      </c>
    </row>
    <row r="699">
      <c r="Z699" s="278" t="b">
        <v>0</v>
      </c>
      <c r="AA699" s="278" t="b">
        <v>0</v>
      </c>
    </row>
    <row r="700">
      <c r="Z700" s="278" t="b">
        <v>0</v>
      </c>
      <c r="AA700" s="278" t="b">
        <v>0</v>
      </c>
    </row>
    <row r="701">
      <c r="Z701" s="278" t="b">
        <v>0</v>
      </c>
      <c r="AA701" s="278" t="b">
        <v>0</v>
      </c>
    </row>
    <row r="702">
      <c r="Z702" s="278" t="b">
        <v>0</v>
      </c>
      <c r="AA702" s="278" t="b">
        <v>0</v>
      </c>
    </row>
    <row r="703">
      <c r="Z703" s="278" t="b">
        <v>0</v>
      </c>
      <c r="AA703" s="278" t="b">
        <v>0</v>
      </c>
    </row>
    <row r="704">
      <c r="Z704" s="278" t="b">
        <v>0</v>
      </c>
      <c r="AA704" s="278" t="b">
        <v>0</v>
      </c>
    </row>
    <row r="705">
      <c r="Z705" s="278" t="b">
        <v>0</v>
      </c>
      <c r="AA705" s="278" t="b">
        <v>0</v>
      </c>
    </row>
    <row r="706">
      <c r="Z706" s="278" t="b">
        <v>0</v>
      </c>
      <c r="AA706" s="278" t="b">
        <v>0</v>
      </c>
    </row>
    <row r="707">
      <c r="Z707" s="278" t="b">
        <v>0</v>
      </c>
      <c r="AA707" s="278" t="b">
        <v>0</v>
      </c>
    </row>
    <row r="708">
      <c r="Z708" s="278" t="b">
        <v>0</v>
      </c>
      <c r="AA708" s="278" t="b">
        <v>0</v>
      </c>
    </row>
    <row r="709">
      <c r="Z709" s="278" t="b">
        <v>0</v>
      </c>
      <c r="AA709" s="278" t="b">
        <v>0</v>
      </c>
    </row>
    <row r="710">
      <c r="Z710" s="278" t="b">
        <v>0</v>
      </c>
      <c r="AA710" s="278" t="b">
        <v>0</v>
      </c>
    </row>
    <row r="711">
      <c r="Z711" s="278" t="b">
        <v>0</v>
      </c>
      <c r="AA711" s="278" t="b">
        <v>0</v>
      </c>
    </row>
    <row r="712">
      <c r="Z712" s="278" t="b">
        <v>0</v>
      </c>
      <c r="AA712" s="278" t="b">
        <v>0</v>
      </c>
    </row>
    <row r="713">
      <c r="Z713" s="278" t="b">
        <v>0</v>
      </c>
      <c r="AA713" s="278" t="b">
        <v>0</v>
      </c>
    </row>
    <row r="714">
      <c r="Z714" s="278" t="b">
        <v>0</v>
      </c>
      <c r="AA714" s="278" t="b">
        <v>0</v>
      </c>
    </row>
    <row r="715">
      <c r="Z715" s="278" t="b">
        <v>0</v>
      </c>
      <c r="AA715" s="278" t="b">
        <v>0</v>
      </c>
    </row>
    <row r="716">
      <c r="Z716" s="278" t="b">
        <v>0</v>
      </c>
      <c r="AA716" s="278" t="b">
        <v>0</v>
      </c>
    </row>
    <row r="717">
      <c r="Z717" s="278" t="b">
        <v>0</v>
      </c>
      <c r="AA717" s="278" t="b">
        <v>0</v>
      </c>
    </row>
    <row r="718">
      <c r="Z718" s="278" t="b">
        <v>0</v>
      </c>
      <c r="AA718" s="278" t="b">
        <v>0</v>
      </c>
    </row>
    <row r="719">
      <c r="Z719" s="278" t="b">
        <v>0</v>
      </c>
      <c r="AA719" s="278" t="b">
        <v>0</v>
      </c>
    </row>
    <row r="720">
      <c r="Z720" s="278" t="b">
        <v>0</v>
      </c>
      <c r="AA720" s="278" t="b">
        <v>0</v>
      </c>
    </row>
    <row r="721">
      <c r="Z721" s="278" t="b">
        <v>0</v>
      </c>
      <c r="AA721" s="278" t="b">
        <v>0</v>
      </c>
    </row>
    <row r="722">
      <c r="Z722" s="278" t="b">
        <v>0</v>
      </c>
      <c r="AA722" s="278" t="b">
        <v>0</v>
      </c>
    </row>
    <row r="723">
      <c r="Z723" s="278" t="b">
        <v>0</v>
      </c>
      <c r="AA723" s="278" t="b">
        <v>0</v>
      </c>
    </row>
    <row r="724">
      <c r="Z724" s="278" t="b">
        <v>0</v>
      </c>
      <c r="AA724" s="278" t="b">
        <v>0</v>
      </c>
    </row>
    <row r="725">
      <c r="Z725" s="278" t="b">
        <v>0</v>
      </c>
      <c r="AA725" s="278" t="b">
        <v>0</v>
      </c>
    </row>
    <row r="726">
      <c r="Z726" s="278" t="b">
        <v>0</v>
      </c>
      <c r="AA726" s="278" t="b">
        <v>0</v>
      </c>
    </row>
    <row r="727">
      <c r="Z727" s="278" t="b">
        <v>0</v>
      </c>
      <c r="AA727" s="278" t="b">
        <v>0</v>
      </c>
    </row>
    <row r="728">
      <c r="Z728" s="278" t="b">
        <v>0</v>
      </c>
      <c r="AA728" s="278" t="b">
        <v>0</v>
      </c>
    </row>
    <row r="729">
      <c r="Z729" s="278" t="b">
        <v>0</v>
      </c>
      <c r="AA729" s="278" t="b">
        <v>0</v>
      </c>
    </row>
    <row r="730">
      <c r="Z730" s="278" t="b">
        <v>0</v>
      </c>
      <c r="AA730" s="278" t="b">
        <v>0</v>
      </c>
    </row>
    <row r="731">
      <c r="Z731" s="278" t="b">
        <v>0</v>
      </c>
      <c r="AA731" s="278" t="b">
        <v>0</v>
      </c>
    </row>
    <row r="732">
      <c r="Z732" s="278" t="b">
        <v>0</v>
      </c>
      <c r="AA732" s="278" t="b">
        <v>0</v>
      </c>
    </row>
    <row r="733">
      <c r="Z733" s="278" t="b">
        <v>0</v>
      </c>
      <c r="AA733" s="278" t="b">
        <v>0</v>
      </c>
    </row>
    <row r="734">
      <c r="Z734" s="278" t="b">
        <v>0</v>
      </c>
      <c r="AA734" s="278" t="b">
        <v>0</v>
      </c>
    </row>
    <row r="735">
      <c r="Z735" s="278" t="b">
        <v>0</v>
      </c>
      <c r="AA735" s="278" t="b">
        <v>0</v>
      </c>
    </row>
    <row r="736">
      <c r="Z736" s="278" t="b">
        <v>0</v>
      </c>
      <c r="AA736" s="278" t="b">
        <v>0</v>
      </c>
    </row>
    <row r="737">
      <c r="Z737" s="278" t="b">
        <v>0</v>
      </c>
      <c r="AA737" s="278" t="b">
        <v>0</v>
      </c>
    </row>
    <row r="738">
      <c r="Z738" s="278" t="b">
        <v>0</v>
      </c>
      <c r="AA738" s="278" t="b">
        <v>0</v>
      </c>
    </row>
    <row r="739">
      <c r="Z739" s="278" t="b">
        <v>0</v>
      </c>
      <c r="AA739" s="278" t="b">
        <v>0</v>
      </c>
    </row>
    <row r="740">
      <c r="Z740" s="278" t="b">
        <v>0</v>
      </c>
      <c r="AA740" s="278" t="b">
        <v>0</v>
      </c>
    </row>
    <row r="741">
      <c r="Z741" s="278" t="b">
        <v>0</v>
      </c>
      <c r="AA741" s="278" t="b">
        <v>0</v>
      </c>
    </row>
    <row r="742">
      <c r="Z742" s="278" t="b">
        <v>0</v>
      </c>
      <c r="AA742" s="278" t="b">
        <v>0</v>
      </c>
    </row>
    <row r="743">
      <c r="Z743" s="278" t="b">
        <v>0</v>
      </c>
      <c r="AA743" s="278" t="b">
        <v>0</v>
      </c>
    </row>
    <row r="744">
      <c r="Z744" s="278" t="b">
        <v>0</v>
      </c>
      <c r="AA744" s="278" t="b">
        <v>0</v>
      </c>
    </row>
    <row r="745">
      <c r="Z745" s="278" t="b">
        <v>0</v>
      </c>
      <c r="AA745" s="278" t="b">
        <v>0</v>
      </c>
    </row>
    <row r="746">
      <c r="Z746" s="278" t="b">
        <v>0</v>
      </c>
      <c r="AA746" s="278" t="b">
        <v>0</v>
      </c>
    </row>
    <row r="747">
      <c r="Z747" s="278" t="b">
        <v>0</v>
      </c>
      <c r="AA747" s="278" t="b">
        <v>0</v>
      </c>
    </row>
    <row r="748">
      <c r="Z748" s="278" t="b">
        <v>0</v>
      </c>
      <c r="AA748" s="278" t="b">
        <v>0</v>
      </c>
    </row>
    <row r="749">
      <c r="Z749" s="278" t="b">
        <v>0</v>
      </c>
      <c r="AA749" s="278" t="b">
        <v>0</v>
      </c>
    </row>
    <row r="750">
      <c r="Z750" s="278" t="b">
        <v>0</v>
      </c>
      <c r="AA750" s="278" t="b">
        <v>0</v>
      </c>
    </row>
    <row r="751">
      <c r="Z751" s="278" t="b">
        <v>0</v>
      </c>
      <c r="AA751" s="278" t="b">
        <v>0</v>
      </c>
    </row>
    <row r="752">
      <c r="Z752" s="278" t="b">
        <v>0</v>
      </c>
      <c r="AA752" s="278" t="b">
        <v>0</v>
      </c>
    </row>
    <row r="753">
      <c r="Z753" s="278" t="b">
        <v>0</v>
      </c>
      <c r="AA753" s="278" t="b">
        <v>0</v>
      </c>
    </row>
    <row r="754">
      <c r="Z754" s="278" t="b">
        <v>0</v>
      </c>
      <c r="AA754" s="278" t="b">
        <v>0</v>
      </c>
    </row>
    <row r="755">
      <c r="Z755" s="278" t="b">
        <v>0</v>
      </c>
      <c r="AA755" s="278" t="b">
        <v>0</v>
      </c>
    </row>
    <row r="756">
      <c r="Z756" s="278" t="b">
        <v>0</v>
      </c>
      <c r="AA756" s="278" t="b">
        <v>0</v>
      </c>
    </row>
    <row r="757">
      <c r="Z757" s="278" t="b">
        <v>0</v>
      </c>
      <c r="AA757" s="278" t="b">
        <v>0</v>
      </c>
    </row>
    <row r="758">
      <c r="Z758" s="278" t="b">
        <v>0</v>
      </c>
      <c r="AA758" s="278" t="b">
        <v>0</v>
      </c>
    </row>
    <row r="759">
      <c r="Z759" s="278" t="b">
        <v>0</v>
      </c>
      <c r="AA759" s="278" t="b">
        <v>0</v>
      </c>
    </row>
    <row r="760">
      <c r="Z760" s="278" t="b">
        <v>0</v>
      </c>
      <c r="AA760" s="278" t="b">
        <v>0</v>
      </c>
    </row>
    <row r="761">
      <c r="Z761" s="278" t="b">
        <v>0</v>
      </c>
      <c r="AA761" s="278" t="b">
        <v>0</v>
      </c>
    </row>
    <row r="762">
      <c r="Z762" s="278" t="b">
        <v>0</v>
      </c>
      <c r="AA762" s="278" t="b">
        <v>0</v>
      </c>
    </row>
    <row r="763">
      <c r="Z763" s="278" t="b">
        <v>0</v>
      </c>
      <c r="AA763" s="278" t="b">
        <v>0</v>
      </c>
    </row>
    <row r="764">
      <c r="Z764" s="278" t="b">
        <v>0</v>
      </c>
      <c r="AA764" s="278" t="b">
        <v>0</v>
      </c>
    </row>
    <row r="765">
      <c r="Z765" s="278" t="b">
        <v>0</v>
      </c>
      <c r="AA765" s="278" t="b">
        <v>0</v>
      </c>
    </row>
    <row r="766">
      <c r="Z766" s="278" t="b">
        <v>0</v>
      </c>
      <c r="AA766" s="278" t="b">
        <v>0</v>
      </c>
    </row>
    <row r="767">
      <c r="Z767" s="278" t="b">
        <v>0</v>
      </c>
      <c r="AA767" s="278" t="b">
        <v>0</v>
      </c>
    </row>
    <row r="768">
      <c r="Z768" s="278" t="b">
        <v>0</v>
      </c>
      <c r="AA768" s="278" t="b">
        <v>0</v>
      </c>
    </row>
    <row r="769">
      <c r="Z769" s="278" t="b">
        <v>0</v>
      </c>
      <c r="AA769" s="278" t="b">
        <v>0</v>
      </c>
    </row>
    <row r="770">
      <c r="Z770" s="278" t="b">
        <v>0</v>
      </c>
      <c r="AA770" s="278" t="b">
        <v>0</v>
      </c>
    </row>
    <row r="771">
      <c r="Z771" s="278" t="b">
        <v>0</v>
      </c>
      <c r="AA771" s="278" t="b">
        <v>0</v>
      </c>
    </row>
    <row r="772">
      <c r="Z772" s="278" t="b">
        <v>0</v>
      </c>
      <c r="AA772" s="278" t="b">
        <v>0</v>
      </c>
    </row>
    <row r="773">
      <c r="Z773" s="278" t="b">
        <v>0</v>
      </c>
      <c r="AA773" s="278" t="b">
        <v>0</v>
      </c>
    </row>
    <row r="774">
      <c r="Z774" s="278" t="b">
        <v>0</v>
      </c>
      <c r="AA774" s="278" t="b">
        <v>0</v>
      </c>
    </row>
    <row r="775">
      <c r="Z775" s="278" t="b">
        <v>0</v>
      </c>
      <c r="AA775" s="278" t="b">
        <v>0</v>
      </c>
    </row>
    <row r="776">
      <c r="Z776" s="278" t="b">
        <v>0</v>
      </c>
      <c r="AA776" s="278" t="b">
        <v>0</v>
      </c>
    </row>
    <row r="777">
      <c r="Z777" s="278" t="b">
        <v>0</v>
      </c>
      <c r="AA777" s="278" t="b">
        <v>0</v>
      </c>
    </row>
    <row r="778">
      <c r="Z778" s="278" t="b">
        <v>0</v>
      </c>
      <c r="AA778" s="278" t="b">
        <v>0</v>
      </c>
    </row>
    <row r="779">
      <c r="Z779" s="278" t="b">
        <v>0</v>
      </c>
      <c r="AA779" s="278" t="b">
        <v>0</v>
      </c>
    </row>
    <row r="780">
      <c r="Z780" s="278" t="b">
        <v>0</v>
      </c>
      <c r="AA780" s="278" t="b">
        <v>0</v>
      </c>
    </row>
    <row r="781">
      <c r="Z781" s="278" t="b">
        <v>0</v>
      </c>
      <c r="AA781" s="278" t="b">
        <v>0</v>
      </c>
    </row>
    <row r="782">
      <c r="Z782" s="278" t="b">
        <v>0</v>
      </c>
      <c r="AA782" s="278" t="b">
        <v>0</v>
      </c>
    </row>
    <row r="783">
      <c r="Z783" s="278" t="b">
        <v>0</v>
      </c>
      <c r="AA783" s="278" t="b">
        <v>0</v>
      </c>
    </row>
    <row r="784">
      <c r="Z784" s="278" t="b">
        <v>0</v>
      </c>
      <c r="AA784" s="278" t="b">
        <v>0</v>
      </c>
    </row>
    <row r="785">
      <c r="Z785" s="278" t="b">
        <v>0</v>
      </c>
      <c r="AA785" s="278" t="b">
        <v>0</v>
      </c>
    </row>
    <row r="786">
      <c r="Z786" s="278" t="b">
        <v>0</v>
      </c>
      <c r="AA786" s="278" t="b">
        <v>0</v>
      </c>
    </row>
    <row r="787">
      <c r="Z787" s="278" t="b">
        <v>0</v>
      </c>
      <c r="AA787" s="278" t="b">
        <v>0</v>
      </c>
    </row>
    <row r="788">
      <c r="Z788" s="278" t="b">
        <v>0</v>
      </c>
      <c r="AA788" s="278" t="b">
        <v>0</v>
      </c>
    </row>
    <row r="789">
      <c r="Z789" s="278" t="b">
        <v>0</v>
      </c>
      <c r="AA789" s="278" t="b">
        <v>0</v>
      </c>
    </row>
    <row r="790">
      <c r="Z790" s="278" t="b">
        <v>0</v>
      </c>
      <c r="AA790" s="278" t="b">
        <v>0</v>
      </c>
    </row>
    <row r="791">
      <c r="Z791" s="278" t="b">
        <v>0</v>
      </c>
      <c r="AA791" s="278" t="b">
        <v>0</v>
      </c>
    </row>
    <row r="792">
      <c r="Z792" s="278" t="b">
        <v>0</v>
      </c>
      <c r="AA792" s="278" t="b">
        <v>0</v>
      </c>
    </row>
    <row r="793">
      <c r="Z793" s="278" t="b">
        <v>0</v>
      </c>
      <c r="AA793" s="278" t="b">
        <v>0</v>
      </c>
    </row>
    <row r="794">
      <c r="Z794" s="278" t="b">
        <v>0</v>
      </c>
      <c r="AA794" s="278" t="b">
        <v>0</v>
      </c>
    </row>
    <row r="795">
      <c r="Z795" s="278" t="b">
        <v>0</v>
      </c>
      <c r="AA795" s="278" t="b">
        <v>0</v>
      </c>
    </row>
    <row r="796">
      <c r="Z796" s="278" t="b">
        <v>0</v>
      </c>
      <c r="AA796" s="278" t="b">
        <v>0</v>
      </c>
    </row>
    <row r="797">
      <c r="Z797" s="278" t="b">
        <v>0</v>
      </c>
      <c r="AA797" s="278" t="b">
        <v>0</v>
      </c>
    </row>
    <row r="798">
      <c r="Z798" s="278" t="b">
        <v>0</v>
      </c>
      <c r="AA798" s="278" t="b">
        <v>0</v>
      </c>
    </row>
    <row r="799">
      <c r="Z799" s="278" t="b">
        <v>0</v>
      </c>
      <c r="AA799" s="278" t="b">
        <v>0</v>
      </c>
    </row>
    <row r="800">
      <c r="Z800" s="278" t="b">
        <v>0</v>
      </c>
      <c r="AA800" s="278" t="b">
        <v>0</v>
      </c>
    </row>
    <row r="801">
      <c r="Z801" s="278" t="b">
        <v>0</v>
      </c>
      <c r="AA801" s="278" t="b">
        <v>0</v>
      </c>
    </row>
    <row r="802">
      <c r="Z802" s="278" t="b">
        <v>0</v>
      </c>
      <c r="AA802" s="278" t="b">
        <v>0</v>
      </c>
    </row>
    <row r="803">
      <c r="Z803" s="278" t="b">
        <v>0</v>
      </c>
      <c r="AA803" s="278" t="b">
        <v>0</v>
      </c>
    </row>
    <row r="804">
      <c r="Z804" s="278" t="b">
        <v>0</v>
      </c>
      <c r="AA804" s="278" t="b">
        <v>0</v>
      </c>
    </row>
    <row r="805">
      <c r="Z805" s="278" t="b">
        <v>0</v>
      </c>
      <c r="AA805" s="278" t="b">
        <v>0</v>
      </c>
    </row>
    <row r="806">
      <c r="Z806" s="278" t="b">
        <v>0</v>
      </c>
      <c r="AA806" s="278" t="b">
        <v>0</v>
      </c>
    </row>
    <row r="807">
      <c r="Z807" s="278" t="b">
        <v>0</v>
      </c>
      <c r="AA807" s="278" t="b">
        <v>0</v>
      </c>
    </row>
    <row r="808">
      <c r="Z808" s="278" t="b">
        <v>0</v>
      </c>
      <c r="AA808" s="278" t="b">
        <v>0</v>
      </c>
    </row>
    <row r="809">
      <c r="Z809" s="278" t="b">
        <v>0</v>
      </c>
      <c r="AA809" s="278" t="b">
        <v>0</v>
      </c>
    </row>
    <row r="810">
      <c r="Z810" s="278" t="b">
        <v>0</v>
      </c>
      <c r="AA810" s="278" t="b">
        <v>0</v>
      </c>
    </row>
    <row r="811">
      <c r="Z811" s="278" t="b">
        <v>0</v>
      </c>
      <c r="AA811" s="278" t="b">
        <v>0</v>
      </c>
    </row>
    <row r="812">
      <c r="Z812" s="278" t="b">
        <v>0</v>
      </c>
      <c r="AA812" s="278" t="b">
        <v>0</v>
      </c>
    </row>
    <row r="813">
      <c r="Z813" s="278" t="b">
        <v>0</v>
      </c>
      <c r="AA813" s="278" t="b">
        <v>0</v>
      </c>
    </row>
    <row r="814">
      <c r="Z814" s="278" t="b">
        <v>0</v>
      </c>
      <c r="AA814" s="278" t="b">
        <v>0</v>
      </c>
    </row>
    <row r="815">
      <c r="Z815" s="278" t="b">
        <v>0</v>
      </c>
      <c r="AA815" s="278" t="b">
        <v>0</v>
      </c>
    </row>
    <row r="816">
      <c r="Z816" s="278" t="b">
        <v>0</v>
      </c>
      <c r="AA816" s="278" t="b">
        <v>0</v>
      </c>
    </row>
    <row r="817">
      <c r="Z817" s="278" t="b">
        <v>0</v>
      </c>
      <c r="AA817" s="278" t="b">
        <v>0</v>
      </c>
    </row>
    <row r="818">
      <c r="Z818" s="278" t="b">
        <v>0</v>
      </c>
      <c r="AA818" s="278" t="b">
        <v>0</v>
      </c>
    </row>
    <row r="819">
      <c r="Z819" s="278" t="b">
        <v>0</v>
      </c>
      <c r="AA819" s="278" t="b">
        <v>0</v>
      </c>
    </row>
    <row r="820">
      <c r="Z820" s="278" t="b">
        <v>0</v>
      </c>
      <c r="AA820" s="278" t="b">
        <v>0</v>
      </c>
    </row>
    <row r="821">
      <c r="Z821" s="278" t="b">
        <v>0</v>
      </c>
      <c r="AA821" s="278" t="b">
        <v>0</v>
      </c>
    </row>
    <row r="822">
      <c r="Z822" s="278" t="b">
        <v>0</v>
      </c>
      <c r="AA822" s="278" t="b">
        <v>0</v>
      </c>
    </row>
    <row r="823">
      <c r="Z823" s="278" t="b">
        <v>0</v>
      </c>
      <c r="AA823" s="278" t="b">
        <v>0</v>
      </c>
    </row>
    <row r="824">
      <c r="Z824" s="278" t="b">
        <v>0</v>
      </c>
      <c r="AA824" s="278" t="b">
        <v>0</v>
      </c>
    </row>
    <row r="825">
      <c r="Z825" s="278" t="b">
        <v>0</v>
      </c>
      <c r="AA825" s="278" t="b">
        <v>0</v>
      </c>
    </row>
    <row r="826">
      <c r="Z826" s="278" t="b">
        <v>0</v>
      </c>
      <c r="AA826" s="278" t="b">
        <v>0</v>
      </c>
    </row>
    <row r="827">
      <c r="Z827" s="278" t="b">
        <v>0</v>
      </c>
      <c r="AA827" s="278" t="b">
        <v>0</v>
      </c>
    </row>
    <row r="828">
      <c r="Z828" s="278" t="b">
        <v>0</v>
      </c>
      <c r="AA828" s="278" t="b">
        <v>0</v>
      </c>
    </row>
    <row r="829">
      <c r="Z829" s="278" t="b">
        <v>0</v>
      </c>
      <c r="AA829" s="278" t="b">
        <v>0</v>
      </c>
    </row>
    <row r="830">
      <c r="Z830" s="278" t="b">
        <v>0</v>
      </c>
      <c r="AA830" s="278" t="b">
        <v>0</v>
      </c>
    </row>
    <row r="831">
      <c r="Z831" s="278" t="b">
        <v>0</v>
      </c>
      <c r="AA831" s="278" t="b">
        <v>0</v>
      </c>
    </row>
    <row r="832">
      <c r="Z832" s="278" t="b">
        <v>0</v>
      </c>
      <c r="AA832" s="278" t="b">
        <v>0</v>
      </c>
    </row>
    <row r="833">
      <c r="Z833" s="278" t="b">
        <v>0</v>
      </c>
      <c r="AA833" s="278" t="b">
        <v>0</v>
      </c>
    </row>
    <row r="834">
      <c r="Z834" s="278" t="b">
        <v>0</v>
      </c>
      <c r="AA834" s="278" t="b">
        <v>0</v>
      </c>
    </row>
    <row r="835">
      <c r="Z835" s="278" t="b">
        <v>0</v>
      </c>
      <c r="AA835" s="278" t="b">
        <v>0</v>
      </c>
    </row>
    <row r="836">
      <c r="Z836" s="278" t="b">
        <v>0</v>
      </c>
      <c r="AA836" s="278" t="b">
        <v>0</v>
      </c>
    </row>
    <row r="837">
      <c r="Z837" s="278" t="b">
        <v>0</v>
      </c>
      <c r="AA837" s="278" t="b">
        <v>0</v>
      </c>
    </row>
    <row r="838">
      <c r="Z838" s="278" t="b">
        <v>0</v>
      </c>
      <c r="AA838" s="278" t="b">
        <v>0</v>
      </c>
    </row>
    <row r="839">
      <c r="Z839" s="278" t="b">
        <v>0</v>
      </c>
      <c r="AA839" s="278" t="b">
        <v>0</v>
      </c>
    </row>
    <row r="840">
      <c r="Z840" s="278" t="b">
        <v>0</v>
      </c>
      <c r="AA840" s="278" t="b">
        <v>0</v>
      </c>
    </row>
    <row r="841">
      <c r="Z841" s="278" t="b">
        <v>0</v>
      </c>
      <c r="AA841" s="278" t="b">
        <v>0</v>
      </c>
    </row>
    <row r="842">
      <c r="Z842" s="278" t="b">
        <v>0</v>
      </c>
      <c r="AA842" s="278" t="b">
        <v>0</v>
      </c>
    </row>
    <row r="843">
      <c r="Z843" s="278" t="b">
        <v>0</v>
      </c>
      <c r="AA843" s="278" t="b">
        <v>0</v>
      </c>
    </row>
    <row r="844">
      <c r="Z844" s="278" t="b">
        <v>0</v>
      </c>
      <c r="AA844" s="278" t="b">
        <v>0</v>
      </c>
    </row>
    <row r="845">
      <c r="Z845" s="278" t="b">
        <v>0</v>
      </c>
      <c r="AA845" s="278" t="b">
        <v>0</v>
      </c>
    </row>
    <row r="846">
      <c r="Z846" s="278" t="b">
        <v>0</v>
      </c>
      <c r="AA846" s="278" t="b">
        <v>0</v>
      </c>
    </row>
    <row r="847">
      <c r="Z847" s="278" t="b">
        <v>0</v>
      </c>
      <c r="AA847" s="278" t="b">
        <v>0</v>
      </c>
    </row>
    <row r="848">
      <c r="Z848" s="278" t="b">
        <v>0</v>
      </c>
      <c r="AA848" s="278" t="b">
        <v>0</v>
      </c>
    </row>
    <row r="849">
      <c r="Z849" s="278" t="b">
        <v>0</v>
      </c>
      <c r="AA849" s="278" t="b">
        <v>0</v>
      </c>
    </row>
    <row r="850">
      <c r="Z850" s="278" t="b">
        <v>0</v>
      </c>
      <c r="AA850" s="278" t="b">
        <v>0</v>
      </c>
    </row>
    <row r="851">
      <c r="Z851" s="278" t="b">
        <v>0</v>
      </c>
      <c r="AA851" s="278" t="b">
        <v>0</v>
      </c>
    </row>
    <row r="852">
      <c r="Z852" s="278" t="b">
        <v>0</v>
      </c>
      <c r="AA852" s="278" t="b">
        <v>0</v>
      </c>
    </row>
    <row r="853">
      <c r="Z853" s="278" t="b">
        <v>0</v>
      </c>
      <c r="AA853" s="278" t="b">
        <v>0</v>
      </c>
    </row>
    <row r="854">
      <c r="Z854" s="278" t="b">
        <v>0</v>
      </c>
      <c r="AA854" s="278" t="b">
        <v>0</v>
      </c>
    </row>
    <row r="855">
      <c r="Z855" s="278" t="b">
        <v>0</v>
      </c>
      <c r="AA855" s="278" t="b">
        <v>0</v>
      </c>
    </row>
    <row r="856">
      <c r="Z856" s="278" t="b">
        <v>0</v>
      </c>
      <c r="AA856" s="278" t="b">
        <v>0</v>
      </c>
    </row>
    <row r="857">
      <c r="Z857" s="278" t="b">
        <v>0</v>
      </c>
      <c r="AA857" s="278" t="b">
        <v>0</v>
      </c>
    </row>
    <row r="858">
      <c r="Z858" s="278" t="b">
        <v>0</v>
      </c>
      <c r="AA858" s="278" t="b">
        <v>0</v>
      </c>
    </row>
    <row r="859">
      <c r="Z859" s="278" t="b">
        <v>0</v>
      </c>
      <c r="AA859" s="278" t="b">
        <v>0</v>
      </c>
    </row>
    <row r="860">
      <c r="Z860" s="278" t="b">
        <v>0</v>
      </c>
      <c r="AA860" s="278" t="b">
        <v>0</v>
      </c>
    </row>
    <row r="861">
      <c r="Z861" s="278" t="b">
        <v>0</v>
      </c>
      <c r="AA861" s="278" t="b">
        <v>0</v>
      </c>
    </row>
    <row r="862">
      <c r="Z862" s="278" t="b">
        <v>0</v>
      </c>
      <c r="AA862" s="278" t="b">
        <v>0</v>
      </c>
    </row>
    <row r="863">
      <c r="Z863" s="278" t="b">
        <v>0</v>
      </c>
      <c r="AA863" s="278" t="b">
        <v>0</v>
      </c>
    </row>
    <row r="864">
      <c r="Z864" s="278" t="b">
        <v>0</v>
      </c>
      <c r="AA864" s="278" t="b">
        <v>0</v>
      </c>
    </row>
    <row r="865">
      <c r="Z865" s="278" t="b">
        <v>0</v>
      </c>
      <c r="AA865" s="278" t="b">
        <v>0</v>
      </c>
    </row>
    <row r="866">
      <c r="Z866" s="278" t="b">
        <v>0</v>
      </c>
      <c r="AA866" s="278" t="b">
        <v>0</v>
      </c>
    </row>
    <row r="867">
      <c r="Z867" s="278" t="b">
        <v>0</v>
      </c>
      <c r="AA867" s="278" t="b">
        <v>0</v>
      </c>
    </row>
    <row r="868">
      <c r="Z868" s="278" t="b">
        <v>0</v>
      </c>
      <c r="AA868" s="278" t="b">
        <v>0</v>
      </c>
    </row>
    <row r="869">
      <c r="Z869" s="278" t="b">
        <v>0</v>
      </c>
      <c r="AA869" s="278" t="b">
        <v>0</v>
      </c>
    </row>
    <row r="870">
      <c r="Z870" s="278" t="b">
        <v>0</v>
      </c>
      <c r="AA870" s="278" t="b">
        <v>0</v>
      </c>
    </row>
    <row r="871">
      <c r="Z871" s="278" t="b">
        <v>0</v>
      </c>
      <c r="AA871" s="278" t="b">
        <v>0</v>
      </c>
    </row>
    <row r="872">
      <c r="Z872" s="278" t="b">
        <v>0</v>
      </c>
      <c r="AA872" s="278" t="b">
        <v>0</v>
      </c>
    </row>
    <row r="873">
      <c r="Z873" s="278" t="b">
        <v>0</v>
      </c>
      <c r="AA873" s="278" t="b">
        <v>0</v>
      </c>
    </row>
    <row r="874">
      <c r="Z874" s="278" t="b">
        <v>0</v>
      </c>
      <c r="AA874" s="278" t="b">
        <v>0</v>
      </c>
    </row>
    <row r="875">
      <c r="Z875" s="278" t="b">
        <v>0</v>
      </c>
      <c r="AA875" s="278" t="b">
        <v>0</v>
      </c>
    </row>
    <row r="876">
      <c r="Z876" s="278" t="b">
        <v>0</v>
      </c>
      <c r="AA876" s="278" t="b">
        <v>0</v>
      </c>
    </row>
    <row r="877">
      <c r="Z877" s="278" t="b">
        <v>0</v>
      </c>
      <c r="AA877" s="278" t="b">
        <v>0</v>
      </c>
    </row>
    <row r="878">
      <c r="Z878" s="278" t="b">
        <v>0</v>
      </c>
      <c r="AA878" s="278" t="b">
        <v>0</v>
      </c>
    </row>
    <row r="879">
      <c r="Z879" s="278" t="b">
        <v>0</v>
      </c>
      <c r="AA879" s="278" t="b">
        <v>0</v>
      </c>
    </row>
    <row r="880">
      <c r="Z880" s="278" t="b">
        <v>0</v>
      </c>
      <c r="AA880" s="278" t="b">
        <v>0</v>
      </c>
    </row>
    <row r="881">
      <c r="Z881" s="278" t="b">
        <v>0</v>
      </c>
      <c r="AA881" s="278" t="b">
        <v>0</v>
      </c>
    </row>
    <row r="882">
      <c r="Z882" s="278" t="b">
        <v>0</v>
      </c>
      <c r="AA882" s="278" t="b">
        <v>0</v>
      </c>
    </row>
    <row r="883">
      <c r="Z883" s="278" t="b">
        <v>0</v>
      </c>
      <c r="AA883" s="278" t="b">
        <v>0</v>
      </c>
    </row>
    <row r="884">
      <c r="Z884" s="278" t="b">
        <v>0</v>
      </c>
      <c r="AA884" s="278" t="b">
        <v>0</v>
      </c>
    </row>
    <row r="885">
      <c r="Z885" s="278" t="b">
        <v>0</v>
      </c>
      <c r="AA885" s="278" t="b">
        <v>0</v>
      </c>
    </row>
    <row r="886">
      <c r="Z886" s="278" t="b">
        <v>0</v>
      </c>
      <c r="AA886" s="278" t="b">
        <v>0</v>
      </c>
    </row>
    <row r="887">
      <c r="Z887" s="278" t="b">
        <v>0</v>
      </c>
      <c r="AA887" s="278" t="b">
        <v>0</v>
      </c>
    </row>
    <row r="888">
      <c r="Z888" s="278" t="b">
        <v>0</v>
      </c>
      <c r="AA888" s="278" t="b">
        <v>0</v>
      </c>
    </row>
    <row r="889">
      <c r="Z889" s="278" t="b">
        <v>0</v>
      </c>
      <c r="AA889" s="278" t="b">
        <v>0</v>
      </c>
    </row>
    <row r="890">
      <c r="Z890" s="278" t="b">
        <v>0</v>
      </c>
      <c r="AA890" s="278" t="b">
        <v>0</v>
      </c>
    </row>
    <row r="891">
      <c r="Z891" s="278" t="b">
        <v>0</v>
      </c>
      <c r="AA891" s="278" t="b">
        <v>0</v>
      </c>
    </row>
    <row r="892">
      <c r="Z892" s="278" t="b">
        <v>0</v>
      </c>
      <c r="AA892" s="278" t="b">
        <v>0</v>
      </c>
    </row>
    <row r="893">
      <c r="Z893" s="278" t="b">
        <v>0</v>
      </c>
      <c r="AA893" s="278" t="b">
        <v>0</v>
      </c>
    </row>
    <row r="894">
      <c r="Z894" s="278" t="b">
        <v>0</v>
      </c>
      <c r="AA894" s="278" t="b">
        <v>0</v>
      </c>
    </row>
    <row r="895">
      <c r="Z895" s="278" t="b">
        <v>0</v>
      </c>
      <c r="AA895" s="278" t="b">
        <v>0</v>
      </c>
    </row>
    <row r="896">
      <c r="Z896" s="278" t="b">
        <v>0</v>
      </c>
      <c r="AA896" s="278" t="b">
        <v>0</v>
      </c>
    </row>
    <row r="897">
      <c r="Z897" s="278" t="b">
        <v>0</v>
      </c>
      <c r="AA897" s="278" t="b">
        <v>0</v>
      </c>
    </row>
    <row r="898">
      <c r="Z898" s="278" t="b">
        <v>0</v>
      </c>
      <c r="AA898" s="278" t="b">
        <v>0</v>
      </c>
    </row>
    <row r="899">
      <c r="Z899" s="278" t="b">
        <v>0</v>
      </c>
      <c r="AA899" s="278" t="b">
        <v>0</v>
      </c>
    </row>
    <row r="900">
      <c r="Z900" s="278" t="b">
        <v>0</v>
      </c>
      <c r="AA900" s="278" t="b">
        <v>0</v>
      </c>
    </row>
    <row r="901">
      <c r="Z901" s="278" t="b">
        <v>0</v>
      </c>
      <c r="AA901" s="278" t="b">
        <v>0</v>
      </c>
    </row>
    <row r="902">
      <c r="Z902" s="278" t="b">
        <v>0</v>
      </c>
      <c r="AA902" s="278" t="b">
        <v>0</v>
      </c>
    </row>
    <row r="903">
      <c r="Z903" s="278" t="b">
        <v>0</v>
      </c>
      <c r="AA903" s="278" t="b">
        <v>0</v>
      </c>
    </row>
    <row r="904">
      <c r="Z904" s="278" t="b">
        <v>0</v>
      </c>
      <c r="AA904" s="278" t="b">
        <v>0</v>
      </c>
    </row>
    <row r="905">
      <c r="Z905" s="278" t="b">
        <v>0</v>
      </c>
      <c r="AA905" s="278" t="b">
        <v>0</v>
      </c>
    </row>
    <row r="906">
      <c r="Z906" s="278" t="b">
        <v>0</v>
      </c>
      <c r="AA906" s="278" t="b">
        <v>0</v>
      </c>
    </row>
    <row r="907">
      <c r="Z907" s="278" t="b">
        <v>0</v>
      </c>
      <c r="AA907" s="278" t="b">
        <v>0</v>
      </c>
    </row>
    <row r="908">
      <c r="Z908" s="278" t="b">
        <v>0</v>
      </c>
      <c r="AA908" s="278" t="b">
        <v>0</v>
      </c>
    </row>
    <row r="909">
      <c r="Z909" s="278" t="b">
        <v>0</v>
      </c>
      <c r="AA909" s="278" t="b">
        <v>0</v>
      </c>
    </row>
    <row r="910">
      <c r="Z910" s="278" t="b">
        <v>0</v>
      </c>
      <c r="AA910" s="278" t="b">
        <v>0</v>
      </c>
    </row>
    <row r="911">
      <c r="Z911" s="278" t="b">
        <v>0</v>
      </c>
      <c r="AA911" s="278" t="b">
        <v>0</v>
      </c>
    </row>
    <row r="912">
      <c r="Z912" s="278" t="b">
        <v>0</v>
      </c>
      <c r="AA912" s="278" t="b">
        <v>0</v>
      </c>
    </row>
    <row r="913">
      <c r="Z913" s="278" t="b">
        <v>0</v>
      </c>
      <c r="AA913" s="278" t="b">
        <v>0</v>
      </c>
    </row>
    <row r="914">
      <c r="Z914" s="278" t="b">
        <v>0</v>
      </c>
      <c r="AA914" s="278" t="b">
        <v>0</v>
      </c>
    </row>
    <row r="915">
      <c r="Z915" s="278" t="b">
        <v>0</v>
      </c>
      <c r="AA915" s="278" t="b">
        <v>0</v>
      </c>
    </row>
    <row r="916">
      <c r="Z916" s="278" t="b">
        <v>0</v>
      </c>
      <c r="AA916" s="278" t="b">
        <v>0</v>
      </c>
    </row>
    <row r="917">
      <c r="Z917" s="278" t="b">
        <v>0</v>
      </c>
      <c r="AA917" s="278" t="b">
        <v>0</v>
      </c>
    </row>
    <row r="918">
      <c r="Z918" s="278" t="b">
        <v>0</v>
      </c>
      <c r="AA918" s="278" t="b">
        <v>0</v>
      </c>
    </row>
    <row r="919">
      <c r="Z919" s="278" t="b">
        <v>0</v>
      </c>
      <c r="AA919" s="278" t="b">
        <v>0</v>
      </c>
    </row>
    <row r="920">
      <c r="Z920" s="278" t="b">
        <v>0</v>
      </c>
      <c r="AA920" s="278" t="b">
        <v>0</v>
      </c>
    </row>
    <row r="921">
      <c r="Z921" s="278" t="b">
        <v>0</v>
      </c>
      <c r="AA921" s="278" t="b">
        <v>0</v>
      </c>
    </row>
    <row r="922">
      <c r="Z922" s="278" t="b">
        <v>0</v>
      </c>
      <c r="AA922" s="278" t="b">
        <v>0</v>
      </c>
    </row>
    <row r="923">
      <c r="Z923" s="278" t="b">
        <v>0</v>
      </c>
      <c r="AA923" s="278" t="b">
        <v>0</v>
      </c>
    </row>
    <row r="924">
      <c r="Z924" s="278" t="b">
        <v>0</v>
      </c>
      <c r="AA924" s="278" t="b">
        <v>0</v>
      </c>
    </row>
    <row r="925">
      <c r="Z925" s="278" t="b">
        <v>0</v>
      </c>
      <c r="AA925" s="278" t="b">
        <v>0</v>
      </c>
    </row>
    <row r="926">
      <c r="Z926" s="278" t="b">
        <v>0</v>
      </c>
      <c r="AA926" s="278" t="b">
        <v>0</v>
      </c>
    </row>
    <row r="927">
      <c r="Z927" s="278" t="b">
        <v>0</v>
      </c>
      <c r="AA927" s="278" t="b">
        <v>0</v>
      </c>
    </row>
    <row r="928">
      <c r="Z928" s="278" t="b">
        <v>0</v>
      </c>
      <c r="AA928" s="278" t="b">
        <v>0</v>
      </c>
    </row>
    <row r="929">
      <c r="Z929" s="278" t="b">
        <v>0</v>
      </c>
      <c r="AA929" s="278" t="b">
        <v>0</v>
      </c>
    </row>
    <row r="930">
      <c r="Z930" s="278" t="b">
        <v>0</v>
      </c>
      <c r="AA930" s="278" t="b">
        <v>0</v>
      </c>
    </row>
    <row r="931">
      <c r="Z931" s="278" t="b">
        <v>0</v>
      </c>
      <c r="AA931" s="278" t="b">
        <v>0</v>
      </c>
    </row>
    <row r="932">
      <c r="Z932" s="278" t="b">
        <v>0</v>
      </c>
      <c r="AA932" s="278" t="b">
        <v>0</v>
      </c>
    </row>
    <row r="933">
      <c r="Z933" s="278" t="b">
        <v>0</v>
      </c>
      <c r="AA933" s="278" t="b">
        <v>0</v>
      </c>
    </row>
    <row r="934">
      <c r="Z934" s="278" t="b">
        <v>0</v>
      </c>
      <c r="AA934" s="278" t="b">
        <v>0</v>
      </c>
    </row>
    <row r="935">
      <c r="Z935" s="278" t="b">
        <v>0</v>
      </c>
      <c r="AA935" s="278" t="b">
        <v>0</v>
      </c>
    </row>
    <row r="936">
      <c r="Z936" s="278" t="b">
        <v>0</v>
      </c>
      <c r="AA936" s="278" t="b">
        <v>0</v>
      </c>
    </row>
    <row r="937">
      <c r="Z937" s="278" t="b">
        <v>0</v>
      </c>
      <c r="AA937" s="278" t="b">
        <v>0</v>
      </c>
    </row>
    <row r="938">
      <c r="Z938" s="278" t="b">
        <v>0</v>
      </c>
      <c r="AA938" s="278" t="b">
        <v>0</v>
      </c>
    </row>
    <row r="939">
      <c r="Z939" s="278" t="b">
        <v>0</v>
      </c>
      <c r="AA939" s="278" t="b">
        <v>0</v>
      </c>
    </row>
    <row r="940">
      <c r="Z940" s="278" t="b">
        <v>0</v>
      </c>
      <c r="AA940" s="278" t="b">
        <v>0</v>
      </c>
    </row>
    <row r="941">
      <c r="Z941" s="278" t="b">
        <v>0</v>
      </c>
      <c r="AA941" s="278" t="b">
        <v>0</v>
      </c>
    </row>
    <row r="942">
      <c r="Z942" s="278" t="b">
        <v>0</v>
      </c>
      <c r="AA942" s="278" t="b">
        <v>0</v>
      </c>
    </row>
    <row r="943">
      <c r="Z943" s="278" t="b">
        <v>0</v>
      </c>
      <c r="AA943" s="278" t="b">
        <v>0</v>
      </c>
    </row>
    <row r="944">
      <c r="Z944" s="278" t="b">
        <v>0</v>
      </c>
      <c r="AA944" s="278" t="b">
        <v>0</v>
      </c>
    </row>
    <row r="945">
      <c r="Z945" s="278" t="b">
        <v>0</v>
      </c>
      <c r="AA945" s="278" t="b">
        <v>0</v>
      </c>
    </row>
    <row r="946">
      <c r="Z946" s="278" t="b">
        <v>0</v>
      </c>
      <c r="AA946" s="278" t="b">
        <v>0</v>
      </c>
    </row>
    <row r="947">
      <c r="Z947" s="278" t="b">
        <v>0</v>
      </c>
      <c r="AA947" s="278" t="b">
        <v>0</v>
      </c>
    </row>
    <row r="948">
      <c r="Z948" s="278" t="b">
        <v>0</v>
      </c>
      <c r="AA948" s="278" t="b">
        <v>0</v>
      </c>
    </row>
    <row r="949">
      <c r="Z949" s="278" t="b">
        <v>0</v>
      </c>
      <c r="AA949" s="278" t="b">
        <v>0</v>
      </c>
    </row>
    <row r="950">
      <c r="Z950" s="278" t="b">
        <v>0</v>
      </c>
      <c r="AA950" s="278" t="b">
        <v>0</v>
      </c>
    </row>
    <row r="951">
      <c r="Z951" s="278" t="b">
        <v>0</v>
      </c>
      <c r="AA951" s="278" t="b">
        <v>0</v>
      </c>
    </row>
    <row r="952">
      <c r="Z952" s="278" t="b">
        <v>0</v>
      </c>
      <c r="AA952" s="278" t="b">
        <v>0</v>
      </c>
    </row>
    <row r="953">
      <c r="Z953" s="278" t="b">
        <v>0</v>
      </c>
      <c r="AA953" s="278" t="b">
        <v>0</v>
      </c>
    </row>
    <row r="954">
      <c r="Z954" s="278" t="b">
        <v>0</v>
      </c>
      <c r="AA954" s="278" t="b">
        <v>0</v>
      </c>
    </row>
    <row r="955">
      <c r="Z955" s="278" t="b">
        <v>0</v>
      </c>
      <c r="AA955" s="278" t="b">
        <v>0</v>
      </c>
    </row>
    <row r="956">
      <c r="Z956" s="278" t="b">
        <v>0</v>
      </c>
      <c r="AA956" s="278" t="b">
        <v>0</v>
      </c>
    </row>
    <row r="957">
      <c r="Z957" s="278" t="b">
        <v>0</v>
      </c>
      <c r="AA957" s="278" t="b">
        <v>0</v>
      </c>
    </row>
    <row r="958">
      <c r="Z958" s="278" t="b">
        <v>0</v>
      </c>
      <c r="AA958" s="278" t="b">
        <v>0</v>
      </c>
    </row>
    <row r="959">
      <c r="Z959" s="278" t="b">
        <v>0</v>
      </c>
      <c r="AA959" s="278" t="b">
        <v>0</v>
      </c>
    </row>
    <row r="960">
      <c r="Z960" s="278" t="b">
        <v>0</v>
      </c>
      <c r="AA960" s="278" t="b">
        <v>0</v>
      </c>
    </row>
    <row r="961">
      <c r="Z961" s="278" t="b">
        <v>0</v>
      </c>
      <c r="AA961" s="278" t="b">
        <v>0</v>
      </c>
    </row>
    <row r="962">
      <c r="Z962" s="278" t="b">
        <v>0</v>
      </c>
      <c r="AA962" s="278" t="b">
        <v>0</v>
      </c>
    </row>
    <row r="963">
      <c r="Z963" s="278" t="b">
        <v>0</v>
      </c>
      <c r="AA963" s="278" t="b">
        <v>0</v>
      </c>
    </row>
    <row r="964">
      <c r="Z964" s="278" t="b">
        <v>0</v>
      </c>
      <c r="AA964" s="278" t="b">
        <v>0</v>
      </c>
    </row>
    <row r="965">
      <c r="Z965" s="278" t="b">
        <v>0</v>
      </c>
      <c r="AA965" s="278" t="b">
        <v>0</v>
      </c>
    </row>
    <row r="966">
      <c r="Z966" s="278" t="b">
        <v>0</v>
      </c>
      <c r="AA966" s="278" t="b">
        <v>0</v>
      </c>
    </row>
    <row r="967">
      <c r="Z967" s="278" t="b">
        <v>0</v>
      </c>
      <c r="AA967" s="278" t="b">
        <v>0</v>
      </c>
    </row>
    <row r="968">
      <c r="Z968" s="278" t="b">
        <v>0</v>
      </c>
      <c r="AA968" s="278" t="b">
        <v>0</v>
      </c>
    </row>
    <row r="969">
      <c r="Z969" s="278" t="b">
        <v>0</v>
      </c>
      <c r="AA969" s="278" t="b">
        <v>0</v>
      </c>
    </row>
    <row r="970">
      <c r="Z970" s="278" t="b">
        <v>0</v>
      </c>
      <c r="AA970" s="278" t="b">
        <v>0</v>
      </c>
    </row>
    <row r="971">
      <c r="Z971" s="278" t="b">
        <v>0</v>
      </c>
      <c r="AA971" s="278" t="b">
        <v>0</v>
      </c>
    </row>
    <row r="972">
      <c r="Z972" s="278" t="b">
        <v>0</v>
      </c>
      <c r="AA972" s="278" t="b">
        <v>0</v>
      </c>
    </row>
    <row r="973">
      <c r="Z973" s="278" t="b">
        <v>0</v>
      </c>
      <c r="AA973" s="278" t="b">
        <v>0</v>
      </c>
    </row>
    <row r="974">
      <c r="Z974" s="278" t="b">
        <v>0</v>
      </c>
      <c r="AA974" s="278" t="b">
        <v>0</v>
      </c>
    </row>
    <row r="975">
      <c r="Z975" s="278" t="b">
        <v>0</v>
      </c>
      <c r="AA975" s="278" t="b">
        <v>0</v>
      </c>
    </row>
    <row r="976">
      <c r="Z976" s="278" t="b">
        <v>0</v>
      </c>
      <c r="AA976" s="278" t="b">
        <v>0</v>
      </c>
    </row>
    <row r="977">
      <c r="Z977" s="278" t="b">
        <v>0</v>
      </c>
      <c r="AA977" s="278" t="b">
        <v>0</v>
      </c>
    </row>
    <row r="978">
      <c r="Z978" s="278" t="b">
        <v>0</v>
      </c>
      <c r="AA978" s="278" t="b">
        <v>0</v>
      </c>
    </row>
    <row r="979">
      <c r="Z979" s="278" t="b">
        <v>0</v>
      </c>
      <c r="AA979" s="278" t="b">
        <v>0</v>
      </c>
    </row>
    <row r="980">
      <c r="Z980" s="278" t="b">
        <v>0</v>
      </c>
      <c r="AA980" s="278" t="b">
        <v>0</v>
      </c>
    </row>
    <row r="981">
      <c r="Z981" s="278" t="b">
        <v>0</v>
      </c>
      <c r="AA981" s="278" t="b">
        <v>0</v>
      </c>
    </row>
    <row r="982">
      <c r="Z982" s="278" t="b">
        <v>0</v>
      </c>
      <c r="AA982" s="278" t="b">
        <v>0</v>
      </c>
    </row>
    <row r="983">
      <c r="Z983" s="278" t="b">
        <v>0</v>
      </c>
      <c r="AA983" s="278" t="b">
        <v>0</v>
      </c>
    </row>
    <row r="984">
      <c r="Z984" s="278" t="b">
        <v>0</v>
      </c>
      <c r="AA984" s="278" t="b">
        <v>0</v>
      </c>
    </row>
    <row r="985">
      <c r="Z985" s="278" t="b">
        <v>0</v>
      </c>
      <c r="AA985" s="278" t="b">
        <v>0</v>
      </c>
    </row>
    <row r="986">
      <c r="Z986" s="278" t="b">
        <v>0</v>
      </c>
      <c r="AA986" s="278" t="b">
        <v>0</v>
      </c>
    </row>
    <row r="987">
      <c r="Z987" s="278" t="b">
        <v>0</v>
      </c>
      <c r="AA987" s="278" t="b">
        <v>0</v>
      </c>
    </row>
    <row r="988">
      <c r="Z988" s="278" t="b">
        <v>0</v>
      </c>
      <c r="AA988" s="278" t="b">
        <v>0</v>
      </c>
    </row>
    <row r="989">
      <c r="Z989" s="278" t="b">
        <v>0</v>
      </c>
      <c r="AA989" s="278" t="b">
        <v>0</v>
      </c>
    </row>
    <row r="990">
      <c r="Z990" s="278" t="b">
        <v>0</v>
      </c>
      <c r="AA990" s="278" t="b">
        <v>0</v>
      </c>
    </row>
    <row r="991">
      <c r="Z991" s="278" t="b">
        <v>0</v>
      </c>
      <c r="AA991" s="278" t="b">
        <v>0</v>
      </c>
    </row>
    <row r="992">
      <c r="Z992" s="278" t="b">
        <v>0</v>
      </c>
      <c r="AA992" s="278" t="b">
        <v>0</v>
      </c>
    </row>
    <row r="993">
      <c r="Z993" s="278" t="b">
        <v>0</v>
      </c>
      <c r="AA993" s="278" t="b">
        <v>0</v>
      </c>
    </row>
    <row r="994">
      <c r="Z994" s="278" t="b">
        <v>0</v>
      </c>
      <c r="AA994" s="278" t="b">
        <v>0</v>
      </c>
    </row>
    <row r="995">
      <c r="Z995" s="278" t="b">
        <v>0</v>
      </c>
      <c r="AA995" s="278" t="b">
        <v>0</v>
      </c>
    </row>
    <row r="996">
      <c r="Z996" s="278" t="b">
        <v>0</v>
      </c>
      <c r="AA996" s="278" t="b">
        <v>0</v>
      </c>
    </row>
    <row r="997">
      <c r="Z997" s="278" t="b">
        <v>0</v>
      </c>
      <c r="AA997" s="278" t="b">
        <v>0</v>
      </c>
    </row>
    <row r="998">
      <c r="Z998" s="278" t="b">
        <v>0</v>
      </c>
      <c r="AA998" s="278" t="b">
        <v>0</v>
      </c>
    </row>
    <row r="999">
      <c r="Z999" s="278" t="b">
        <v>0</v>
      </c>
      <c r="AA999" s="278" t="b">
        <v>0</v>
      </c>
    </row>
    <row r="1000">
      <c r="Z1000" s="278" t="b">
        <v>0</v>
      </c>
      <c r="AA1000" s="278" t="b">
        <v>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7.88"/>
    <col customWidth="1" min="2" max="2" width="22.63"/>
    <col customWidth="1" min="3" max="3" width="7.75"/>
    <col customWidth="1" min="4" max="4" width="22.13"/>
    <col customWidth="1" min="5" max="5" width="8.38"/>
    <col customWidth="1" min="6" max="6" width="10.13"/>
    <col customWidth="1" min="7" max="7" width="23.0"/>
    <col customWidth="1" min="8" max="8" width="10.13"/>
    <col customWidth="1" min="9" max="9" width="29.63"/>
    <col customWidth="1" min="13" max="13" width="7.88"/>
    <col customWidth="1" min="14" max="14" width="3.75"/>
    <col customWidth="1" min="15" max="15" width="7.38"/>
    <col customWidth="1" min="16" max="16" width="8.0"/>
    <col customWidth="1" min="17" max="17" width="9.0"/>
    <col customWidth="1" min="18" max="18" width="6.5"/>
    <col customWidth="1" min="19" max="19" width="5.63"/>
    <col customWidth="1" min="20" max="20" width="5.75"/>
    <col customWidth="1" min="21" max="22" width="10.25"/>
    <col customWidth="1" min="23" max="23" width="9.63"/>
    <col customWidth="1" min="24" max="24" width="10.63"/>
    <col customWidth="1" min="25" max="25" width="41.75"/>
    <col customWidth="1" min="26" max="26" width="4.38"/>
    <col customWidth="1" min="27" max="27" width="7.13"/>
    <col customWidth="1" min="28" max="28" width="33.38"/>
    <col customWidth="1" min="29" max="29" width="10.5"/>
    <col customWidth="1" min="30" max="30" width="4.0"/>
    <col customWidth="1" min="31" max="31" width="6.5"/>
    <col customWidth="1" min="32" max="32" width="4.13"/>
    <col customWidth="1" min="33" max="33" width="9.0"/>
    <col customWidth="1" min="34" max="34" width="7.13"/>
    <col customWidth="1" min="35" max="35" width="13.13"/>
    <col customWidth="1" min="36" max="36" width="8.0"/>
    <col customWidth="1" min="37" max="37" width="9.0"/>
    <col customWidth="1" min="38" max="38" width="8.25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  <c r="E1" s="12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23</v>
      </c>
      <c r="T1" s="459">
        <v>0.0</v>
      </c>
      <c r="U1" s="11" t="s">
        <v>25</v>
      </c>
      <c r="V1" s="11" t="s">
        <v>26</v>
      </c>
      <c r="W1" s="11" t="s">
        <v>27</v>
      </c>
      <c r="X1" s="14" t="s">
        <v>28</v>
      </c>
      <c r="Y1" s="11" t="s">
        <v>29</v>
      </c>
      <c r="Z1" s="11" t="s">
        <v>30</v>
      </c>
      <c r="AA1" s="11" t="s">
        <v>31</v>
      </c>
      <c r="AB1" s="11" t="s">
        <v>32</v>
      </c>
      <c r="AC1" s="11" t="s">
        <v>33</v>
      </c>
      <c r="AD1" s="11" t="s">
        <v>34</v>
      </c>
      <c r="AE1" s="11" t="s">
        <v>772</v>
      </c>
      <c r="AF1" s="16"/>
      <c r="AG1" s="16" t="s">
        <v>36</v>
      </c>
      <c r="AH1" s="16" t="s">
        <v>37</v>
      </c>
      <c r="AI1" s="16" t="s">
        <v>38</v>
      </c>
      <c r="AJ1" s="16" t="s">
        <v>773</v>
      </c>
      <c r="AK1" s="16" t="s">
        <v>40</v>
      </c>
      <c r="AL1" s="16" t="s">
        <v>30</v>
      </c>
    </row>
    <row r="2">
      <c r="A2" s="370">
        <v>1.0</v>
      </c>
      <c r="B2" s="370" t="s">
        <v>177</v>
      </c>
      <c r="C2" s="370" t="s">
        <v>873</v>
      </c>
      <c r="D2" s="370" t="s">
        <v>874</v>
      </c>
      <c r="E2" s="370">
        <v>3.8602778E7</v>
      </c>
      <c r="F2" s="370">
        <v>9.41010964E8</v>
      </c>
      <c r="G2" s="384" t="s">
        <v>875</v>
      </c>
      <c r="H2" s="370">
        <v>1.562442012E9</v>
      </c>
      <c r="I2" s="370" t="s">
        <v>876</v>
      </c>
      <c r="J2" s="375">
        <v>44012.0</v>
      </c>
      <c r="K2" s="375">
        <v>44018.0</v>
      </c>
      <c r="L2" s="375">
        <v>44019.0</v>
      </c>
      <c r="M2" s="370" t="b">
        <v>0</v>
      </c>
      <c r="N2" s="370" t="b">
        <v>1</v>
      </c>
      <c r="O2" s="370" t="b">
        <v>0</v>
      </c>
      <c r="P2" s="370" t="b">
        <v>0</v>
      </c>
      <c r="Q2" s="370" t="b">
        <v>1</v>
      </c>
      <c r="R2" s="370" t="b">
        <v>0</v>
      </c>
      <c r="S2" s="370" t="b">
        <v>0</v>
      </c>
      <c r="T2" s="370">
        <v>1.0</v>
      </c>
      <c r="U2" s="375">
        <v>44020.0</v>
      </c>
      <c r="V2" s="375">
        <v>44025.0</v>
      </c>
      <c r="W2" s="370">
        <v>0.0</v>
      </c>
      <c r="X2" s="426" t="s">
        <v>209</v>
      </c>
      <c r="Y2" s="371" t="s">
        <v>852</v>
      </c>
      <c r="Z2" s="370" t="b">
        <v>0</v>
      </c>
      <c r="AA2" s="370" t="b">
        <v>0</v>
      </c>
      <c r="AB2" s="370" t="s">
        <v>877</v>
      </c>
      <c r="AC2" s="370">
        <v>4.0</v>
      </c>
      <c r="AD2" s="370" t="b">
        <v>1</v>
      </c>
      <c r="AE2" s="370" t="b">
        <v>1</v>
      </c>
      <c r="AF2" s="23" t="s">
        <v>149</v>
      </c>
      <c r="AG2" s="376">
        <f>SUM(AC2:AC401)</f>
        <v>555</v>
      </c>
      <c r="AH2" s="376">
        <f>COUNTIF(AF:AF, "-")</f>
        <v>124</v>
      </c>
      <c r="AI2" s="377">
        <f>COUNTIF(AG:AG,"N")</f>
        <v>5</v>
      </c>
      <c r="AJ2" s="273">
        <f>COUNT(A2:A9993)</f>
        <v>125</v>
      </c>
      <c r="AK2" s="26">
        <f>COUNTIF(AH:AH,"A")</f>
        <v>6</v>
      </c>
      <c r="AL2" s="26">
        <f>COUNTIF(AI:AI,"S")</f>
        <v>2</v>
      </c>
    </row>
    <row r="3">
      <c r="A3" s="383">
        <v>1.0</v>
      </c>
      <c r="B3" s="383" t="s">
        <v>177</v>
      </c>
      <c r="C3" s="370" t="s">
        <v>42</v>
      </c>
      <c r="D3" s="370" t="s">
        <v>878</v>
      </c>
      <c r="E3" s="370">
        <v>2.1465522E7</v>
      </c>
      <c r="F3" s="370">
        <v>7.00615008E8</v>
      </c>
      <c r="G3" s="384" t="s">
        <v>879</v>
      </c>
      <c r="H3" s="370">
        <v>1.560956663E9</v>
      </c>
      <c r="I3" s="370" t="s">
        <v>880</v>
      </c>
      <c r="J3" s="460">
        <v>44018.0</v>
      </c>
      <c r="K3" s="461">
        <v>44020.0</v>
      </c>
      <c r="L3" s="461">
        <v>44020.0</v>
      </c>
      <c r="M3" s="370" t="b">
        <v>0</v>
      </c>
      <c r="N3" s="370" t="b">
        <v>1</v>
      </c>
      <c r="O3" s="370" t="b">
        <v>1</v>
      </c>
      <c r="P3" s="370" t="b">
        <v>0</v>
      </c>
      <c r="Q3" s="370" t="b">
        <v>0</v>
      </c>
      <c r="R3" s="370" t="b">
        <v>1</v>
      </c>
      <c r="S3" s="370" t="b">
        <v>1</v>
      </c>
      <c r="T3" s="370">
        <v>0.0</v>
      </c>
      <c r="U3" s="375">
        <v>44021.0</v>
      </c>
      <c r="V3" s="375">
        <v>44031.0</v>
      </c>
      <c r="W3" s="370">
        <v>0.0</v>
      </c>
      <c r="X3" s="426" t="s">
        <v>209</v>
      </c>
      <c r="Y3" s="371" t="s">
        <v>852</v>
      </c>
      <c r="Z3" s="370" t="b">
        <v>0</v>
      </c>
      <c r="AA3" s="370" t="b">
        <v>0</v>
      </c>
      <c r="AB3" s="370" t="s">
        <v>881</v>
      </c>
      <c r="AC3" s="370">
        <v>6.0</v>
      </c>
      <c r="AD3" s="370" t="b">
        <v>1</v>
      </c>
      <c r="AE3" s="370" t="b">
        <v>1</v>
      </c>
      <c r="AF3" s="23" t="s">
        <v>149</v>
      </c>
      <c r="AG3" s="273"/>
      <c r="AH3" s="377"/>
      <c r="AI3" s="380">
        <f>COUNTIF(AG:AG,"H")</f>
        <v>0</v>
      </c>
      <c r="AJ3" s="377"/>
      <c r="AK3" s="377"/>
      <c r="AL3" s="377"/>
    </row>
    <row r="4">
      <c r="A4" s="370">
        <v>1.0</v>
      </c>
      <c r="B4" s="462" t="s">
        <v>177</v>
      </c>
      <c r="C4" s="370" t="s">
        <v>873</v>
      </c>
      <c r="D4" s="370" t="s">
        <v>882</v>
      </c>
      <c r="E4" s="370">
        <v>9.5665964E7</v>
      </c>
      <c r="F4" s="370">
        <v>840418.0</v>
      </c>
      <c r="G4" s="384" t="s">
        <v>883</v>
      </c>
      <c r="H4" s="370">
        <v>1.560271844E9</v>
      </c>
      <c r="I4" s="370" t="s">
        <v>884</v>
      </c>
      <c r="J4" s="375">
        <v>44007.0</v>
      </c>
      <c r="K4" s="375">
        <v>44021.0</v>
      </c>
      <c r="L4" s="375">
        <v>44021.0</v>
      </c>
      <c r="M4" s="370" t="b">
        <v>0</v>
      </c>
      <c r="N4" s="370" t="b">
        <v>0</v>
      </c>
      <c r="O4" s="370" t="b">
        <v>0</v>
      </c>
      <c r="P4" s="370" t="b">
        <v>1</v>
      </c>
      <c r="Q4" s="370" t="b">
        <v>1</v>
      </c>
      <c r="R4" s="370" t="b">
        <v>0</v>
      </c>
      <c r="S4" s="370" t="b">
        <v>0</v>
      </c>
      <c r="T4" s="370">
        <v>0.0</v>
      </c>
      <c r="U4" s="375">
        <v>44021.0</v>
      </c>
      <c r="V4" s="375">
        <v>44021.0</v>
      </c>
      <c r="W4" s="370" t="s">
        <v>149</v>
      </c>
      <c r="X4" s="426" t="s">
        <v>149</v>
      </c>
      <c r="Y4" s="370" t="s">
        <v>885</v>
      </c>
      <c r="Z4" s="370" t="b">
        <v>0</v>
      </c>
      <c r="AA4" s="370" t="b">
        <v>0</v>
      </c>
      <c r="AB4" s="370" t="s">
        <v>886</v>
      </c>
      <c r="AC4" s="370">
        <v>1.0</v>
      </c>
      <c r="AD4" s="370" t="b">
        <v>1</v>
      </c>
      <c r="AE4" s="370" t="b">
        <v>1</v>
      </c>
      <c r="AF4" s="23" t="s">
        <v>149</v>
      </c>
      <c r="AG4" s="273"/>
      <c r="AH4" s="377"/>
      <c r="AI4" s="24">
        <f>SUM(AI2:AI3)</f>
        <v>5</v>
      </c>
      <c r="AJ4" s="377"/>
      <c r="AK4" s="377"/>
      <c r="AL4" s="377"/>
    </row>
    <row r="5" ht="15.0" customHeight="1">
      <c r="A5" s="384">
        <v>1.0</v>
      </c>
      <c r="B5" s="384" t="s">
        <v>177</v>
      </c>
      <c r="C5" s="384" t="s">
        <v>54</v>
      </c>
      <c r="D5" s="384" t="s">
        <v>887</v>
      </c>
      <c r="E5" s="384">
        <v>2.3033399E7</v>
      </c>
      <c r="F5" s="384">
        <v>7.30105998E8</v>
      </c>
      <c r="G5" s="384" t="s">
        <v>888</v>
      </c>
      <c r="H5" s="384">
        <v>1.532761478E9</v>
      </c>
      <c r="I5" s="384" t="s">
        <v>889</v>
      </c>
      <c r="J5" s="448">
        <v>44031.0</v>
      </c>
      <c r="K5" s="448">
        <v>44031.0</v>
      </c>
      <c r="L5" s="448">
        <v>44031.0</v>
      </c>
      <c r="M5" s="463" t="b">
        <v>0</v>
      </c>
      <c r="N5" s="463" t="b">
        <v>0</v>
      </c>
      <c r="O5" s="463" t="b">
        <v>0</v>
      </c>
      <c r="P5" s="463" t="b">
        <v>0</v>
      </c>
      <c r="Q5" s="464" t="b">
        <v>1</v>
      </c>
      <c r="R5" s="463" t="b">
        <v>0</v>
      </c>
      <c r="S5" s="463" t="b">
        <v>0</v>
      </c>
      <c r="T5" s="384">
        <v>1.0</v>
      </c>
      <c r="U5" s="465">
        <v>44032.0</v>
      </c>
      <c r="V5" s="448">
        <v>44036.0</v>
      </c>
      <c r="W5" s="449"/>
      <c r="X5" s="384" t="s">
        <v>42</v>
      </c>
      <c r="Y5" s="384" t="s">
        <v>890</v>
      </c>
      <c r="Z5" s="384" t="b">
        <v>0</v>
      </c>
      <c r="AA5" s="384" t="b">
        <v>0</v>
      </c>
      <c r="AB5" s="384" t="s">
        <v>891</v>
      </c>
      <c r="AC5" s="384">
        <v>2.0</v>
      </c>
      <c r="AD5" s="464" t="b">
        <v>1</v>
      </c>
      <c r="AE5" s="384" t="b">
        <v>1</v>
      </c>
      <c r="AF5" s="279" t="s">
        <v>149</v>
      </c>
      <c r="AG5" s="414"/>
      <c r="AH5" s="415"/>
      <c r="AI5" s="415"/>
      <c r="AJ5" s="386"/>
      <c r="AK5" s="387" t="s">
        <v>773</v>
      </c>
      <c r="AL5" s="387" t="s">
        <v>781</v>
      </c>
    </row>
    <row r="6">
      <c r="A6" s="370">
        <v>1.0</v>
      </c>
      <c r="B6" s="370" t="s">
        <v>177</v>
      </c>
      <c r="C6" s="370" t="s">
        <v>42</v>
      </c>
      <c r="D6" s="370" t="s">
        <v>892</v>
      </c>
      <c r="E6" s="370">
        <v>3.4576183E7</v>
      </c>
      <c r="F6" s="370">
        <v>8.90616933E8</v>
      </c>
      <c r="G6" s="384" t="s">
        <v>893</v>
      </c>
      <c r="H6" s="370">
        <v>1.536626088E9</v>
      </c>
      <c r="I6" s="370" t="s">
        <v>894</v>
      </c>
      <c r="J6" s="457">
        <v>44023.0</v>
      </c>
      <c r="K6" s="461">
        <v>44025.0</v>
      </c>
      <c r="L6" s="461">
        <v>44025.0</v>
      </c>
      <c r="M6" s="385" t="b">
        <v>0</v>
      </c>
      <c r="N6" s="385" t="b">
        <v>0</v>
      </c>
      <c r="O6" s="370" t="b">
        <v>1</v>
      </c>
      <c r="P6" s="370" t="b">
        <v>1</v>
      </c>
      <c r="Q6" s="385" t="b">
        <v>0</v>
      </c>
      <c r="R6" s="385" t="b">
        <v>0</v>
      </c>
      <c r="S6" s="370" t="b">
        <v>1</v>
      </c>
      <c r="T6" s="370">
        <v>1.0</v>
      </c>
      <c r="U6" s="375">
        <v>44025.0</v>
      </c>
      <c r="V6" s="375">
        <v>44037.0</v>
      </c>
      <c r="W6" s="370">
        <v>1.0</v>
      </c>
      <c r="X6" s="426" t="s">
        <v>42</v>
      </c>
      <c r="Y6" s="371" t="s">
        <v>852</v>
      </c>
      <c r="Z6" s="370" t="b">
        <v>0</v>
      </c>
      <c r="AA6" s="370" t="b">
        <v>0</v>
      </c>
      <c r="AB6" s="370" t="s">
        <v>895</v>
      </c>
      <c r="AC6" s="370">
        <v>8.0</v>
      </c>
      <c r="AD6" s="379" t="b">
        <v>1</v>
      </c>
      <c r="AE6" s="370" t="b">
        <v>1</v>
      </c>
      <c r="AF6" s="23" t="s">
        <v>149</v>
      </c>
      <c r="AG6" s="25"/>
      <c r="AJ6" s="59" t="s">
        <v>783</v>
      </c>
      <c r="AK6" s="266">
        <f>COUNTIF(A:A,"1")</f>
        <v>22</v>
      </c>
      <c r="AL6" s="266">
        <f>SUMIFS(AC:AC,A:A,"1")</f>
        <v>105</v>
      </c>
    </row>
    <row r="7">
      <c r="A7" s="370">
        <v>1.0</v>
      </c>
      <c r="B7" s="370" t="s">
        <v>177</v>
      </c>
      <c r="C7" s="370" t="s">
        <v>42</v>
      </c>
      <c r="D7" s="370" t="s">
        <v>896</v>
      </c>
      <c r="E7" s="370">
        <v>2.6147681E7</v>
      </c>
      <c r="F7" s="370">
        <v>7.71006909E8</v>
      </c>
      <c r="G7" s="384" t="s">
        <v>897</v>
      </c>
      <c r="H7" s="370">
        <v>1.558219706E9</v>
      </c>
      <c r="I7" s="370" t="s">
        <v>898</v>
      </c>
      <c r="J7" s="375">
        <v>44021.0</v>
      </c>
      <c r="K7" s="375">
        <v>44027.0</v>
      </c>
      <c r="L7" s="375">
        <v>44028.0</v>
      </c>
      <c r="M7" s="385" t="b">
        <v>0</v>
      </c>
      <c r="N7" s="370" t="b">
        <v>1</v>
      </c>
      <c r="O7" s="370" t="b">
        <v>1</v>
      </c>
      <c r="P7" s="370" t="b">
        <v>1</v>
      </c>
      <c r="Q7" s="385" t="b">
        <v>0</v>
      </c>
      <c r="R7" s="370" t="b">
        <v>1</v>
      </c>
      <c r="S7" s="385" t="b">
        <v>0</v>
      </c>
      <c r="T7" s="370">
        <v>0.0</v>
      </c>
      <c r="U7" s="375">
        <v>44028.0</v>
      </c>
      <c r="V7" s="375">
        <v>44034.0</v>
      </c>
      <c r="W7" s="370">
        <v>3.0</v>
      </c>
      <c r="X7" s="426" t="s">
        <v>209</v>
      </c>
      <c r="Y7" s="371" t="s">
        <v>852</v>
      </c>
      <c r="Z7" s="370" t="b">
        <v>0</v>
      </c>
      <c r="AA7" s="370" t="b">
        <v>0</v>
      </c>
      <c r="AB7" s="370" t="s">
        <v>899</v>
      </c>
      <c r="AC7" s="370">
        <v>4.0</v>
      </c>
      <c r="AD7" s="379" t="b">
        <v>1</v>
      </c>
      <c r="AE7" s="370" t="b">
        <v>1</v>
      </c>
      <c r="AF7" s="23" t="s">
        <v>149</v>
      </c>
      <c r="AG7" s="25"/>
      <c r="AJ7" s="59" t="s">
        <v>785</v>
      </c>
      <c r="AK7" s="266">
        <f>COUNTIF(A:A,"2")</f>
        <v>14</v>
      </c>
      <c r="AL7" s="266">
        <f>SUMIFS(AC:AC,A:A,"2")</f>
        <v>54</v>
      </c>
    </row>
    <row r="8">
      <c r="A8" s="370">
        <v>1.0</v>
      </c>
      <c r="B8" s="370" t="s">
        <v>177</v>
      </c>
      <c r="C8" s="370" t="s">
        <v>198</v>
      </c>
      <c r="D8" s="370" t="s">
        <v>900</v>
      </c>
      <c r="E8" s="370">
        <v>3.9166206E7</v>
      </c>
      <c r="F8" s="370">
        <v>9.40328005E8</v>
      </c>
      <c r="G8" s="384" t="s">
        <v>901</v>
      </c>
      <c r="H8" s="370">
        <v>1.134518087E9</v>
      </c>
      <c r="I8" s="370" t="s">
        <v>902</v>
      </c>
      <c r="J8" s="375">
        <v>44026.0</v>
      </c>
      <c r="K8" s="375">
        <v>44026.0</v>
      </c>
      <c r="L8" s="375">
        <v>44028.0</v>
      </c>
      <c r="M8" s="425" t="b">
        <v>0</v>
      </c>
      <c r="N8" s="379" t="b">
        <v>1</v>
      </c>
      <c r="O8" s="425" t="b">
        <v>0</v>
      </c>
      <c r="P8" s="425" t="b">
        <v>0</v>
      </c>
      <c r="Q8" s="379" t="b">
        <v>1</v>
      </c>
      <c r="R8" s="425" t="b">
        <v>0</v>
      </c>
      <c r="S8" s="425" t="b">
        <v>0</v>
      </c>
      <c r="T8" s="370">
        <v>1.0</v>
      </c>
      <c r="U8" s="424">
        <v>44029.0</v>
      </c>
      <c r="V8" s="375">
        <v>44039.0</v>
      </c>
      <c r="W8" s="370">
        <v>1.0</v>
      </c>
      <c r="X8" s="426" t="s">
        <v>903</v>
      </c>
      <c r="Y8" s="371" t="s">
        <v>852</v>
      </c>
      <c r="Z8" s="370" t="b">
        <v>0</v>
      </c>
      <c r="AA8" s="370" t="b">
        <v>0</v>
      </c>
      <c r="AB8" s="370" t="s">
        <v>904</v>
      </c>
      <c r="AC8" s="370">
        <v>6.0</v>
      </c>
      <c r="AD8" s="379" t="b">
        <v>1</v>
      </c>
      <c r="AE8" s="370" t="b">
        <v>1</v>
      </c>
      <c r="AF8" s="23" t="s">
        <v>149</v>
      </c>
      <c r="AG8" s="25"/>
      <c r="AJ8" s="59" t="s">
        <v>789</v>
      </c>
      <c r="AK8" s="266">
        <f>COUNTIF(A:A,"3")</f>
        <v>14</v>
      </c>
      <c r="AL8" s="266">
        <f>SUMIFS(AC:AC,A:A,"3")</f>
        <v>58</v>
      </c>
    </row>
    <row r="9">
      <c r="A9" s="370">
        <v>1.0</v>
      </c>
      <c r="B9" s="370" t="s">
        <v>177</v>
      </c>
      <c r="C9" s="370" t="s">
        <v>54</v>
      </c>
      <c r="D9" s="370" t="s">
        <v>905</v>
      </c>
      <c r="E9" s="370">
        <v>2.2344095E7</v>
      </c>
      <c r="F9" s="370" t="s">
        <v>906</v>
      </c>
      <c r="G9" s="384" t="s">
        <v>907</v>
      </c>
      <c r="H9" s="370">
        <v>1.161185252E9</v>
      </c>
      <c r="I9" s="370" t="s">
        <v>908</v>
      </c>
      <c r="J9" s="375">
        <v>44023.0</v>
      </c>
      <c r="K9" s="375">
        <v>44029.0</v>
      </c>
      <c r="L9" s="375">
        <v>44030.0</v>
      </c>
      <c r="M9" s="425" t="b">
        <v>0</v>
      </c>
      <c r="N9" s="379" t="b">
        <v>1</v>
      </c>
      <c r="O9" s="379" t="b">
        <v>1</v>
      </c>
      <c r="P9" s="425" t="b">
        <v>0</v>
      </c>
      <c r="Q9" s="379" t="b">
        <v>1</v>
      </c>
      <c r="R9" s="425" t="b">
        <v>0</v>
      </c>
      <c r="S9" s="425" t="b">
        <v>0</v>
      </c>
      <c r="T9" s="370">
        <v>1.0</v>
      </c>
      <c r="U9" s="375">
        <v>44031.0</v>
      </c>
      <c r="V9" s="375">
        <v>44036.0</v>
      </c>
      <c r="W9" s="370">
        <v>3.0</v>
      </c>
      <c r="X9" s="426" t="s">
        <v>209</v>
      </c>
      <c r="Y9" s="371" t="s">
        <v>852</v>
      </c>
      <c r="Z9" s="370" t="b">
        <v>0</v>
      </c>
      <c r="AA9" s="370" t="b">
        <v>0</v>
      </c>
      <c r="AB9" s="370" t="s">
        <v>909</v>
      </c>
      <c r="AC9" s="370">
        <v>3.0</v>
      </c>
      <c r="AD9" s="379" t="b">
        <v>1</v>
      </c>
      <c r="AE9" s="370" t="b">
        <v>1</v>
      </c>
      <c r="AF9" s="34" t="s">
        <v>149</v>
      </c>
      <c r="AG9" s="25"/>
      <c r="AJ9" s="59" t="s">
        <v>791</v>
      </c>
      <c r="AK9" s="266">
        <f>COUNTIF(A:A,"4")</f>
        <v>13</v>
      </c>
      <c r="AL9" s="266">
        <f>SUMIFS(AC:AC,A:A,"4")</f>
        <v>58</v>
      </c>
    </row>
    <row r="10">
      <c r="A10" s="370">
        <v>1.0</v>
      </c>
      <c r="B10" s="370" t="s">
        <v>177</v>
      </c>
      <c r="C10" s="370" t="s">
        <v>54</v>
      </c>
      <c r="D10" s="416" t="s">
        <v>910</v>
      </c>
      <c r="E10" s="416">
        <v>2.1454142E7</v>
      </c>
      <c r="F10" s="416">
        <v>7.00221006E8</v>
      </c>
      <c r="G10" s="466" t="s">
        <v>911</v>
      </c>
      <c r="H10" s="416">
        <v>1.555652984E9</v>
      </c>
      <c r="I10" s="370" t="s">
        <v>912</v>
      </c>
      <c r="J10" s="420">
        <v>44029.0</v>
      </c>
      <c r="K10" s="420">
        <v>44031.0</v>
      </c>
      <c r="L10" s="420">
        <v>44032.0</v>
      </c>
      <c r="M10" s="423" t="b">
        <v>0</v>
      </c>
      <c r="N10" s="423" t="b">
        <v>0</v>
      </c>
      <c r="O10" s="467" t="b">
        <v>1</v>
      </c>
      <c r="P10" s="467" t="b">
        <v>1</v>
      </c>
      <c r="Q10" s="467" t="b">
        <v>0</v>
      </c>
      <c r="R10" s="423" t="b">
        <v>0</v>
      </c>
      <c r="S10" s="467" t="b">
        <v>1</v>
      </c>
      <c r="T10" s="416">
        <v>0.0</v>
      </c>
      <c r="U10" s="424">
        <v>44033.0</v>
      </c>
      <c r="V10" s="375">
        <v>44042.0</v>
      </c>
      <c r="W10" s="370">
        <v>3.0</v>
      </c>
      <c r="X10" s="426" t="s">
        <v>913</v>
      </c>
      <c r="Y10" s="371" t="s">
        <v>852</v>
      </c>
      <c r="Z10" s="370" t="b">
        <v>0</v>
      </c>
      <c r="AA10" s="370" t="b">
        <v>0</v>
      </c>
      <c r="AB10" s="370" t="s">
        <v>914</v>
      </c>
      <c r="AC10" s="370">
        <v>5.0</v>
      </c>
      <c r="AD10" s="379" t="b">
        <v>1</v>
      </c>
      <c r="AE10" s="370" t="b">
        <v>1</v>
      </c>
      <c r="AF10" s="34" t="s">
        <v>149</v>
      </c>
      <c r="AG10" s="25"/>
      <c r="AJ10" s="59" t="s">
        <v>794</v>
      </c>
      <c r="AK10" s="266">
        <f>COUNTIF(A:A,"5")</f>
        <v>17</v>
      </c>
      <c r="AL10" s="266">
        <f>SUMIFS(AC:AC,A:A,"5")</f>
        <v>85</v>
      </c>
    </row>
    <row r="11">
      <c r="A11" s="370">
        <v>1.0</v>
      </c>
      <c r="B11" s="370" t="s">
        <v>177</v>
      </c>
      <c r="C11" s="370" t="s">
        <v>54</v>
      </c>
      <c r="D11" s="370" t="s">
        <v>915</v>
      </c>
      <c r="E11" s="370">
        <v>4.1472198E7</v>
      </c>
      <c r="F11" s="370" t="s">
        <v>916</v>
      </c>
      <c r="G11" s="384" t="s">
        <v>917</v>
      </c>
      <c r="H11" s="370">
        <v>1.134300962E9</v>
      </c>
      <c r="I11" s="370" t="s">
        <v>918</v>
      </c>
      <c r="J11" s="375">
        <v>44029.0</v>
      </c>
      <c r="K11" s="375">
        <v>44031.0</v>
      </c>
      <c r="L11" s="375">
        <v>44032.0</v>
      </c>
      <c r="M11" s="385" t="b">
        <v>0</v>
      </c>
      <c r="N11" s="370" t="b">
        <v>1</v>
      </c>
      <c r="O11" s="385" t="b">
        <v>0</v>
      </c>
      <c r="P11" s="385" t="b">
        <v>0</v>
      </c>
      <c r="Q11" s="385" t="b">
        <v>0</v>
      </c>
      <c r="R11" s="385" t="b">
        <v>0</v>
      </c>
      <c r="S11" s="385" t="b">
        <v>0</v>
      </c>
      <c r="T11" s="390">
        <v>1.0</v>
      </c>
      <c r="U11" s="392">
        <v>44033.0</v>
      </c>
      <c r="V11" s="375">
        <v>44042.0</v>
      </c>
      <c r="W11" s="370">
        <v>1.0</v>
      </c>
      <c r="X11" s="426" t="s">
        <v>209</v>
      </c>
      <c r="Y11" s="371" t="s">
        <v>852</v>
      </c>
      <c r="Z11" s="426" t="b">
        <v>0</v>
      </c>
      <c r="AA11" s="426" t="b">
        <v>0</v>
      </c>
      <c r="AB11" s="426" t="s">
        <v>919</v>
      </c>
      <c r="AC11" s="370">
        <v>5.0</v>
      </c>
      <c r="AD11" s="370" t="b">
        <v>1</v>
      </c>
      <c r="AE11" s="370" t="b">
        <v>1</v>
      </c>
      <c r="AF11" s="34" t="s">
        <v>149</v>
      </c>
      <c r="AG11" s="25"/>
      <c r="AH11" s="25"/>
      <c r="AI11" s="25"/>
      <c r="AJ11" s="59" t="s">
        <v>796</v>
      </c>
      <c r="AK11" s="266">
        <f>COUNTIF(A:A,"6")</f>
        <v>15</v>
      </c>
      <c r="AL11" s="266">
        <f>SUMIFS(AC:AC,A:A,"6")</f>
        <v>79</v>
      </c>
    </row>
    <row r="12">
      <c r="A12" s="370">
        <v>1.0</v>
      </c>
      <c r="B12" s="370" t="s">
        <v>177</v>
      </c>
      <c r="C12" s="370" t="s">
        <v>54</v>
      </c>
      <c r="D12" s="397" t="s">
        <v>920</v>
      </c>
      <c r="E12" s="397">
        <v>2.0470926E7</v>
      </c>
      <c r="F12" s="397">
        <v>6.81019004E8</v>
      </c>
      <c r="G12" s="468" t="s">
        <v>921</v>
      </c>
      <c r="H12" s="397">
        <v>1.549934112E9</v>
      </c>
      <c r="I12" s="397" t="s">
        <v>922</v>
      </c>
      <c r="J12" s="469">
        <v>44027.0</v>
      </c>
      <c r="K12" s="469">
        <v>44034.0</v>
      </c>
      <c r="L12" s="469">
        <v>44034.0</v>
      </c>
      <c r="M12" s="470" t="b">
        <v>0</v>
      </c>
      <c r="N12" s="471" t="b">
        <v>1</v>
      </c>
      <c r="O12" s="471" t="b">
        <v>0</v>
      </c>
      <c r="P12" s="471" t="b">
        <v>0</v>
      </c>
      <c r="Q12" s="471" t="b">
        <v>1</v>
      </c>
      <c r="R12" s="470" t="b">
        <v>0</v>
      </c>
      <c r="S12" s="470" t="b">
        <v>0</v>
      </c>
      <c r="T12" s="397">
        <v>1.0</v>
      </c>
      <c r="U12" s="375">
        <v>44034.0</v>
      </c>
      <c r="V12" s="375">
        <v>44040.0</v>
      </c>
      <c r="W12" s="370">
        <v>5.0</v>
      </c>
      <c r="X12" s="426" t="s">
        <v>923</v>
      </c>
      <c r="Y12" s="371" t="s">
        <v>852</v>
      </c>
      <c r="Z12" s="370" t="b">
        <v>0</v>
      </c>
      <c r="AA12" s="370" t="b">
        <v>0</v>
      </c>
      <c r="AB12" s="370" t="s">
        <v>924</v>
      </c>
      <c r="AC12" s="370">
        <v>3.0</v>
      </c>
      <c r="AD12" s="379" t="b">
        <v>1</v>
      </c>
      <c r="AE12" s="370" t="b">
        <v>1</v>
      </c>
      <c r="AF12" s="34" t="s">
        <v>149</v>
      </c>
      <c r="AG12" s="25"/>
      <c r="AJ12" s="59" t="s">
        <v>798</v>
      </c>
      <c r="AK12" s="266">
        <f>COUNTIF(A:A,"7")</f>
        <v>15</v>
      </c>
      <c r="AL12" s="266">
        <f>SUMIFS(AC:AC,A:A,"7")</f>
        <v>55</v>
      </c>
    </row>
    <row r="13">
      <c r="A13" s="370">
        <v>1.0</v>
      </c>
      <c r="B13" s="370" t="s">
        <v>177</v>
      </c>
      <c r="C13" s="370" t="s">
        <v>54</v>
      </c>
      <c r="D13" s="370" t="s">
        <v>925</v>
      </c>
      <c r="E13" s="370">
        <v>4.0675283E7</v>
      </c>
      <c r="F13" s="370">
        <v>9.70919001E8</v>
      </c>
      <c r="G13" s="384" t="s">
        <v>926</v>
      </c>
      <c r="H13" s="370">
        <v>1.537901909E9</v>
      </c>
      <c r="I13" s="370" t="s">
        <v>922</v>
      </c>
      <c r="J13" s="424">
        <v>44033.0</v>
      </c>
      <c r="K13" s="375">
        <v>44034.0</v>
      </c>
      <c r="L13" s="375">
        <v>44034.0</v>
      </c>
      <c r="M13" s="425" t="b">
        <v>0</v>
      </c>
      <c r="N13" s="425" t="b">
        <v>0</v>
      </c>
      <c r="O13" s="379" t="b">
        <v>1</v>
      </c>
      <c r="P13" s="379" t="b">
        <v>1</v>
      </c>
      <c r="Q13" s="425" t="b">
        <v>0</v>
      </c>
      <c r="R13" s="425" t="b">
        <v>0</v>
      </c>
      <c r="S13" s="425" t="b">
        <v>0</v>
      </c>
      <c r="T13" s="370">
        <v>0.0</v>
      </c>
      <c r="U13" s="375">
        <v>44035.0</v>
      </c>
      <c r="V13" s="375">
        <v>44046.0</v>
      </c>
      <c r="W13" s="370">
        <v>5.0</v>
      </c>
      <c r="X13" s="426" t="s">
        <v>923</v>
      </c>
      <c r="Y13" s="371" t="s">
        <v>852</v>
      </c>
      <c r="Z13" s="370" t="b">
        <v>0</v>
      </c>
      <c r="AA13" s="370" t="b">
        <v>0</v>
      </c>
      <c r="AB13" s="370" t="s">
        <v>927</v>
      </c>
      <c r="AC13" s="370">
        <v>7.0</v>
      </c>
      <c r="AD13" s="379" t="b">
        <v>1</v>
      </c>
      <c r="AE13" s="370" t="b">
        <v>1</v>
      </c>
      <c r="AF13" s="34" t="s">
        <v>149</v>
      </c>
      <c r="AG13" s="25"/>
      <c r="AJ13" s="59" t="s">
        <v>800</v>
      </c>
      <c r="AK13" s="266">
        <f>COUNTIF(A:A,"8")</f>
        <v>15</v>
      </c>
      <c r="AL13" s="266">
        <f>SUMIFS(AC:AC,A:A,"8")</f>
        <v>61</v>
      </c>
    </row>
    <row r="14">
      <c r="A14" s="370">
        <v>1.0</v>
      </c>
      <c r="B14" s="370" t="s">
        <v>177</v>
      </c>
      <c r="C14" s="370" t="s">
        <v>54</v>
      </c>
      <c r="D14" s="370" t="s">
        <v>928</v>
      </c>
      <c r="E14" s="370">
        <v>4.3172379E7</v>
      </c>
      <c r="F14" s="370">
        <v>1.0328003E7</v>
      </c>
      <c r="G14" s="384" t="s">
        <v>929</v>
      </c>
      <c r="H14" s="370">
        <v>1.533517166E9</v>
      </c>
      <c r="I14" s="370" t="s">
        <v>922</v>
      </c>
      <c r="J14" s="424">
        <v>44033.0</v>
      </c>
      <c r="K14" s="375">
        <v>44034.0</v>
      </c>
      <c r="L14" s="375">
        <v>44034.0</v>
      </c>
      <c r="M14" s="425" t="b">
        <v>0</v>
      </c>
      <c r="N14" s="425" t="b">
        <v>0</v>
      </c>
      <c r="O14" s="379" t="b">
        <v>1</v>
      </c>
      <c r="P14" s="379" t="b">
        <v>1</v>
      </c>
      <c r="Q14" s="425" t="b">
        <v>0</v>
      </c>
      <c r="R14" s="425" t="b">
        <v>0</v>
      </c>
      <c r="S14" s="425" t="b">
        <v>0</v>
      </c>
      <c r="T14" s="370">
        <v>0.0</v>
      </c>
      <c r="U14" s="375">
        <v>44035.0</v>
      </c>
      <c r="V14" s="375">
        <v>44046.0</v>
      </c>
      <c r="W14" s="370">
        <v>5.0</v>
      </c>
      <c r="X14" s="426" t="s">
        <v>923</v>
      </c>
      <c r="Y14" s="371" t="s">
        <v>852</v>
      </c>
      <c r="Z14" s="370" t="b">
        <v>0</v>
      </c>
      <c r="AA14" s="370" t="b">
        <v>0</v>
      </c>
      <c r="AB14" s="370" t="s">
        <v>927</v>
      </c>
      <c r="AC14" s="370">
        <v>7.0</v>
      </c>
      <c r="AD14" s="379" t="b">
        <v>1</v>
      </c>
      <c r="AE14" s="370" t="b">
        <v>1</v>
      </c>
      <c r="AF14" s="34" t="s">
        <v>149</v>
      </c>
      <c r="AG14" s="25"/>
    </row>
    <row r="15" ht="15.75" customHeight="1">
      <c r="A15" s="370">
        <v>1.0</v>
      </c>
      <c r="B15" s="370" t="s">
        <v>177</v>
      </c>
      <c r="C15" s="370" t="s">
        <v>54</v>
      </c>
      <c r="D15" s="388" t="s">
        <v>930</v>
      </c>
      <c r="E15" s="388">
        <v>3.8455064E7</v>
      </c>
      <c r="F15" s="388">
        <v>9.40713913E8</v>
      </c>
      <c r="G15" s="371" t="s">
        <v>931</v>
      </c>
      <c r="H15" s="388">
        <v>1.537620992E9</v>
      </c>
      <c r="I15" s="388" t="s">
        <v>932</v>
      </c>
      <c r="J15" s="373">
        <v>44032.0</v>
      </c>
      <c r="K15" s="373">
        <v>44035.0</v>
      </c>
      <c r="L15" s="373">
        <v>44035.0</v>
      </c>
      <c r="M15" s="378" t="b">
        <v>0</v>
      </c>
      <c r="N15" s="372" t="b">
        <v>1</v>
      </c>
      <c r="O15" s="372" t="b">
        <v>1</v>
      </c>
      <c r="P15" s="378" t="b">
        <v>0</v>
      </c>
      <c r="Q15" s="388" t="b">
        <v>1</v>
      </c>
      <c r="R15" s="378" t="b">
        <v>0</v>
      </c>
      <c r="S15" s="372" t="b">
        <v>1</v>
      </c>
      <c r="T15" s="370">
        <v>1.0</v>
      </c>
      <c r="U15" s="375">
        <v>44036.0</v>
      </c>
      <c r="V15" s="375">
        <v>44045.0</v>
      </c>
      <c r="W15" s="370">
        <v>4.0</v>
      </c>
      <c r="X15" s="426" t="s">
        <v>923</v>
      </c>
      <c r="Y15" s="371" t="s">
        <v>852</v>
      </c>
      <c r="Z15" s="370" t="b">
        <v>0</v>
      </c>
      <c r="AA15" s="370" t="b">
        <v>0</v>
      </c>
      <c r="AB15" s="370" t="s">
        <v>933</v>
      </c>
      <c r="AC15" s="370">
        <v>5.0</v>
      </c>
      <c r="AD15" s="379" t="b">
        <v>1</v>
      </c>
      <c r="AE15" s="370" t="b">
        <v>1</v>
      </c>
      <c r="AF15" s="34" t="s">
        <v>149</v>
      </c>
      <c r="AG15" s="25"/>
    </row>
    <row r="16" ht="16.5" customHeight="1">
      <c r="A16" s="372">
        <v>1.0</v>
      </c>
      <c r="B16" s="372" t="s">
        <v>177</v>
      </c>
      <c r="C16" s="372" t="s">
        <v>198</v>
      </c>
      <c r="D16" s="372" t="s">
        <v>934</v>
      </c>
      <c r="E16" s="372">
        <v>2.6079519E7</v>
      </c>
      <c r="F16" s="372">
        <v>9.00770615E8</v>
      </c>
      <c r="G16" s="372" t="s">
        <v>935</v>
      </c>
      <c r="H16" s="372">
        <v>1.127782218E9</v>
      </c>
      <c r="I16" s="372" t="s">
        <v>936</v>
      </c>
      <c r="J16" s="373">
        <v>44032.0</v>
      </c>
      <c r="K16" s="373">
        <v>44034.0</v>
      </c>
      <c r="L16" s="373">
        <v>44034.0</v>
      </c>
      <c r="M16" s="378" t="b">
        <v>0</v>
      </c>
      <c r="N16" s="378" t="b">
        <v>0</v>
      </c>
      <c r="O16" s="372" t="b">
        <v>1</v>
      </c>
      <c r="P16" s="372" t="b">
        <v>1</v>
      </c>
      <c r="Q16" s="378" t="b">
        <v>0</v>
      </c>
      <c r="R16" s="378" t="b">
        <v>0</v>
      </c>
      <c r="S16" s="372" t="b">
        <v>1</v>
      </c>
      <c r="T16" s="371">
        <v>1.0</v>
      </c>
      <c r="U16" s="373">
        <v>44036.0</v>
      </c>
      <c r="V16" s="373">
        <v>44045.0</v>
      </c>
      <c r="W16" s="372">
        <v>2.0</v>
      </c>
      <c r="X16" s="472" t="s">
        <v>937</v>
      </c>
      <c r="Y16" s="371" t="s">
        <v>852</v>
      </c>
      <c r="Z16" s="372" t="b">
        <v>0</v>
      </c>
      <c r="AA16" s="372" t="b">
        <v>0</v>
      </c>
      <c r="AB16" s="372" t="s">
        <v>938</v>
      </c>
      <c r="AC16" s="372">
        <v>5.0</v>
      </c>
      <c r="AD16" s="372" t="b">
        <v>1</v>
      </c>
      <c r="AE16" s="372" t="b">
        <v>1</v>
      </c>
      <c r="AF16" s="407" t="s">
        <v>149</v>
      </c>
      <c r="AG16" s="382"/>
      <c r="AH16" s="382"/>
      <c r="AI16" s="382"/>
      <c r="AJ16" s="382"/>
      <c r="AK16" s="382"/>
      <c r="AL16" s="382"/>
    </row>
    <row r="17">
      <c r="A17" s="372">
        <v>1.0</v>
      </c>
      <c r="B17" s="372" t="s">
        <v>177</v>
      </c>
      <c r="C17" s="372" t="s">
        <v>54</v>
      </c>
      <c r="D17" s="372" t="s">
        <v>939</v>
      </c>
      <c r="E17" s="372">
        <v>2.5441553E7</v>
      </c>
      <c r="F17" s="372">
        <v>7.60711008E8</v>
      </c>
      <c r="G17" s="372" t="s">
        <v>940</v>
      </c>
      <c r="H17" s="372">
        <v>1.155252111E9</v>
      </c>
      <c r="I17" s="372" t="s">
        <v>941</v>
      </c>
      <c r="J17" s="373">
        <v>44036.0</v>
      </c>
      <c r="K17" s="373">
        <v>44037.0</v>
      </c>
      <c r="L17" s="373">
        <v>44037.0</v>
      </c>
      <c r="M17" s="378" t="b">
        <v>0</v>
      </c>
      <c r="N17" s="378" t="b">
        <v>0</v>
      </c>
      <c r="O17" s="378" t="b">
        <v>1</v>
      </c>
      <c r="P17" s="378" t="b">
        <v>1</v>
      </c>
      <c r="Q17" s="378" t="b">
        <v>0</v>
      </c>
      <c r="R17" s="378" t="b">
        <v>0</v>
      </c>
      <c r="S17" s="378" t="b">
        <v>0</v>
      </c>
      <c r="T17" s="371">
        <v>1.0</v>
      </c>
      <c r="U17" s="373">
        <v>44038.0</v>
      </c>
      <c r="V17" s="373">
        <v>44049.0</v>
      </c>
      <c r="W17" s="372">
        <v>3.0</v>
      </c>
      <c r="X17" s="472" t="s">
        <v>942</v>
      </c>
      <c r="Y17" s="371" t="s">
        <v>852</v>
      </c>
      <c r="Z17" s="372" t="b">
        <v>0</v>
      </c>
      <c r="AA17" s="372" t="b">
        <v>0</v>
      </c>
      <c r="AB17" s="372" t="s">
        <v>943</v>
      </c>
      <c r="AC17" s="372">
        <v>7.0</v>
      </c>
      <c r="AD17" s="378" t="b">
        <v>1</v>
      </c>
      <c r="AE17" s="372" t="b">
        <v>1</v>
      </c>
      <c r="AF17" s="407" t="s">
        <v>149</v>
      </c>
      <c r="AG17" s="407"/>
      <c r="AH17" s="407"/>
      <c r="AI17" s="382"/>
      <c r="AJ17" s="382"/>
      <c r="AK17" s="382"/>
      <c r="AL17" s="382"/>
    </row>
    <row r="18">
      <c r="A18" s="372">
        <v>1.0</v>
      </c>
      <c r="B18" s="372" t="s">
        <v>177</v>
      </c>
      <c r="C18" s="372" t="s">
        <v>54</v>
      </c>
      <c r="D18" s="372" t="s">
        <v>944</v>
      </c>
      <c r="E18" s="372">
        <v>2.1486027E7</v>
      </c>
      <c r="F18" s="372">
        <v>6.91230902E8</v>
      </c>
      <c r="G18" s="372" t="s">
        <v>945</v>
      </c>
      <c r="H18" s="372">
        <v>1.132091832E9</v>
      </c>
      <c r="I18" s="372" t="s">
        <v>946</v>
      </c>
      <c r="J18" s="373">
        <v>44035.0</v>
      </c>
      <c r="K18" s="473">
        <v>44038.0</v>
      </c>
      <c r="L18" s="373">
        <v>44038.0</v>
      </c>
      <c r="M18" s="378" t="b">
        <v>0</v>
      </c>
      <c r="N18" s="378" t="b">
        <v>0</v>
      </c>
      <c r="O18" s="378" t="b">
        <v>1</v>
      </c>
      <c r="P18" s="378" t="b">
        <v>1</v>
      </c>
      <c r="Q18" s="378" t="b">
        <v>0</v>
      </c>
      <c r="R18" s="378" t="b">
        <v>0</v>
      </c>
      <c r="S18" s="378" t="b">
        <v>1</v>
      </c>
      <c r="T18" s="371">
        <v>0.0</v>
      </c>
      <c r="U18" s="373">
        <v>44040.0</v>
      </c>
      <c r="V18" s="373">
        <v>44048.0</v>
      </c>
      <c r="W18" s="372">
        <v>3.0</v>
      </c>
      <c r="X18" s="472" t="s">
        <v>42</v>
      </c>
      <c r="Y18" s="371" t="s">
        <v>947</v>
      </c>
      <c r="Z18" s="372" t="b">
        <v>0</v>
      </c>
      <c r="AA18" s="372" t="b">
        <v>0</v>
      </c>
      <c r="AB18" s="372" t="s">
        <v>948</v>
      </c>
      <c r="AC18" s="372">
        <v>4.0</v>
      </c>
      <c r="AD18" s="378" t="b">
        <v>1</v>
      </c>
      <c r="AE18" s="372" t="b">
        <v>1</v>
      </c>
      <c r="AF18" s="407" t="s">
        <v>149</v>
      </c>
      <c r="AG18" s="407"/>
      <c r="AH18" s="407"/>
      <c r="AI18" s="382"/>
      <c r="AJ18" s="382"/>
      <c r="AK18" s="382"/>
      <c r="AL18" s="382"/>
    </row>
    <row r="19">
      <c r="A19" s="372">
        <v>1.0</v>
      </c>
      <c r="B19" s="372" t="s">
        <v>177</v>
      </c>
      <c r="C19" s="372" t="s">
        <v>54</v>
      </c>
      <c r="D19" s="372" t="s">
        <v>949</v>
      </c>
      <c r="E19" s="372">
        <v>9.5459037E7</v>
      </c>
      <c r="F19" s="372" t="s">
        <v>950</v>
      </c>
      <c r="G19" s="372" t="s">
        <v>951</v>
      </c>
      <c r="H19" s="372">
        <v>1.541961001E9</v>
      </c>
      <c r="I19" s="372" t="s">
        <v>952</v>
      </c>
      <c r="J19" s="373">
        <v>44036.0</v>
      </c>
      <c r="K19" s="373">
        <v>44039.0</v>
      </c>
      <c r="L19" s="373">
        <v>44039.0</v>
      </c>
      <c r="M19" s="374" t="b">
        <v>0</v>
      </c>
      <c r="N19" s="374" t="b">
        <v>1</v>
      </c>
      <c r="O19" s="374" t="b">
        <v>0</v>
      </c>
      <c r="P19" s="374" t="b">
        <v>0</v>
      </c>
      <c r="Q19" s="374" t="b">
        <v>1</v>
      </c>
      <c r="R19" s="374" t="b">
        <v>0</v>
      </c>
      <c r="S19" s="374" t="b">
        <v>1</v>
      </c>
      <c r="T19" s="371">
        <v>0.0</v>
      </c>
      <c r="U19" s="373">
        <v>44040.0</v>
      </c>
      <c r="V19" s="373">
        <v>44049.0</v>
      </c>
      <c r="W19" s="372">
        <v>0.0</v>
      </c>
      <c r="X19" s="472" t="s">
        <v>209</v>
      </c>
      <c r="Y19" s="371" t="s">
        <v>953</v>
      </c>
      <c r="Z19" s="371" t="b">
        <v>1</v>
      </c>
      <c r="AA19" s="371" t="b">
        <v>1</v>
      </c>
      <c r="AB19" s="372" t="s">
        <v>954</v>
      </c>
      <c r="AC19" s="372">
        <v>2.0</v>
      </c>
      <c r="AD19" s="374" t="b">
        <v>1</v>
      </c>
      <c r="AE19" s="372" t="b">
        <v>1</v>
      </c>
      <c r="AF19" s="407" t="s">
        <v>149</v>
      </c>
      <c r="AG19" s="407" t="s">
        <v>48</v>
      </c>
      <c r="AH19" s="474" t="s">
        <v>102</v>
      </c>
      <c r="AI19" s="474" t="s">
        <v>95</v>
      </c>
      <c r="AJ19" s="407"/>
      <c r="AK19" s="407"/>
      <c r="AL19" s="407"/>
    </row>
    <row r="20">
      <c r="A20" s="372">
        <v>1.0</v>
      </c>
      <c r="B20" s="372" t="s">
        <v>177</v>
      </c>
      <c r="C20" s="372" t="s">
        <v>54</v>
      </c>
      <c r="D20" s="372" t="s">
        <v>955</v>
      </c>
      <c r="E20" s="372">
        <v>3.5122141E7</v>
      </c>
      <c r="F20" s="372">
        <v>9.001109901E9</v>
      </c>
      <c r="G20" s="372" t="s">
        <v>956</v>
      </c>
      <c r="H20" s="372">
        <v>1.534622337E9</v>
      </c>
      <c r="I20" s="372" t="s">
        <v>957</v>
      </c>
      <c r="J20" s="373">
        <v>44037.0</v>
      </c>
      <c r="K20" s="373">
        <v>44040.0</v>
      </c>
      <c r="L20" s="373">
        <v>44040.0</v>
      </c>
      <c r="M20" s="378" t="b">
        <v>0</v>
      </c>
      <c r="N20" s="378" t="b">
        <v>0</v>
      </c>
      <c r="O20" s="378" t="b">
        <v>1</v>
      </c>
      <c r="P20" s="378" t="b">
        <v>0</v>
      </c>
      <c r="Q20" s="378" t="b">
        <v>1</v>
      </c>
      <c r="R20" s="378" t="b">
        <v>0</v>
      </c>
      <c r="S20" s="378" t="b">
        <v>0</v>
      </c>
      <c r="T20" s="371">
        <v>0.0</v>
      </c>
      <c r="U20" s="373">
        <v>44041.0</v>
      </c>
      <c r="V20" s="373">
        <v>44046.0</v>
      </c>
      <c r="W20" s="372">
        <v>1.0</v>
      </c>
      <c r="X20" s="472" t="s">
        <v>42</v>
      </c>
      <c r="Y20" s="371" t="s">
        <v>210</v>
      </c>
      <c r="Z20" s="372" t="b">
        <v>0</v>
      </c>
      <c r="AA20" s="372" t="b">
        <v>0</v>
      </c>
      <c r="AB20" s="372" t="s">
        <v>958</v>
      </c>
      <c r="AC20" s="372">
        <v>4.0</v>
      </c>
      <c r="AD20" s="372" t="b">
        <v>1</v>
      </c>
      <c r="AE20" s="372" t="b">
        <v>1</v>
      </c>
      <c r="AF20" s="407" t="s">
        <v>149</v>
      </c>
      <c r="AG20" s="382"/>
      <c r="AH20" s="382"/>
      <c r="AI20" s="382"/>
      <c r="AJ20" s="382"/>
      <c r="AK20" s="382"/>
      <c r="AL20" s="382"/>
    </row>
    <row r="21">
      <c r="A21" s="372">
        <v>1.0</v>
      </c>
      <c r="B21" s="372" t="s">
        <v>177</v>
      </c>
      <c r="C21" s="372" t="s">
        <v>42</v>
      </c>
      <c r="D21" s="372" t="s">
        <v>959</v>
      </c>
      <c r="E21" s="372">
        <v>2.2278682E7</v>
      </c>
      <c r="F21" s="372">
        <v>710829.0</v>
      </c>
      <c r="G21" s="372" t="s">
        <v>960</v>
      </c>
      <c r="H21" s="372">
        <v>1.53644895E9</v>
      </c>
      <c r="I21" s="372" t="s">
        <v>961</v>
      </c>
      <c r="J21" s="373">
        <v>44040.0</v>
      </c>
      <c r="K21" s="373">
        <v>44041.0</v>
      </c>
      <c r="L21" s="373">
        <v>44041.0</v>
      </c>
      <c r="M21" s="378" t="b">
        <v>0</v>
      </c>
      <c r="N21" s="378" t="b">
        <v>0</v>
      </c>
      <c r="O21" s="378" t="b">
        <v>0</v>
      </c>
      <c r="P21" s="378" t="b">
        <v>0</v>
      </c>
      <c r="Q21" s="378" t="b">
        <v>1</v>
      </c>
      <c r="R21" s="378" t="b">
        <v>0</v>
      </c>
      <c r="S21" s="378" t="b">
        <v>1</v>
      </c>
      <c r="T21" s="371">
        <v>1.0</v>
      </c>
      <c r="U21" s="373">
        <v>44042.0</v>
      </c>
      <c r="V21" s="373">
        <v>44049.0</v>
      </c>
      <c r="W21" s="372">
        <v>3.0</v>
      </c>
      <c r="X21" s="372" t="s">
        <v>942</v>
      </c>
      <c r="Y21" s="371" t="s">
        <v>210</v>
      </c>
      <c r="Z21" s="372" t="b">
        <v>0</v>
      </c>
      <c r="AA21" s="372" t="b">
        <v>0</v>
      </c>
      <c r="AB21" s="372" t="s">
        <v>962</v>
      </c>
      <c r="AC21" s="372">
        <v>6.0</v>
      </c>
      <c r="AD21" s="475" t="b">
        <v>1</v>
      </c>
      <c r="AE21" s="372" t="b">
        <v>1</v>
      </c>
      <c r="AF21" s="407" t="s">
        <v>149</v>
      </c>
      <c r="AG21" s="382"/>
      <c r="AH21" s="382"/>
      <c r="AI21" s="382"/>
      <c r="AJ21" s="382"/>
      <c r="AK21" s="382"/>
      <c r="AL21" s="382"/>
    </row>
    <row r="22">
      <c r="A22" s="372">
        <v>1.0</v>
      </c>
      <c r="B22" s="372" t="s">
        <v>177</v>
      </c>
      <c r="C22" s="476" t="s">
        <v>54</v>
      </c>
      <c r="D22" s="372" t="s">
        <v>535</v>
      </c>
      <c r="E22" s="372">
        <v>3.9352855E7</v>
      </c>
      <c r="F22" s="372">
        <v>9.51015901E8</v>
      </c>
      <c r="G22" s="372" t="s">
        <v>536</v>
      </c>
      <c r="H22" s="372">
        <v>1.124556028E9</v>
      </c>
      <c r="I22" s="372" t="s">
        <v>537</v>
      </c>
      <c r="J22" s="477">
        <v>44042.0</v>
      </c>
      <c r="K22" s="477">
        <v>44044.0</v>
      </c>
      <c r="L22" s="477">
        <v>44044.0</v>
      </c>
      <c r="M22" s="378" t="b">
        <v>0</v>
      </c>
      <c r="N22" s="378" t="b">
        <v>1</v>
      </c>
      <c r="O22" s="378" t="b">
        <v>0</v>
      </c>
      <c r="P22" s="378" t="b">
        <v>0</v>
      </c>
      <c r="Q22" s="378" t="b">
        <v>1</v>
      </c>
      <c r="R22" s="378" t="b">
        <v>0</v>
      </c>
      <c r="S22" s="378" t="b">
        <v>0</v>
      </c>
      <c r="T22" s="371">
        <v>0.0</v>
      </c>
      <c r="U22" s="373">
        <v>44045.0</v>
      </c>
      <c r="V22" s="478">
        <v>44051.0</v>
      </c>
      <c r="W22" s="476">
        <v>1.0</v>
      </c>
      <c r="X22" s="476" t="s">
        <v>963</v>
      </c>
      <c r="Y22" s="371" t="s">
        <v>210</v>
      </c>
      <c r="Z22" s="476" t="b">
        <v>0</v>
      </c>
      <c r="AA22" s="476" t="b">
        <v>0</v>
      </c>
      <c r="AB22" s="476" t="s">
        <v>964</v>
      </c>
      <c r="AC22" s="476">
        <v>5.0</v>
      </c>
      <c r="AD22" s="372" t="b">
        <v>1</v>
      </c>
      <c r="AE22" s="372" t="b">
        <v>1</v>
      </c>
      <c r="AF22" s="407" t="s">
        <v>149</v>
      </c>
      <c r="AG22" s="382"/>
      <c r="AH22" s="382"/>
      <c r="AI22" s="382"/>
      <c r="AJ22" s="382"/>
      <c r="AK22" s="382"/>
    </row>
    <row r="23">
      <c r="A23" s="370">
        <v>1.0</v>
      </c>
      <c r="B23" s="370" t="s">
        <v>177</v>
      </c>
      <c r="C23" s="370" t="s">
        <v>42</v>
      </c>
      <c r="D23" s="372" t="s">
        <v>532</v>
      </c>
      <c r="E23" s="372">
        <v>3.1270026E7</v>
      </c>
      <c r="F23" s="372">
        <v>8.41015963E8</v>
      </c>
      <c r="G23" s="371" t="s">
        <v>533</v>
      </c>
      <c r="H23" s="412">
        <v>1.168815005E9</v>
      </c>
      <c r="I23" s="372" t="s">
        <v>534</v>
      </c>
      <c r="J23" s="373">
        <v>44042.0</v>
      </c>
      <c r="K23" s="373">
        <v>44043.0</v>
      </c>
      <c r="L23" s="373">
        <v>44043.0</v>
      </c>
      <c r="M23" s="374" t="b">
        <v>0</v>
      </c>
      <c r="N23" s="374" t="b">
        <v>1</v>
      </c>
      <c r="O23" s="374" t="b">
        <v>0</v>
      </c>
      <c r="P23" s="374" t="b">
        <v>0</v>
      </c>
      <c r="Q23" s="374" t="b">
        <v>0</v>
      </c>
      <c r="R23" s="374" t="b">
        <v>0</v>
      </c>
      <c r="S23" s="374" t="b">
        <v>0</v>
      </c>
      <c r="T23" s="370">
        <v>1.0</v>
      </c>
      <c r="U23" s="375">
        <v>44045.0</v>
      </c>
      <c r="V23" s="375">
        <v>44057.0</v>
      </c>
      <c r="W23" s="370">
        <v>1.0</v>
      </c>
      <c r="X23" s="370" t="s">
        <v>963</v>
      </c>
      <c r="Y23" s="370" t="s">
        <v>965</v>
      </c>
      <c r="Z23" s="370" t="b">
        <v>0</v>
      </c>
      <c r="AA23" s="370" t="b">
        <v>1</v>
      </c>
      <c r="AB23" s="370" t="s">
        <v>966</v>
      </c>
      <c r="AC23" s="370">
        <v>6.0</v>
      </c>
      <c r="AD23" s="370" t="b">
        <v>1</v>
      </c>
      <c r="AE23" s="370" t="b">
        <v>1</v>
      </c>
      <c r="AF23" s="34" t="s">
        <v>149</v>
      </c>
      <c r="AG23" s="34"/>
      <c r="AH23" s="34" t="s">
        <v>102</v>
      </c>
    </row>
    <row r="24">
      <c r="A24" s="370">
        <v>2.0</v>
      </c>
      <c r="B24" s="370" t="s">
        <v>49</v>
      </c>
      <c r="C24" s="370" t="s">
        <v>42</v>
      </c>
      <c r="D24" s="370" t="s">
        <v>967</v>
      </c>
      <c r="E24" s="370">
        <v>3.2833398E7</v>
      </c>
      <c r="F24" s="370">
        <v>8.70805925E8</v>
      </c>
      <c r="G24" s="384" t="s">
        <v>968</v>
      </c>
      <c r="H24" s="370">
        <v>1.157625265E9</v>
      </c>
      <c r="I24" s="370" t="s">
        <v>969</v>
      </c>
      <c r="J24" s="424">
        <v>44023.0</v>
      </c>
      <c r="K24" s="424">
        <v>44024.0</v>
      </c>
      <c r="L24" s="424">
        <v>44025.0</v>
      </c>
      <c r="M24" s="385" t="b">
        <v>0</v>
      </c>
      <c r="N24" s="385" t="b">
        <v>0</v>
      </c>
      <c r="O24" s="385" t="b">
        <v>0</v>
      </c>
      <c r="P24" s="385" t="b">
        <v>0</v>
      </c>
      <c r="Q24" s="370" t="b">
        <v>1</v>
      </c>
      <c r="R24" s="385" t="b">
        <v>0</v>
      </c>
      <c r="S24" s="370" t="b">
        <v>1</v>
      </c>
      <c r="T24" s="408">
        <v>0.0</v>
      </c>
      <c r="U24" s="424">
        <v>44025.0</v>
      </c>
      <c r="V24" s="375">
        <v>44036.0</v>
      </c>
      <c r="W24" s="370">
        <v>0.0</v>
      </c>
      <c r="X24" s="370" t="s">
        <v>85</v>
      </c>
      <c r="Y24" s="479" t="s">
        <v>970</v>
      </c>
      <c r="Z24" s="370" t="b">
        <v>0</v>
      </c>
      <c r="AA24" s="370" t="b">
        <v>0</v>
      </c>
      <c r="AB24" s="370" t="s">
        <v>971</v>
      </c>
      <c r="AC24" s="370">
        <v>7.0</v>
      </c>
      <c r="AD24" s="379" t="b">
        <v>1</v>
      </c>
      <c r="AE24" s="370" t="b">
        <v>1</v>
      </c>
      <c r="AF24" s="34" t="s">
        <v>149</v>
      </c>
      <c r="AG24" s="25"/>
    </row>
    <row r="25">
      <c r="A25" s="370">
        <v>2.0</v>
      </c>
      <c r="B25" s="370" t="s">
        <v>49</v>
      </c>
      <c r="C25" s="370" t="s">
        <v>42</v>
      </c>
      <c r="D25" s="370" t="s">
        <v>972</v>
      </c>
      <c r="E25" s="370">
        <v>3.4309162E7</v>
      </c>
      <c r="F25" s="370" t="s">
        <v>973</v>
      </c>
      <c r="G25" s="384" t="s">
        <v>974</v>
      </c>
      <c r="H25" s="370">
        <v>1.173640573E9</v>
      </c>
      <c r="I25" s="370" t="s">
        <v>975</v>
      </c>
      <c r="J25" s="375">
        <v>44025.0</v>
      </c>
      <c r="K25" s="375">
        <v>44026.0</v>
      </c>
      <c r="L25" s="375">
        <v>44028.0</v>
      </c>
      <c r="M25" s="385" t="b">
        <v>0</v>
      </c>
      <c r="N25" s="385" t="b">
        <v>0</v>
      </c>
      <c r="O25" s="370" t="b">
        <v>1</v>
      </c>
      <c r="P25" s="370" t="b">
        <v>1</v>
      </c>
      <c r="Q25" s="370" t="b">
        <v>1</v>
      </c>
      <c r="R25" s="385" t="b">
        <v>0</v>
      </c>
      <c r="S25" s="385" t="b">
        <v>0</v>
      </c>
      <c r="T25" s="408">
        <v>0.0</v>
      </c>
      <c r="U25" s="457">
        <v>44029.0</v>
      </c>
      <c r="V25" s="375">
        <v>44039.0</v>
      </c>
      <c r="W25" s="370">
        <v>1.0</v>
      </c>
      <c r="X25" s="370" t="s">
        <v>54</v>
      </c>
      <c r="Y25" s="370" t="s">
        <v>976</v>
      </c>
      <c r="Z25" s="370" t="b">
        <v>0</v>
      </c>
      <c r="AA25" s="370" t="b">
        <v>0</v>
      </c>
      <c r="AB25" s="370" t="s">
        <v>977</v>
      </c>
      <c r="AC25" s="370">
        <v>6.0</v>
      </c>
      <c r="AD25" s="379" t="b">
        <v>1</v>
      </c>
      <c r="AE25" s="370" t="b">
        <v>1</v>
      </c>
      <c r="AF25" s="34" t="s">
        <v>149</v>
      </c>
      <c r="AG25" s="25"/>
    </row>
    <row r="26">
      <c r="A26" s="370">
        <v>2.0</v>
      </c>
      <c r="B26" s="370" t="s">
        <v>49</v>
      </c>
      <c r="C26" s="370" t="s">
        <v>42</v>
      </c>
      <c r="D26" s="370" t="s">
        <v>978</v>
      </c>
      <c r="E26" s="370">
        <v>3.6853294E7</v>
      </c>
      <c r="F26" s="370" t="s">
        <v>979</v>
      </c>
      <c r="G26" s="384" t="s">
        <v>980</v>
      </c>
      <c r="H26" s="370">
        <v>1.157287474E9</v>
      </c>
      <c r="I26" s="370" t="s">
        <v>981</v>
      </c>
      <c r="J26" s="375">
        <v>44025.0</v>
      </c>
      <c r="K26" s="375">
        <v>44028.0</v>
      </c>
      <c r="L26" s="375">
        <v>44029.0</v>
      </c>
      <c r="M26" s="425" t="b">
        <v>0</v>
      </c>
      <c r="N26" s="379" t="b">
        <v>1</v>
      </c>
      <c r="O26" s="425" t="b">
        <v>0</v>
      </c>
      <c r="P26" s="425" t="b">
        <v>0</v>
      </c>
      <c r="Q26" s="425" t="b">
        <v>0</v>
      </c>
      <c r="R26" s="425" t="b">
        <v>0</v>
      </c>
      <c r="S26" s="425" t="b">
        <v>0</v>
      </c>
      <c r="T26" s="408">
        <v>0.0</v>
      </c>
      <c r="U26" s="457">
        <v>44030.0</v>
      </c>
      <c r="V26" s="375">
        <v>44038.0</v>
      </c>
      <c r="W26" s="370">
        <v>1.0</v>
      </c>
      <c r="X26" s="370" t="s">
        <v>54</v>
      </c>
      <c r="Y26" s="370" t="s">
        <v>982</v>
      </c>
      <c r="Z26" s="370" t="b">
        <v>0</v>
      </c>
      <c r="AA26" s="370" t="b">
        <v>0</v>
      </c>
      <c r="AB26" s="370" t="s">
        <v>983</v>
      </c>
      <c r="AC26" s="370">
        <v>4.0</v>
      </c>
      <c r="AD26" s="379" t="b">
        <v>1</v>
      </c>
      <c r="AE26" s="370" t="b">
        <v>1</v>
      </c>
      <c r="AF26" s="34" t="s">
        <v>149</v>
      </c>
      <c r="AG26" s="25"/>
    </row>
    <row r="27">
      <c r="A27" s="370">
        <v>2.0</v>
      </c>
      <c r="B27" s="370" t="s">
        <v>49</v>
      </c>
      <c r="C27" s="370" t="s">
        <v>42</v>
      </c>
      <c r="D27" s="370" t="s">
        <v>984</v>
      </c>
      <c r="E27" s="370">
        <v>4.183473E7</v>
      </c>
      <c r="F27" s="370">
        <v>9.90517918E8</v>
      </c>
      <c r="G27" s="384" t="s">
        <v>297</v>
      </c>
      <c r="H27" s="370">
        <v>1.164573344E9</v>
      </c>
      <c r="I27" s="370" t="s">
        <v>985</v>
      </c>
      <c r="J27" s="424">
        <v>44026.0</v>
      </c>
      <c r="K27" s="375">
        <v>44030.0</v>
      </c>
      <c r="L27" s="375">
        <v>44030.0</v>
      </c>
      <c r="M27" s="425" t="b">
        <v>0</v>
      </c>
      <c r="N27" s="425" t="b">
        <v>0</v>
      </c>
      <c r="O27" s="425" t="b">
        <v>0</v>
      </c>
      <c r="P27" s="425" t="b">
        <v>0</v>
      </c>
      <c r="Q27" s="425" t="b">
        <v>0</v>
      </c>
      <c r="R27" s="425" t="b">
        <v>0</v>
      </c>
      <c r="S27" s="425" t="b">
        <v>0</v>
      </c>
      <c r="T27" s="408">
        <v>1.0</v>
      </c>
      <c r="U27" s="480">
        <v>44035.0</v>
      </c>
      <c r="V27" s="375">
        <v>44039.0</v>
      </c>
      <c r="W27" s="370">
        <v>4.0</v>
      </c>
      <c r="X27" s="370" t="s">
        <v>54</v>
      </c>
      <c r="Y27" s="370" t="s">
        <v>970</v>
      </c>
      <c r="Z27" s="370" t="b">
        <v>0</v>
      </c>
      <c r="AA27" s="370" t="b">
        <v>0</v>
      </c>
      <c r="AB27" s="370" t="s">
        <v>986</v>
      </c>
      <c r="AC27" s="370">
        <v>2.0</v>
      </c>
      <c r="AD27" s="379" t="b">
        <v>1</v>
      </c>
      <c r="AE27" s="370" t="b">
        <v>1</v>
      </c>
      <c r="AF27" s="34" t="s">
        <v>149</v>
      </c>
      <c r="AG27" s="25"/>
    </row>
    <row r="28">
      <c r="A28" s="370">
        <v>2.0</v>
      </c>
      <c r="B28" s="370" t="s">
        <v>49</v>
      </c>
      <c r="C28" s="370" t="s">
        <v>54</v>
      </c>
      <c r="D28" s="370" t="s">
        <v>987</v>
      </c>
      <c r="E28" s="370">
        <v>4.0638496E7</v>
      </c>
      <c r="F28" s="370">
        <v>9.71006924E8</v>
      </c>
      <c r="G28" s="384" t="s">
        <v>988</v>
      </c>
      <c r="H28" s="370">
        <v>1.522348214E9</v>
      </c>
      <c r="I28" s="370" t="s">
        <v>989</v>
      </c>
      <c r="J28" s="457">
        <v>44028.0</v>
      </c>
      <c r="K28" s="457">
        <v>44032.0</v>
      </c>
      <c r="L28" s="457">
        <v>44032.0</v>
      </c>
      <c r="M28" s="385" t="b">
        <v>0</v>
      </c>
      <c r="N28" s="370" t="b">
        <v>1</v>
      </c>
      <c r="O28" s="385" t="b">
        <v>0</v>
      </c>
      <c r="P28" s="385" t="b">
        <v>0</v>
      </c>
      <c r="Q28" s="370" t="b">
        <v>1</v>
      </c>
      <c r="R28" s="385" t="b">
        <v>0</v>
      </c>
      <c r="S28" s="370" t="b">
        <v>1</v>
      </c>
      <c r="T28" s="408">
        <v>0.0</v>
      </c>
      <c r="U28" s="457">
        <v>44037.0</v>
      </c>
      <c r="V28" s="375">
        <v>44041.0</v>
      </c>
      <c r="W28" s="370">
        <v>3.0</v>
      </c>
      <c r="X28" s="370" t="s">
        <v>85</v>
      </c>
      <c r="Y28" s="370" t="s">
        <v>990</v>
      </c>
      <c r="Z28" s="370" t="b">
        <v>0</v>
      </c>
      <c r="AA28" s="370" t="b">
        <v>0</v>
      </c>
      <c r="AB28" s="370" t="s">
        <v>991</v>
      </c>
      <c r="AC28" s="370">
        <v>2.0</v>
      </c>
      <c r="AD28" s="370" t="b">
        <v>1</v>
      </c>
      <c r="AE28" s="370" t="b">
        <v>1</v>
      </c>
      <c r="AF28" s="34" t="s">
        <v>149</v>
      </c>
      <c r="AG28" s="25"/>
      <c r="AH28" s="25"/>
      <c r="AI28" s="25"/>
      <c r="AJ28" s="25"/>
      <c r="AK28" s="25"/>
      <c r="AL28" s="25"/>
    </row>
    <row r="29">
      <c r="A29" s="370">
        <v>2.0</v>
      </c>
      <c r="B29" s="370" t="s">
        <v>49</v>
      </c>
      <c r="C29" s="370" t="s">
        <v>54</v>
      </c>
      <c r="D29" s="370" t="s">
        <v>992</v>
      </c>
      <c r="E29" s="379">
        <v>1.7848929E7</v>
      </c>
      <c r="F29" s="370" t="s">
        <v>993</v>
      </c>
      <c r="G29" s="384" t="s">
        <v>994</v>
      </c>
      <c r="H29" s="370">
        <v>1.556685335E9</v>
      </c>
      <c r="I29" s="370" t="s">
        <v>995</v>
      </c>
      <c r="J29" s="424">
        <v>44030.0</v>
      </c>
      <c r="K29" s="424">
        <v>44033.0</v>
      </c>
      <c r="L29" s="424">
        <v>44034.0</v>
      </c>
      <c r="M29" s="425" t="b">
        <v>0</v>
      </c>
      <c r="N29" s="379" t="b">
        <v>1</v>
      </c>
      <c r="O29" s="379" t="b">
        <v>0</v>
      </c>
      <c r="P29" s="425" t="b">
        <v>0</v>
      </c>
      <c r="Q29" s="379" t="b">
        <v>1</v>
      </c>
      <c r="R29" s="425" t="b">
        <v>0</v>
      </c>
      <c r="S29" s="425" t="b">
        <v>0</v>
      </c>
      <c r="T29" s="408">
        <v>0.0</v>
      </c>
      <c r="U29" s="480">
        <v>44036.0</v>
      </c>
      <c r="V29" s="375">
        <v>44043.0</v>
      </c>
      <c r="W29" s="370">
        <v>3.0</v>
      </c>
      <c r="X29" s="370" t="s">
        <v>85</v>
      </c>
      <c r="Y29" s="370" t="s">
        <v>412</v>
      </c>
      <c r="Z29" s="370" t="b">
        <v>0</v>
      </c>
      <c r="AA29" s="370" t="b">
        <v>0</v>
      </c>
      <c r="AB29" s="370" t="s">
        <v>996</v>
      </c>
      <c r="AC29" s="370">
        <v>3.0</v>
      </c>
      <c r="AD29" s="379" t="b">
        <v>1</v>
      </c>
      <c r="AE29" s="370" t="b">
        <v>1</v>
      </c>
      <c r="AF29" s="34" t="s">
        <v>149</v>
      </c>
      <c r="AG29" s="25"/>
    </row>
    <row r="30">
      <c r="A30" s="370">
        <v>2.0</v>
      </c>
      <c r="B30" s="370" t="s">
        <v>49</v>
      </c>
      <c r="C30" s="370" t="s">
        <v>54</v>
      </c>
      <c r="D30" s="370" t="s">
        <v>997</v>
      </c>
      <c r="E30" s="379">
        <v>3.0463533E7</v>
      </c>
      <c r="F30" s="370">
        <v>8.3091491E8</v>
      </c>
      <c r="G30" s="384" t="s">
        <v>998</v>
      </c>
      <c r="H30" s="370">
        <v>1.168271431E9</v>
      </c>
      <c r="I30" s="370" t="s">
        <v>999</v>
      </c>
      <c r="J30" s="481">
        <v>44028.0</v>
      </c>
      <c r="K30" s="481">
        <v>44034.0</v>
      </c>
      <c r="L30" s="481">
        <v>44034.0</v>
      </c>
      <c r="M30" s="425" t="b">
        <v>0</v>
      </c>
      <c r="N30" s="425" t="b">
        <v>0</v>
      </c>
      <c r="O30" s="425" t="b">
        <v>0</v>
      </c>
      <c r="P30" s="425" t="b">
        <v>0</v>
      </c>
      <c r="Q30" s="379" t="b">
        <v>1</v>
      </c>
      <c r="R30" s="425" t="b">
        <v>0</v>
      </c>
      <c r="S30" s="385" t="b">
        <v>0</v>
      </c>
      <c r="T30" s="408">
        <v>0.0</v>
      </c>
      <c r="U30" s="375">
        <v>44037.0</v>
      </c>
      <c r="V30" s="375">
        <v>44041.0</v>
      </c>
      <c r="W30" s="370">
        <v>0.0</v>
      </c>
      <c r="X30" s="370">
        <v>0.0</v>
      </c>
      <c r="Y30" s="370" t="s">
        <v>1000</v>
      </c>
      <c r="Z30" s="370" t="b">
        <v>0</v>
      </c>
      <c r="AA30" s="370" t="b">
        <v>0</v>
      </c>
      <c r="AB30" s="370" t="s">
        <v>1001</v>
      </c>
      <c r="AC30" s="370">
        <v>2.0</v>
      </c>
      <c r="AD30" s="379" t="b">
        <v>1</v>
      </c>
      <c r="AE30" s="370" t="b">
        <v>1</v>
      </c>
      <c r="AF30" s="34" t="s">
        <v>149</v>
      </c>
      <c r="AG30" s="25"/>
    </row>
    <row r="31">
      <c r="A31" s="372">
        <v>2.0</v>
      </c>
      <c r="B31" s="372" t="s">
        <v>49</v>
      </c>
      <c r="C31" s="372" t="s">
        <v>54</v>
      </c>
      <c r="D31" s="372" t="s">
        <v>1002</v>
      </c>
      <c r="E31" s="405">
        <v>2.332728E7</v>
      </c>
      <c r="F31" s="372">
        <v>7.30517009E8</v>
      </c>
      <c r="G31" s="372" t="s">
        <v>1003</v>
      </c>
      <c r="H31" s="372">
        <v>1.567162675E9</v>
      </c>
      <c r="I31" s="372" t="s">
        <v>1004</v>
      </c>
      <c r="J31" s="373">
        <v>44033.0</v>
      </c>
      <c r="K31" s="373">
        <v>44034.0</v>
      </c>
      <c r="L31" s="373">
        <v>44034.0</v>
      </c>
      <c r="M31" s="378" t="b">
        <v>0</v>
      </c>
      <c r="N31" s="378" t="b">
        <v>1</v>
      </c>
      <c r="O31" s="378" t="b">
        <v>0</v>
      </c>
      <c r="P31" s="378" t="b">
        <v>0</v>
      </c>
      <c r="Q31" s="378" t="b">
        <v>0</v>
      </c>
      <c r="R31" s="378" t="b">
        <v>0</v>
      </c>
      <c r="S31" s="378" t="b">
        <v>0</v>
      </c>
      <c r="T31" s="389">
        <v>0.0</v>
      </c>
      <c r="U31" s="373">
        <v>44039.0</v>
      </c>
      <c r="V31" s="373">
        <v>44016.0</v>
      </c>
      <c r="W31" s="372">
        <v>3.0</v>
      </c>
      <c r="X31" s="372" t="s">
        <v>54</v>
      </c>
      <c r="Y31" s="372"/>
      <c r="Z31" s="372" t="b">
        <v>0</v>
      </c>
      <c r="AA31" s="372" t="b">
        <v>0</v>
      </c>
      <c r="AB31" s="372" t="s">
        <v>1005</v>
      </c>
      <c r="AC31" s="372">
        <v>3.0</v>
      </c>
      <c r="AD31" s="378" t="b">
        <v>1</v>
      </c>
      <c r="AE31" s="372" t="b">
        <v>1</v>
      </c>
      <c r="AF31" s="407" t="s">
        <v>149</v>
      </c>
      <c r="AG31" s="382"/>
      <c r="AH31" s="382"/>
      <c r="AI31" s="382"/>
      <c r="AJ31" s="382"/>
      <c r="AK31" s="382"/>
      <c r="AL31" s="382"/>
    </row>
    <row r="32" ht="13.5" customHeight="1">
      <c r="A32" s="372">
        <v>2.0</v>
      </c>
      <c r="B32" s="372" t="s">
        <v>49</v>
      </c>
      <c r="C32" s="372" t="s">
        <v>54</v>
      </c>
      <c r="D32" s="372" t="s">
        <v>1006</v>
      </c>
      <c r="E32" s="372">
        <v>3.572969E7</v>
      </c>
      <c r="F32" s="372" t="s">
        <v>1007</v>
      </c>
      <c r="G32" s="372" t="s">
        <v>893</v>
      </c>
      <c r="H32" s="372">
        <v>1.124569212E9</v>
      </c>
      <c r="I32" s="372" t="s">
        <v>1008</v>
      </c>
      <c r="J32" s="373">
        <v>44033.0</v>
      </c>
      <c r="K32" s="373">
        <v>44039.0</v>
      </c>
      <c r="L32" s="373">
        <v>44039.0</v>
      </c>
      <c r="M32" s="378" t="b">
        <v>0</v>
      </c>
      <c r="N32" s="378" t="b">
        <v>0</v>
      </c>
      <c r="O32" s="378" t="b">
        <v>0</v>
      </c>
      <c r="P32" s="378" t="b">
        <v>0</v>
      </c>
      <c r="Q32" s="378" t="b">
        <v>0</v>
      </c>
      <c r="R32" s="378" t="b">
        <v>0</v>
      </c>
      <c r="S32" s="378" t="b">
        <v>0</v>
      </c>
      <c r="T32" s="389">
        <v>1.0</v>
      </c>
      <c r="U32" s="373" t="s">
        <v>1009</v>
      </c>
      <c r="V32" s="429">
        <v>44046.0</v>
      </c>
      <c r="W32" s="372">
        <v>1.0</v>
      </c>
      <c r="X32" s="372" t="s">
        <v>54</v>
      </c>
      <c r="Y32" s="406"/>
      <c r="Z32" s="372" t="b">
        <v>0</v>
      </c>
      <c r="AA32" s="372" t="b">
        <v>0</v>
      </c>
      <c r="AB32" s="372" t="s">
        <v>1010</v>
      </c>
      <c r="AC32" s="372">
        <v>2.0</v>
      </c>
      <c r="AD32" s="378" t="b">
        <v>1</v>
      </c>
      <c r="AE32" s="372" t="b">
        <v>1</v>
      </c>
      <c r="AF32" s="407" t="s">
        <v>149</v>
      </c>
      <c r="AG32" s="382"/>
      <c r="AH32" s="382"/>
      <c r="AI32" s="382"/>
      <c r="AJ32" s="382"/>
      <c r="AK32" s="382"/>
      <c r="AL32" s="382"/>
    </row>
    <row r="33">
      <c r="A33" s="370">
        <v>2.0</v>
      </c>
      <c r="B33" s="370" t="s">
        <v>49</v>
      </c>
      <c r="C33" s="370" t="s">
        <v>42</v>
      </c>
      <c r="D33" s="370" t="s">
        <v>1011</v>
      </c>
      <c r="E33" s="370">
        <v>2.6281428E7</v>
      </c>
      <c r="F33" s="370" t="s">
        <v>1012</v>
      </c>
      <c r="G33" s="384" t="s">
        <v>1013</v>
      </c>
      <c r="H33" s="370">
        <v>1.164820293E9</v>
      </c>
      <c r="I33" s="370" t="s">
        <v>1014</v>
      </c>
      <c r="J33" s="375">
        <v>44039.0</v>
      </c>
      <c r="K33" s="375">
        <v>44041.0</v>
      </c>
      <c r="L33" s="375">
        <v>44103.0</v>
      </c>
      <c r="M33" s="385" t="b">
        <v>0</v>
      </c>
      <c r="N33" s="385" t="b">
        <v>0</v>
      </c>
      <c r="O33" s="370" t="b">
        <v>1</v>
      </c>
      <c r="P33" s="370" t="b">
        <v>1</v>
      </c>
      <c r="Q33" s="385" t="b">
        <v>0</v>
      </c>
      <c r="R33" s="385" t="b">
        <v>0</v>
      </c>
      <c r="S33" s="385" t="b">
        <v>0</v>
      </c>
      <c r="T33" s="408">
        <v>0.0</v>
      </c>
      <c r="U33" s="375">
        <v>44043.0</v>
      </c>
      <c r="V33" s="413"/>
      <c r="W33" s="370">
        <v>3.0</v>
      </c>
      <c r="X33" s="370" t="s">
        <v>85</v>
      </c>
      <c r="Y33" s="370" t="s">
        <v>1015</v>
      </c>
      <c r="Z33" s="370" t="b">
        <v>0</v>
      </c>
      <c r="AA33" s="370" t="b">
        <v>0</v>
      </c>
      <c r="AB33" s="370" t="s">
        <v>1016</v>
      </c>
      <c r="AC33" s="370">
        <v>4.0</v>
      </c>
      <c r="AD33" s="370" t="b">
        <v>1</v>
      </c>
      <c r="AE33" s="370" t="b">
        <v>1</v>
      </c>
      <c r="AF33" s="34" t="s">
        <v>149</v>
      </c>
      <c r="AG33" s="25"/>
      <c r="AH33" s="25"/>
    </row>
    <row r="34">
      <c r="A34" s="372">
        <v>2.0</v>
      </c>
      <c r="B34" s="372" t="s">
        <v>49</v>
      </c>
      <c r="C34" s="372" t="s">
        <v>42</v>
      </c>
      <c r="D34" s="372" t="s">
        <v>1017</v>
      </c>
      <c r="E34" s="372">
        <v>2.7027256E7</v>
      </c>
      <c r="F34" s="372" t="s">
        <v>1018</v>
      </c>
      <c r="G34" s="371" t="s">
        <v>1019</v>
      </c>
      <c r="H34" s="372">
        <v>1.164820293E9</v>
      </c>
      <c r="I34" s="372" t="s">
        <v>1014</v>
      </c>
      <c r="J34" s="373">
        <v>44039.0</v>
      </c>
      <c r="K34" s="373">
        <v>44041.0</v>
      </c>
      <c r="L34" s="373">
        <v>44041.0</v>
      </c>
      <c r="M34" s="406" t="b">
        <v>0</v>
      </c>
      <c r="N34" s="406" t="b">
        <v>0</v>
      </c>
      <c r="O34" s="406" t="b">
        <v>0</v>
      </c>
      <c r="P34" s="406" t="b">
        <v>0</v>
      </c>
      <c r="Q34" s="406" t="b">
        <v>0</v>
      </c>
      <c r="R34" s="406" t="b">
        <v>0</v>
      </c>
      <c r="S34" s="372" t="b">
        <v>1</v>
      </c>
      <c r="T34" s="389">
        <v>1.0</v>
      </c>
      <c r="U34" s="373">
        <v>44043.0</v>
      </c>
      <c r="V34" s="428"/>
      <c r="W34" s="372">
        <v>3.0</v>
      </c>
      <c r="X34" s="372" t="s">
        <v>85</v>
      </c>
      <c r="Y34" s="372" t="s">
        <v>1015</v>
      </c>
      <c r="Z34" s="372" t="b">
        <v>0</v>
      </c>
      <c r="AA34" s="372" t="b">
        <v>0</v>
      </c>
      <c r="AB34" s="372" t="s">
        <v>1020</v>
      </c>
      <c r="AC34" s="372">
        <v>4.0</v>
      </c>
      <c r="AD34" s="372" t="b">
        <v>1</v>
      </c>
      <c r="AE34" s="372" t="b">
        <v>1</v>
      </c>
      <c r="AF34" s="407" t="s">
        <v>149</v>
      </c>
      <c r="AG34" s="382"/>
      <c r="AH34" s="382"/>
      <c r="AI34" s="382"/>
      <c r="AJ34" s="382"/>
      <c r="AK34" s="382"/>
      <c r="AL34" s="382"/>
    </row>
    <row r="35">
      <c r="A35" s="372">
        <v>2.0</v>
      </c>
      <c r="B35" s="372" t="s">
        <v>49</v>
      </c>
      <c r="C35" s="372" t="s">
        <v>54</v>
      </c>
      <c r="D35" s="372" t="s">
        <v>538</v>
      </c>
      <c r="E35" s="372">
        <v>3.2546043E7</v>
      </c>
      <c r="F35" s="372">
        <v>8.60705922E8</v>
      </c>
      <c r="G35" s="371" t="s">
        <v>1021</v>
      </c>
      <c r="H35" s="372">
        <v>1.12644723E9</v>
      </c>
      <c r="I35" s="372" t="s">
        <v>540</v>
      </c>
      <c r="J35" s="373">
        <v>44041.0</v>
      </c>
      <c r="K35" s="373">
        <v>44043.0</v>
      </c>
      <c r="L35" s="373">
        <v>44043.0</v>
      </c>
      <c r="M35" s="378" t="b">
        <v>0</v>
      </c>
      <c r="N35" s="378" t="b">
        <v>0</v>
      </c>
      <c r="O35" s="378" t="b">
        <v>0</v>
      </c>
      <c r="P35" s="378" t="b">
        <v>0</v>
      </c>
      <c r="Q35" s="378" t="b">
        <v>1</v>
      </c>
      <c r="R35" s="378" t="b">
        <v>0</v>
      </c>
      <c r="S35" s="378" t="b">
        <v>1</v>
      </c>
      <c r="T35" s="389">
        <v>1.0</v>
      </c>
      <c r="U35" s="373">
        <v>44046.0</v>
      </c>
      <c r="V35" s="373">
        <v>44051.0</v>
      </c>
      <c r="W35" s="372">
        <v>3.0</v>
      </c>
      <c r="X35" s="372" t="s">
        <v>54</v>
      </c>
      <c r="Y35" s="378"/>
      <c r="Z35" s="372" t="b">
        <v>0</v>
      </c>
      <c r="AA35" s="372" t="b">
        <v>0</v>
      </c>
      <c r="AB35" s="372" t="s">
        <v>1022</v>
      </c>
      <c r="AC35" s="372">
        <v>4.0</v>
      </c>
      <c r="AD35" s="372" t="b">
        <v>1</v>
      </c>
      <c r="AE35" s="372" t="b">
        <v>1</v>
      </c>
      <c r="AF35" s="407" t="s">
        <v>149</v>
      </c>
      <c r="AG35" s="382"/>
      <c r="AH35" s="382"/>
      <c r="AI35" s="382"/>
      <c r="AJ35" s="382"/>
      <c r="AK35" s="382"/>
    </row>
    <row r="36">
      <c r="A36" s="370">
        <v>2.0</v>
      </c>
      <c r="B36" s="370" t="s">
        <v>49</v>
      </c>
      <c r="C36" s="370" t="s">
        <v>54</v>
      </c>
      <c r="D36" s="370" t="s">
        <v>488</v>
      </c>
      <c r="E36" s="370">
        <v>2.7050583E7</v>
      </c>
      <c r="F36" s="370">
        <v>7.81207005E8</v>
      </c>
      <c r="G36" s="370" t="s">
        <v>489</v>
      </c>
      <c r="H36" s="370">
        <v>1.164705059E9</v>
      </c>
      <c r="I36" s="370" t="s">
        <v>490</v>
      </c>
      <c r="J36" s="375">
        <v>44034.0</v>
      </c>
      <c r="K36" s="375">
        <v>44037.0</v>
      </c>
      <c r="L36" s="375">
        <v>44037.0</v>
      </c>
      <c r="M36" s="385" t="b">
        <v>0</v>
      </c>
      <c r="N36" s="385" t="b">
        <v>0</v>
      </c>
      <c r="O36" s="385" t="b">
        <v>0</v>
      </c>
      <c r="P36" s="385" t="b">
        <v>0</v>
      </c>
      <c r="Q36" s="385" t="b">
        <v>0</v>
      </c>
      <c r="R36" s="385" t="b">
        <v>0</v>
      </c>
      <c r="S36" s="385" t="b">
        <v>0</v>
      </c>
      <c r="T36" s="408">
        <v>1.0</v>
      </c>
      <c r="U36" s="375">
        <v>44039.0</v>
      </c>
      <c r="V36" s="375">
        <v>44048.0</v>
      </c>
      <c r="W36" s="370">
        <v>3.0</v>
      </c>
      <c r="X36" s="370" t="s">
        <v>54</v>
      </c>
      <c r="Y36" s="370" t="s">
        <v>1023</v>
      </c>
      <c r="Z36" s="370" t="b">
        <v>0</v>
      </c>
      <c r="AA36" s="370" t="b">
        <v>0</v>
      </c>
      <c r="AB36" s="370" t="s">
        <v>1024</v>
      </c>
      <c r="AC36" s="370">
        <v>5.0</v>
      </c>
      <c r="AD36" s="370" t="b">
        <v>1</v>
      </c>
      <c r="AE36" s="370" t="b">
        <v>1</v>
      </c>
      <c r="AF36" s="34" t="s">
        <v>149</v>
      </c>
    </row>
    <row r="37">
      <c r="A37" s="370">
        <v>2.0</v>
      </c>
      <c r="B37" s="370" t="s">
        <v>49</v>
      </c>
      <c r="C37" s="370" t="s">
        <v>54</v>
      </c>
      <c r="D37" s="371" t="s">
        <v>497</v>
      </c>
      <c r="E37" s="372">
        <v>3.498774E7</v>
      </c>
      <c r="F37" s="372">
        <v>8.91207934E8</v>
      </c>
      <c r="G37" s="372" t="s">
        <v>297</v>
      </c>
      <c r="H37" s="372">
        <v>1.56757766E9</v>
      </c>
      <c r="I37" s="371" t="s">
        <v>498</v>
      </c>
      <c r="J37" s="482">
        <v>44039.0</v>
      </c>
      <c r="K37" s="483">
        <v>44039.0</v>
      </c>
      <c r="L37" s="483">
        <v>44039.0</v>
      </c>
      <c r="M37" s="378" t="b">
        <v>0</v>
      </c>
      <c r="N37" s="378" t="b">
        <v>0</v>
      </c>
      <c r="O37" s="378" t="b">
        <v>0</v>
      </c>
      <c r="P37" s="378" t="b">
        <v>0</v>
      </c>
      <c r="Q37" s="378" t="b">
        <v>1</v>
      </c>
      <c r="R37" s="378" t="b">
        <v>0</v>
      </c>
      <c r="S37" s="378" t="b">
        <v>1</v>
      </c>
      <c r="T37" s="408">
        <v>0.0</v>
      </c>
      <c r="U37" s="375">
        <v>44040.0</v>
      </c>
      <c r="V37" s="375">
        <v>44048.0</v>
      </c>
      <c r="W37" s="370">
        <v>1.0</v>
      </c>
      <c r="X37" s="370" t="s">
        <v>54</v>
      </c>
      <c r="Y37" s="370" t="s">
        <v>970</v>
      </c>
      <c r="Z37" s="370" t="b">
        <v>0</v>
      </c>
      <c r="AA37" s="370" t="b">
        <v>0</v>
      </c>
      <c r="AB37" s="370" t="s">
        <v>1025</v>
      </c>
      <c r="AC37" s="370">
        <v>6.0</v>
      </c>
      <c r="AD37" s="379" t="b">
        <v>1</v>
      </c>
      <c r="AE37" s="370" t="b">
        <v>1</v>
      </c>
      <c r="AF37" s="34" t="s">
        <v>149</v>
      </c>
    </row>
    <row r="38">
      <c r="A38" s="370">
        <v>3.0</v>
      </c>
      <c r="B38" s="370" t="s">
        <v>69</v>
      </c>
      <c r="C38" s="370" t="s">
        <v>42</v>
      </c>
      <c r="D38" s="370" t="s">
        <v>1026</v>
      </c>
      <c r="E38" s="370">
        <v>3.9148473E7</v>
      </c>
      <c r="F38" s="370">
        <v>9.00951028E8</v>
      </c>
      <c r="G38" s="384" t="s">
        <v>1027</v>
      </c>
      <c r="H38" s="370">
        <v>1.522752641E9</v>
      </c>
      <c r="I38" s="370" t="s">
        <v>1028</v>
      </c>
      <c r="J38" s="424">
        <v>44020.0</v>
      </c>
      <c r="K38" s="424">
        <v>44025.0</v>
      </c>
      <c r="L38" s="424">
        <v>44026.0</v>
      </c>
      <c r="M38" s="385" t="b">
        <v>0</v>
      </c>
      <c r="N38" s="370" t="b">
        <v>0</v>
      </c>
      <c r="O38" s="370" t="b">
        <v>1</v>
      </c>
      <c r="P38" s="370" t="b">
        <v>1</v>
      </c>
      <c r="Q38" s="385" t="b">
        <v>0</v>
      </c>
      <c r="R38" s="385" t="b">
        <v>0</v>
      </c>
      <c r="S38" s="370" t="b">
        <v>0</v>
      </c>
      <c r="T38" s="408">
        <v>1.0</v>
      </c>
      <c r="U38" s="375">
        <v>44027.0</v>
      </c>
      <c r="V38" s="375">
        <v>44033.0</v>
      </c>
      <c r="W38" s="370">
        <v>3.0</v>
      </c>
      <c r="X38" s="370" t="s">
        <v>85</v>
      </c>
      <c r="Y38" s="370" t="s">
        <v>1029</v>
      </c>
      <c r="Z38" s="370" t="b">
        <v>0</v>
      </c>
      <c r="AA38" s="370" t="b">
        <v>0</v>
      </c>
      <c r="AB38" s="370" t="s">
        <v>1030</v>
      </c>
      <c r="AC38" s="370">
        <v>3.0</v>
      </c>
      <c r="AD38" s="370" t="b">
        <v>1</v>
      </c>
      <c r="AE38" s="370" t="b">
        <v>1</v>
      </c>
      <c r="AF38" s="34" t="s">
        <v>149</v>
      </c>
      <c r="AG38" s="25"/>
      <c r="AH38" s="25"/>
      <c r="AI38" s="25"/>
      <c r="AJ38" s="25"/>
      <c r="AK38" s="25"/>
      <c r="AL38" s="25"/>
    </row>
    <row r="39">
      <c r="A39" s="370">
        <v>3.0</v>
      </c>
      <c r="B39" s="370" t="s">
        <v>69</v>
      </c>
      <c r="C39" s="370" t="s">
        <v>42</v>
      </c>
      <c r="D39" s="370" t="s">
        <v>1031</v>
      </c>
      <c r="E39" s="370">
        <v>2.4410428E7</v>
      </c>
      <c r="F39" s="370" t="s">
        <v>1032</v>
      </c>
      <c r="G39" s="384" t="s">
        <v>1033</v>
      </c>
      <c r="H39" s="370">
        <v>1.131850199E9</v>
      </c>
      <c r="I39" s="370" t="s">
        <v>1034</v>
      </c>
      <c r="J39" s="375">
        <v>44025.0</v>
      </c>
      <c r="K39" s="375">
        <v>44025.0</v>
      </c>
      <c r="L39" s="375">
        <v>44028.0</v>
      </c>
      <c r="M39" s="425" t="b">
        <v>0</v>
      </c>
      <c r="N39" s="379" t="b">
        <v>1</v>
      </c>
      <c r="O39" s="425" t="b">
        <v>0</v>
      </c>
      <c r="P39" s="425" t="b">
        <v>0</v>
      </c>
      <c r="Q39" s="425" t="b">
        <v>0</v>
      </c>
      <c r="R39" s="425" t="b">
        <v>0</v>
      </c>
      <c r="S39" s="379" t="b">
        <v>1</v>
      </c>
      <c r="T39" s="408">
        <v>1.0</v>
      </c>
      <c r="U39" s="457">
        <v>44029.0</v>
      </c>
      <c r="V39" s="375">
        <v>44038.0</v>
      </c>
      <c r="W39" s="370">
        <v>1.0</v>
      </c>
      <c r="X39" s="370" t="s">
        <v>1035</v>
      </c>
      <c r="Y39" s="370" t="s">
        <v>332</v>
      </c>
      <c r="Z39" s="370" t="b">
        <v>0</v>
      </c>
      <c r="AA39" s="370" t="b">
        <v>0</v>
      </c>
      <c r="AB39" s="370" t="s">
        <v>1036</v>
      </c>
      <c r="AC39" s="370">
        <v>5.0</v>
      </c>
      <c r="AD39" s="379" t="b">
        <v>1</v>
      </c>
      <c r="AE39" s="370" t="b">
        <v>1</v>
      </c>
      <c r="AF39" s="34" t="s">
        <v>149</v>
      </c>
      <c r="AG39" s="25"/>
    </row>
    <row r="40">
      <c r="A40" s="370">
        <v>3.0</v>
      </c>
      <c r="B40" s="370" t="s">
        <v>69</v>
      </c>
      <c r="C40" s="370" t="s">
        <v>42</v>
      </c>
      <c r="D40" s="370" t="s">
        <v>1037</v>
      </c>
      <c r="E40" s="370">
        <v>1.2976711E7</v>
      </c>
      <c r="F40" s="370" t="s">
        <v>1038</v>
      </c>
      <c r="G40" s="384" t="s">
        <v>1039</v>
      </c>
      <c r="H40" s="370">
        <v>1.144462023E9</v>
      </c>
      <c r="I40" s="370" t="s">
        <v>1040</v>
      </c>
      <c r="J40" s="375">
        <v>44026.0</v>
      </c>
      <c r="K40" s="375">
        <v>44026.0</v>
      </c>
      <c r="L40" s="375">
        <v>44028.0</v>
      </c>
      <c r="M40" s="385" t="b">
        <v>0</v>
      </c>
      <c r="N40" s="370" t="b">
        <v>1</v>
      </c>
      <c r="O40" s="370" t="b">
        <v>0</v>
      </c>
      <c r="P40" s="370" t="b">
        <v>0</v>
      </c>
      <c r="Q40" s="370" t="b">
        <v>1</v>
      </c>
      <c r="R40" s="370" t="b">
        <v>0</v>
      </c>
      <c r="S40" s="385" t="b">
        <v>0</v>
      </c>
      <c r="T40" s="408">
        <v>0.0</v>
      </c>
      <c r="U40" s="424">
        <v>44029.0</v>
      </c>
      <c r="V40" s="413"/>
      <c r="W40" s="370">
        <v>1.0</v>
      </c>
      <c r="X40" s="370" t="s">
        <v>1035</v>
      </c>
      <c r="Y40" s="370"/>
      <c r="Z40" s="370" t="b">
        <v>0</v>
      </c>
      <c r="AA40" s="370" t="b">
        <v>0</v>
      </c>
      <c r="AB40" s="370" t="s">
        <v>1041</v>
      </c>
      <c r="AC40" s="370">
        <v>6.0</v>
      </c>
      <c r="AD40" s="379" t="b">
        <v>1</v>
      </c>
      <c r="AE40" s="370" t="b">
        <v>1</v>
      </c>
      <c r="AF40" s="34" t="s">
        <v>149</v>
      </c>
      <c r="AG40" s="25"/>
    </row>
    <row r="41">
      <c r="A41" s="370">
        <v>3.0</v>
      </c>
      <c r="B41" s="370" t="s">
        <v>69</v>
      </c>
      <c r="C41" s="370" t="s">
        <v>42</v>
      </c>
      <c r="D41" s="370" t="s">
        <v>1042</v>
      </c>
      <c r="E41" s="370">
        <v>2.5440262E7</v>
      </c>
      <c r="F41" s="370" t="s">
        <v>1043</v>
      </c>
      <c r="G41" s="384" t="s">
        <v>1044</v>
      </c>
      <c r="H41" s="370">
        <v>1.556684657E9</v>
      </c>
      <c r="I41" s="370" t="s">
        <v>1045</v>
      </c>
      <c r="J41" s="375">
        <v>44026.0</v>
      </c>
      <c r="K41" s="375">
        <v>44028.0</v>
      </c>
      <c r="L41" s="375">
        <v>44029.0</v>
      </c>
      <c r="M41" s="425" t="b">
        <v>0</v>
      </c>
      <c r="N41" s="379" t="b">
        <v>1</v>
      </c>
      <c r="O41" s="379" t="b">
        <v>1</v>
      </c>
      <c r="P41" s="425" t="b">
        <v>0</v>
      </c>
      <c r="Q41" s="379" t="b">
        <v>1</v>
      </c>
      <c r="R41" s="425" t="b">
        <v>0</v>
      </c>
      <c r="S41" s="425" t="b">
        <v>0</v>
      </c>
      <c r="T41" s="408">
        <v>0.0</v>
      </c>
      <c r="U41" s="424">
        <v>44030.0</v>
      </c>
      <c r="V41" s="375">
        <v>44039.0</v>
      </c>
      <c r="W41" s="370">
        <v>0.0</v>
      </c>
      <c r="X41" s="370" t="s">
        <v>85</v>
      </c>
      <c r="Y41" s="370"/>
      <c r="Z41" s="370" t="b">
        <v>0</v>
      </c>
      <c r="AA41" s="370" t="b">
        <v>0</v>
      </c>
      <c r="AB41" s="370" t="s">
        <v>1046</v>
      </c>
      <c r="AC41" s="370">
        <v>5.0</v>
      </c>
      <c r="AD41" s="379" t="b">
        <v>1</v>
      </c>
      <c r="AE41" s="370" t="b">
        <v>1</v>
      </c>
      <c r="AF41" s="34" t="s">
        <v>149</v>
      </c>
      <c r="AG41" s="25"/>
    </row>
    <row r="42">
      <c r="A42" s="370">
        <v>3.0</v>
      </c>
      <c r="B42" s="370" t="s">
        <v>69</v>
      </c>
      <c r="C42" s="370" t="s">
        <v>54</v>
      </c>
      <c r="D42" s="370" t="s">
        <v>1047</v>
      </c>
      <c r="E42" s="370">
        <v>1.3296849E7</v>
      </c>
      <c r="F42" s="370" t="s">
        <v>1048</v>
      </c>
      <c r="G42" s="384" t="s">
        <v>1049</v>
      </c>
      <c r="H42" s="370">
        <v>1.559983482E9</v>
      </c>
      <c r="I42" s="370" t="s">
        <v>1050</v>
      </c>
      <c r="J42" s="375">
        <v>44028.0</v>
      </c>
      <c r="K42" s="375">
        <v>44029.0</v>
      </c>
      <c r="L42" s="375">
        <v>44030.0</v>
      </c>
      <c r="M42" s="425" t="b">
        <v>0</v>
      </c>
      <c r="N42" s="425" t="b">
        <v>0</v>
      </c>
      <c r="O42" s="379" t="b">
        <v>1</v>
      </c>
      <c r="P42" s="379" t="b">
        <v>1</v>
      </c>
      <c r="Q42" s="425" t="b">
        <v>0</v>
      </c>
      <c r="R42" s="425" t="b">
        <v>0</v>
      </c>
      <c r="S42" s="379" t="b">
        <v>1</v>
      </c>
      <c r="T42" s="408">
        <v>1.0</v>
      </c>
      <c r="U42" s="375">
        <v>44032.0</v>
      </c>
      <c r="V42" s="461">
        <v>44041.0</v>
      </c>
      <c r="W42" s="370">
        <v>0.0</v>
      </c>
      <c r="X42" s="370" t="s">
        <v>85</v>
      </c>
      <c r="Y42" s="370" t="s">
        <v>155</v>
      </c>
      <c r="Z42" s="370" t="b">
        <v>0</v>
      </c>
      <c r="AA42" s="370" t="b">
        <v>0</v>
      </c>
      <c r="AB42" s="370" t="s">
        <v>1051</v>
      </c>
      <c r="AC42" s="370">
        <v>5.0</v>
      </c>
      <c r="AD42" s="379" t="b">
        <v>1</v>
      </c>
      <c r="AE42" s="370" t="b">
        <v>1</v>
      </c>
      <c r="AF42" s="34" t="s">
        <v>149</v>
      </c>
      <c r="AG42" s="25"/>
    </row>
    <row r="43">
      <c r="A43" s="370">
        <v>3.0</v>
      </c>
      <c r="B43" s="370" t="s">
        <v>69</v>
      </c>
      <c r="C43" s="370" t="s">
        <v>42</v>
      </c>
      <c r="D43" s="370" t="s">
        <v>1052</v>
      </c>
      <c r="E43" s="370">
        <v>2.8380661E7</v>
      </c>
      <c r="F43" s="370">
        <v>8.00806008E8</v>
      </c>
      <c r="G43" s="384" t="s">
        <v>1053</v>
      </c>
      <c r="H43" s="370">
        <v>1.560413797E9</v>
      </c>
      <c r="I43" s="370" t="s">
        <v>1054</v>
      </c>
      <c r="J43" s="375">
        <v>44026.0</v>
      </c>
      <c r="K43" s="375">
        <v>44031.0</v>
      </c>
      <c r="L43" s="375">
        <v>44031.0</v>
      </c>
      <c r="M43" s="425" t="b">
        <v>0</v>
      </c>
      <c r="N43" s="425" t="b">
        <v>0</v>
      </c>
      <c r="O43" s="379" t="b">
        <v>1</v>
      </c>
      <c r="P43" s="379" t="b">
        <v>1</v>
      </c>
      <c r="Q43" s="425" t="b">
        <v>0</v>
      </c>
      <c r="R43" s="425" t="b">
        <v>0</v>
      </c>
      <c r="S43" s="379" t="b">
        <v>1</v>
      </c>
      <c r="T43" s="408">
        <v>1.0</v>
      </c>
      <c r="U43" s="375">
        <v>44033.0</v>
      </c>
      <c r="V43" s="375">
        <v>44040.0</v>
      </c>
      <c r="W43" s="370">
        <v>1.0</v>
      </c>
      <c r="X43" s="370" t="s">
        <v>1055</v>
      </c>
      <c r="Y43" s="370"/>
      <c r="Z43" s="370" t="b">
        <v>0</v>
      </c>
      <c r="AA43" s="370" t="b">
        <v>0</v>
      </c>
      <c r="AB43" s="370" t="s">
        <v>1056</v>
      </c>
      <c r="AC43" s="370">
        <v>3.0</v>
      </c>
      <c r="AD43" s="379" t="b">
        <v>1</v>
      </c>
      <c r="AE43" s="370" t="b">
        <v>1</v>
      </c>
      <c r="AF43" s="34" t="s">
        <v>149</v>
      </c>
      <c r="AG43" s="25"/>
    </row>
    <row r="44" ht="15.75" customHeight="1">
      <c r="A44" s="370">
        <v>3.0</v>
      </c>
      <c r="B44" s="370" t="s">
        <v>69</v>
      </c>
      <c r="C44" s="370" t="s">
        <v>54</v>
      </c>
      <c r="D44" s="370" t="s">
        <v>1057</v>
      </c>
      <c r="E44" s="370">
        <v>2.4564772E7</v>
      </c>
      <c r="F44" s="370">
        <v>7.51014902E8</v>
      </c>
      <c r="G44" s="384" t="s">
        <v>1058</v>
      </c>
      <c r="H44" s="370">
        <v>1.161617607E9</v>
      </c>
      <c r="I44" s="370" t="s">
        <v>1059</v>
      </c>
      <c r="J44" s="375">
        <v>44023.0</v>
      </c>
      <c r="K44" s="375">
        <v>44032.0</v>
      </c>
      <c r="L44" s="375">
        <v>44033.0</v>
      </c>
      <c r="M44" s="425" t="b">
        <v>0</v>
      </c>
      <c r="N44" s="425" t="b">
        <v>0</v>
      </c>
      <c r="O44" s="425" t="b">
        <v>0</v>
      </c>
      <c r="P44" s="425" t="b">
        <v>0</v>
      </c>
      <c r="Q44" s="379" t="b">
        <v>1</v>
      </c>
      <c r="R44" s="379" t="b">
        <v>1</v>
      </c>
      <c r="S44" s="379" t="b">
        <v>1</v>
      </c>
      <c r="T44" s="408">
        <v>0.0</v>
      </c>
      <c r="U44" s="424">
        <v>44036.0</v>
      </c>
      <c r="V44" s="375">
        <v>44036.0</v>
      </c>
      <c r="W44" s="370">
        <v>2.0</v>
      </c>
      <c r="X44" s="370" t="s">
        <v>1060</v>
      </c>
      <c r="Y44" s="370" t="s">
        <v>332</v>
      </c>
      <c r="Z44" s="370" t="b">
        <v>0</v>
      </c>
      <c r="AA44" s="370" t="b">
        <v>0</v>
      </c>
      <c r="AB44" s="370" t="s">
        <v>1061</v>
      </c>
      <c r="AC44" s="370">
        <v>1.0</v>
      </c>
      <c r="AD44" s="379" t="b">
        <v>1</v>
      </c>
      <c r="AE44" s="370" t="b">
        <v>1</v>
      </c>
      <c r="AF44" s="34" t="s">
        <v>149</v>
      </c>
      <c r="AG44" s="25"/>
    </row>
    <row r="45">
      <c r="A45" s="370">
        <v>3.0</v>
      </c>
      <c r="B45" s="370" t="s">
        <v>69</v>
      </c>
      <c r="C45" s="370" t="s">
        <v>54</v>
      </c>
      <c r="D45" s="370" t="s">
        <v>1062</v>
      </c>
      <c r="E45" s="379">
        <v>1.1455204E7</v>
      </c>
      <c r="F45" s="370">
        <v>5.50114001E8</v>
      </c>
      <c r="G45" s="384" t="s">
        <v>1063</v>
      </c>
      <c r="H45" s="370">
        <v>1.541970113E9</v>
      </c>
      <c r="I45" s="370" t="s">
        <v>1064</v>
      </c>
      <c r="J45" s="424">
        <v>44028.0</v>
      </c>
      <c r="K45" s="424">
        <v>44034.0</v>
      </c>
      <c r="L45" s="424">
        <v>44034.0</v>
      </c>
      <c r="M45" s="425" t="b">
        <v>0</v>
      </c>
      <c r="N45" s="379" t="b">
        <v>1</v>
      </c>
      <c r="O45" s="379" t="b">
        <v>1</v>
      </c>
      <c r="P45" s="425" t="b">
        <v>0</v>
      </c>
      <c r="Q45" s="379" t="b">
        <v>1</v>
      </c>
      <c r="R45" s="425" t="b">
        <v>0</v>
      </c>
      <c r="S45" s="385" t="b">
        <v>0</v>
      </c>
      <c r="T45" s="408">
        <v>0.0</v>
      </c>
      <c r="U45" s="424">
        <v>44037.0</v>
      </c>
      <c r="V45" s="424">
        <v>44041.0</v>
      </c>
      <c r="W45" s="370">
        <v>3.0</v>
      </c>
      <c r="X45" s="370" t="s">
        <v>85</v>
      </c>
      <c r="Y45" s="370" t="s">
        <v>332</v>
      </c>
      <c r="Z45" s="370" t="b">
        <v>0</v>
      </c>
      <c r="AA45" s="370" t="b">
        <v>0</v>
      </c>
      <c r="AB45" s="370" t="s">
        <v>1065</v>
      </c>
      <c r="AC45" s="370">
        <v>2.0</v>
      </c>
      <c r="AD45" s="379" t="b">
        <v>1</v>
      </c>
      <c r="AE45" s="370" t="b">
        <v>1</v>
      </c>
      <c r="AF45" s="34" t="s">
        <v>149</v>
      </c>
      <c r="AG45" s="25"/>
    </row>
    <row r="46">
      <c r="A46" s="370">
        <v>3.0</v>
      </c>
      <c r="B46" s="370" t="s">
        <v>69</v>
      </c>
      <c r="C46" s="370" t="s">
        <v>54</v>
      </c>
      <c r="D46" s="371" t="s">
        <v>1066</v>
      </c>
      <c r="E46" s="372">
        <v>1.6657209E7</v>
      </c>
      <c r="F46" s="372">
        <v>6.30427931E8</v>
      </c>
      <c r="G46" s="371" t="s">
        <v>685</v>
      </c>
      <c r="H46" s="372">
        <v>1.530915081E9</v>
      </c>
      <c r="I46" s="372" t="s">
        <v>1067</v>
      </c>
      <c r="J46" s="373">
        <v>44031.0</v>
      </c>
      <c r="K46" s="373">
        <v>44035.0</v>
      </c>
      <c r="L46" s="373">
        <v>44035.0</v>
      </c>
      <c r="M46" s="378" t="b">
        <v>0</v>
      </c>
      <c r="N46" s="378" t="b">
        <v>0</v>
      </c>
      <c r="O46" s="378" t="b">
        <v>1</v>
      </c>
      <c r="P46" s="378" t="b">
        <v>0</v>
      </c>
      <c r="Q46" s="378" t="b">
        <v>0</v>
      </c>
      <c r="R46" s="378" t="b">
        <v>0</v>
      </c>
      <c r="S46" s="374" t="b">
        <v>1</v>
      </c>
      <c r="T46" s="408">
        <v>1.0</v>
      </c>
      <c r="U46" s="375">
        <v>44036.0</v>
      </c>
      <c r="V46" s="375">
        <v>44044.0</v>
      </c>
      <c r="W46" s="370">
        <v>1.0</v>
      </c>
      <c r="X46" s="370" t="s">
        <v>85</v>
      </c>
      <c r="Y46" s="370" t="s">
        <v>1068</v>
      </c>
      <c r="Z46" s="370" t="b">
        <v>0</v>
      </c>
      <c r="AA46" s="370" t="b">
        <v>0</v>
      </c>
      <c r="AB46" s="370" t="s">
        <v>1069</v>
      </c>
      <c r="AC46" s="370">
        <v>4.0</v>
      </c>
      <c r="AD46" s="379" t="b">
        <v>1</v>
      </c>
      <c r="AE46" s="370" t="b">
        <v>1</v>
      </c>
      <c r="AF46" s="34" t="s">
        <v>149</v>
      </c>
      <c r="AG46" s="25"/>
    </row>
    <row r="47" ht="14.25" customHeight="1">
      <c r="A47" s="372">
        <v>3.0</v>
      </c>
      <c r="B47" s="370" t="s">
        <v>69</v>
      </c>
      <c r="C47" s="372" t="s">
        <v>54</v>
      </c>
      <c r="D47" s="484" t="s">
        <v>1070</v>
      </c>
      <c r="E47" s="372">
        <v>2.2539813E7</v>
      </c>
      <c r="F47" s="485" t="s">
        <v>1071</v>
      </c>
      <c r="G47" s="372" t="s">
        <v>1072</v>
      </c>
      <c r="H47" s="372">
        <v>1.537919347E9</v>
      </c>
      <c r="I47" s="372" t="s">
        <v>1073</v>
      </c>
      <c r="J47" s="373">
        <v>44033.0</v>
      </c>
      <c r="K47" s="373">
        <v>44036.0</v>
      </c>
      <c r="L47" s="373">
        <v>44037.0</v>
      </c>
      <c r="M47" s="378" t="b">
        <v>0</v>
      </c>
      <c r="N47" s="378" t="b">
        <v>1</v>
      </c>
      <c r="O47" s="378" t="b">
        <v>0</v>
      </c>
      <c r="P47" s="378" t="b">
        <v>0</v>
      </c>
      <c r="Q47" s="378" t="b">
        <v>1</v>
      </c>
      <c r="R47" s="378" t="b">
        <v>1</v>
      </c>
      <c r="S47" s="378" t="b">
        <v>1</v>
      </c>
      <c r="T47" s="389">
        <v>1.0</v>
      </c>
      <c r="U47" s="477">
        <v>44038.0</v>
      </c>
      <c r="V47" s="373">
        <v>44046.0</v>
      </c>
      <c r="W47" s="372">
        <v>6.0</v>
      </c>
      <c r="X47" s="372" t="s">
        <v>1074</v>
      </c>
      <c r="Y47" s="372"/>
      <c r="Z47" s="372" t="b">
        <v>0</v>
      </c>
      <c r="AA47" s="372" t="b">
        <v>0</v>
      </c>
      <c r="AB47" s="372" t="s">
        <v>1075</v>
      </c>
      <c r="AC47" s="372">
        <v>4.0</v>
      </c>
      <c r="AD47" s="378" t="b">
        <v>1</v>
      </c>
      <c r="AE47" s="372" t="b">
        <v>1</v>
      </c>
      <c r="AF47" s="407" t="s">
        <v>149</v>
      </c>
      <c r="AG47" s="382"/>
      <c r="AH47" s="382"/>
      <c r="AI47" s="382"/>
      <c r="AJ47" s="382"/>
      <c r="AK47" s="382"/>
      <c r="AL47" s="382"/>
    </row>
    <row r="48" ht="15.0" customHeight="1">
      <c r="A48" s="372">
        <v>3.0</v>
      </c>
      <c r="B48" s="372" t="s">
        <v>69</v>
      </c>
      <c r="C48" s="372" t="s">
        <v>54</v>
      </c>
      <c r="D48" s="372" t="s">
        <v>1076</v>
      </c>
      <c r="E48" s="372">
        <v>3.8005278E7</v>
      </c>
      <c r="F48" s="372">
        <v>940331.0</v>
      </c>
      <c r="G48" s="372" t="s">
        <v>1077</v>
      </c>
      <c r="H48" s="372">
        <v>1.137619212E9</v>
      </c>
      <c r="I48" s="372" t="s">
        <v>1078</v>
      </c>
      <c r="J48" s="373">
        <v>44033.0</v>
      </c>
      <c r="K48" s="373">
        <v>44038.0</v>
      </c>
      <c r="L48" s="373">
        <v>44039.0</v>
      </c>
      <c r="M48" s="378" t="b">
        <v>0</v>
      </c>
      <c r="N48" s="378" t="b">
        <v>0</v>
      </c>
      <c r="O48" s="378" t="b">
        <v>1</v>
      </c>
      <c r="P48" s="378" t="b">
        <v>1</v>
      </c>
      <c r="Q48" s="378" t="b">
        <v>0</v>
      </c>
      <c r="R48" s="378" t="b">
        <v>0</v>
      </c>
      <c r="S48" s="378" t="b">
        <v>0</v>
      </c>
      <c r="T48" s="389">
        <v>0.0</v>
      </c>
      <c r="U48" s="373">
        <v>44040.0</v>
      </c>
      <c r="V48" s="373">
        <v>44047.0</v>
      </c>
      <c r="W48" s="372">
        <v>1.0</v>
      </c>
      <c r="X48" s="372" t="s">
        <v>85</v>
      </c>
      <c r="Y48" s="372"/>
      <c r="Z48" s="372" t="b">
        <v>0</v>
      </c>
      <c r="AA48" s="372" t="b">
        <v>0</v>
      </c>
      <c r="AB48" s="372" t="s">
        <v>1079</v>
      </c>
      <c r="AC48" s="372">
        <v>3.0</v>
      </c>
      <c r="AD48" s="378" t="b">
        <v>1</v>
      </c>
      <c r="AE48" s="372" t="b">
        <v>1</v>
      </c>
      <c r="AF48" s="407" t="s">
        <v>149</v>
      </c>
      <c r="AG48" s="382"/>
      <c r="AH48" s="382"/>
      <c r="AI48" s="382"/>
      <c r="AJ48" s="382"/>
      <c r="AK48" s="382"/>
      <c r="AL48" s="382"/>
    </row>
    <row r="49" ht="16.5" customHeight="1">
      <c r="A49" s="370">
        <v>3.0</v>
      </c>
      <c r="B49" s="370" t="s">
        <v>69</v>
      </c>
      <c r="C49" s="370" t="s">
        <v>54</v>
      </c>
      <c r="D49" s="372" t="s">
        <v>491</v>
      </c>
      <c r="E49" s="372">
        <v>3.2644477E7</v>
      </c>
      <c r="F49" s="372">
        <v>8.61118914E8</v>
      </c>
      <c r="G49" s="372" t="s">
        <v>492</v>
      </c>
      <c r="H49" s="372">
        <v>1.555984276E9</v>
      </c>
      <c r="I49" s="372" t="s">
        <v>493</v>
      </c>
      <c r="J49" s="373">
        <v>44037.0</v>
      </c>
      <c r="K49" s="373">
        <v>44037.0</v>
      </c>
      <c r="L49" s="373">
        <v>44038.0</v>
      </c>
      <c r="M49" s="378" t="b">
        <v>0</v>
      </c>
      <c r="N49" s="486" t="b">
        <v>1</v>
      </c>
      <c r="O49" s="378" t="b">
        <v>0</v>
      </c>
      <c r="P49" s="378" t="b">
        <v>0</v>
      </c>
      <c r="Q49" s="378" t="b">
        <v>1</v>
      </c>
      <c r="R49" s="378" t="b">
        <v>0</v>
      </c>
      <c r="S49" s="378" t="b">
        <v>0</v>
      </c>
      <c r="T49" s="408">
        <v>0.0</v>
      </c>
      <c r="U49" s="424">
        <v>44039.0</v>
      </c>
      <c r="V49" s="424">
        <v>44050.0</v>
      </c>
      <c r="W49" s="370">
        <v>3.0</v>
      </c>
      <c r="X49" s="370" t="s">
        <v>54</v>
      </c>
      <c r="Y49" s="370" t="s">
        <v>332</v>
      </c>
      <c r="Z49" s="370" t="b">
        <v>0</v>
      </c>
      <c r="AA49" s="370" t="b">
        <v>0</v>
      </c>
      <c r="AB49" s="370" t="s">
        <v>1080</v>
      </c>
      <c r="AC49" s="370">
        <v>7.0</v>
      </c>
      <c r="AD49" s="379" t="b">
        <v>1</v>
      </c>
      <c r="AE49" s="370" t="b">
        <v>1</v>
      </c>
      <c r="AF49" s="34" t="s">
        <v>149</v>
      </c>
      <c r="AG49" s="25"/>
      <c r="AH49" s="25"/>
    </row>
    <row r="50">
      <c r="A50" s="370">
        <v>3.0</v>
      </c>
      <c r="B50" s="370" t="s">
        <v>69</v>
      </c>
      <c r="C50" s="370" t="s">
        <v>42</v>
      </c>
      <c r="D50" s="372" t="s">
        <v>541</v>
      </c>
      <c r="E50" s="412">
        <v>9.5543964E7</v>
      </c>
      <c r="F50" s="372">
        <v>9.20822901E8</v>
      </c>
      <c r="G50" s="371" t="s">
        <v>235</v>
      </c>
      <c r="H50" s="372">
        <v>1.164318374E9</v>
      </c>
      <c r="I50" s="372" t="s">
        <v>542</v>
      </c>
      <c r="J50" s="373">
        <v>44042.0</v>
      </c>
      <c r="K50" s="373">
        <v>44043.0</v>
      </c>
      <c r="L50" s="373">
        <v>44043.0</v>
      </c>
      <c r="M50" s="374" t="b">
        <v>0</v>
      </c>
      <c r="N50" s="374" t="b">
        <v>1</v>
      </c>
      <c r="O50" s="374" t="b">
        <v>0</v>
      </c>
      <c r="P50" s="374" t="b">
        <v>0</v>
      </c>
      <c r="Q50" s="374" t="b">
        <v>1</v>
      </c>
      <c r="R50" s="374" t="b">
        <v>0</v>
      </c>
      <c r="S50" s="374" t="b">
        <v>0</v>
      </c>
      <c r="T50" s="408">
        <v>1.0</v>
      </c>
      <c r="U50" s="375">
        <v>44046.0</v>
      </c>
      <c r="V50" s="375">
        <v>44051.0</v>
      </c>
      <c r="W50" s="370">
        <v>1.0</v>
      </c>
      <c r="X50" s="370" t="s">
        <v>1035</v>
      </c>
      <c r="Y50" s="370"/>
      <c r="Z50" s="370" t="b">
        <v>0</v>
      </c>
      <c r="AA50" s="370" t="b">
        <v>0</v>
      </c>
      <c r="AB50" s="370" t="s">
        <v>1081</v>
      </c>
      <c r="AC50" s="370">
        <v>4.0</v>
      </c>
      <c r="AD50" s="370" t="b">
        <v>1</v>
      </c>
      <c r="AE50" s="370" t="b">
        <v>1</v>
      </c>
      <c r="AF50" s="34" t="s">
        <v>149</v>
      </c>
      <c r="AG50" s="25"/>
      <c r="AH50" s="25"/>
    </row>
    <row r="51">
      <c r="A51" s="370">
        <v>3.0</v>
      </c>
      <c r="B51" s="370" t="s">
        <v>69</v>
      </c>
      <c r="C51" s="370" t="s">
        <v>54</v>
      </c>
      <c r="D51" s="372" t="s">
        <v>508</v>
      </c>
      <c r="E51" s="372">
        <v>2.166913E7</v>
      </c>
      <c r="F51" s="372">
        <v>7.00701908E8</v>
      </c>
      <c r="G51" s="372" t="s">
        <v>509</v>
      </c>
      <c r="H51" s="484">
        <v>1.56370429E9</v>
      </c>
      <c r="I51" s="372" t="s">
        <v>510</v>
      </c>
      <c r="J51" s="373">
        <v>44037.0</v>
      </c>
      <c r="K51" s="373">
        <v>44039.0</v>
      </c>
      <c r="L51" s="373">
        <v>44039.0</v>
      </c>
      <c r="M51" s="378" t="b">
        <v>0</v>
      </c>
      <c r="N51" s="378" t="b">
        <v>1</v>
      </c>
      <c r="O51" s="486" t="b">
        <v>1</v>
      </c>
      <c r="P51" s="378" t="b">
        <v>1</v>
      </c>
      <c r="Q51" s="378" t="b">
        <v>1</v>
      </c>
      <c r="R51" s="378" t="b">
        <v>0</v>
      </c>
      <c r="S51" s="378" t="b">
        <v>1</v>
      </c>
      <c r="T51" s="408">
        <v>1.0</v>
      </c>
      <c r="U51" s="375">
        <v>44040.0</v>
      </c>
      <c r="V51" s="375">
        <v>44046.0</v>
      </c>
      <c r="W51" s="370">
        <v>1.0</v>
      </c>
      <c r="X51" s="370" t="s">
        <v>154</v>
      </c>
      <c r="Y51" s="370" t="s">
        <v>1082</v>
      </c>
      <c r="Z51" s="370" t="b">
        <v>0</v>
      </c>
      <c r="AA51" s="370" t="b">
        <v>0</v>
      </c>
      <c r="AB51" s="370" t="s">
        <v>1083</v>
      </c>
      <c r="AC51" s="370">
        <v>6.0</v>
      </c>
      <c r="AD51" s="379" t="b">
        <v>1</v>
      </c>
      <c r="AE51" s="370" t="b">
        <v>1</v>
      </c>
      <c r="AF51" s="34" t="s">
        <v>149</v>
      </c>
      <c r="AG51" s="34" t="s">
        <v>48</v>
      </c>
      <c r="AH51" s="25"/>
    </row>
    <row r="52">
      <c r="A52" s="370">
        <v>4.0</v>
      </c>
      <c r="B52" s="370" t="s">
        <v>57</v>
      </c>
      <c r="C52" s="370" t="s">
        <v>42</v>
      </c>
      <c r="D52" s="370" t="s">
        <v>1084</v>
      </c>
      <c r="E52" s="370">
        <v>3.5214609E7</v>
      </c>
      <c r="F52" s="370">
        <v>9.00426915E8</v>
      </c>
      <c r="G52" s="384" t="s">
        <v>1085</v>
      </c>
      <c r="H52" s="370">
        <v>1.131744187E9</v>
      </c>
      <c r="I52" s="370" t="s">
        <v>1086</v>
      </c>
      <c r="J52" s="375">
        <v>44023.0</v>
      </c>
      <c r="K52" s="375">
        <v>44025.0</v>
      </c>
      <c r="L52" s="375">
        <v>44025.0</v>
      </c>
      <c r="M52" s="385" t="b">
        <v>0</v>
      </c>
      <c r="N52" s="385" t="b">
        <v>0</v>
      </c>
      <c r="O52" s="370" t="b">
        <v>0</v>
      </c>
      <c r="P52" s="385" t="b">
        <v>0</v>
      </c>
      <c r="Q52" s="370" t="b">
        <v>1</v>
      </c>
      <c r="R52" s="385" t="b">
        <v>0</v>
      </c>
      <c r="S52" s="370" t="b">
        <v>1</v>
      </c>
      <c r="T52" s="408">
        <v>0.0</v>
      </c>
      <c r="U52" s="375">
        <v>44026.0</v>
      </c>
      <c r="V52" s="375">
        <v>54994.0</v>
      </c>
      <c r="W52" s="370">
        <v>1.0</v>
      </c>
      <c r="X52" s="370" t="s">
        <v>42</v>
      </c>
      <c r="Y52" s="370"/>
      <c r="Z52" s="370" t="b">
        <v>0</v>
      </c>
      <c r="AA52" s="370" t="b">
        <v>0</v>
      </c>
      <c r="AB52" s="370" t="s">
        <v>1087</v>
      </c>
      <c r="AC52" s="370">
        <v>7.0</v>
      </c>
      <c r="AD52" s="379" t="b">
        <v>1</v>
      </c>
      <c r="AE52" s="370" t="b">
        <v>1</v>
      </c>
      <c r="AF52" s="34" t="s">
        <v>149</v>
      </c>
      <c r="AG52" s="25"/>
    </row>
    <row r="53">
      <c r="A53" s="370">
        <v>4.0</v>
      </c>
      <c r="B53" s="370" t="s">
        <v>57</v>
      </c>
      <c r="C53" s="370" t="s">
        <v>42</v>
      </c>
      <c r="D53" s="370" t="s">
        <v>1088</v>
      </c>
      <c r="E53" s="370">
        <v>3.4841581E7</v>
      </c>
      <c r="F53" s="370" t="s">
        <v>1089</v>
      </c>
      <c r="G53" s="384" t="s">
        <v>1090</v>
      </c>
      <c r="H53" s="370">
        <v>1.565702997E9</v>
      </c>
      <c r="I53" s="370" t="s">
        <v>1091</v>
      </c>
      <c r="J53" s="375">
        <v>44024.0</v>
      </c>
      <c r="K53" s="375">
        <v>44027.0</v>
      </c>
      <c r="L53" s="375">
        <v>44028.0</v>
      </c>
      <c r="M53" s="385" t="b">
        <v>0</v>
      </c>
      <c r="N53" s="370" t="b">
        <v>1</v>
      </c>
      <c r="O53" s="385" t="b">
        <v>0</v>
      </c>
      <c r="P53" s="385" t="b">
        <v>0</v>
      </c>
      <c r="Q53" s="370" t="b">
        <v>1</v>
      </c>
      <c r="R53" s="385" t="b">
        <v>0</v>
      </c>
      <c r="S53" s="370" t="b">
        <v>1</v>
      </c>
      <c r="T53" s="408">
        <v>1.0</v>
      </c>
      <c r="U53" s="424">
        <v>44029.0</v>
      </c>
      <c r="V53" s="375">
        <v>44037.0</v>
      </c>
      <c r="W53" s="370">
        <v>1.0</v>
      </c>
      <c r="X53" s="370" t="s">
        <v>54</v>
      </c>
      <c r="Y53" s="370"/>
      <c r="Z53" s="370" t="b">
        <v>0</v>
      </c>
      <c r="AA53" s="370" t="b">
        <v>0</v>
      </c>
      <c r="AB53" s="370" t="s">
        <v>1092</v>
      </c>
      <c r="AC53" s="370">
        <v>4.0</v>
      </c>
      <c r="AD53" s="370" t="b">
        <v>1</v>
      </c>
      <c r="AE53" s="370" t="b">
        <v>1</v>
      </c>
      <c r="AF53" s="34" t="s">
        <v>149</v>
      </c>
      <c r="AG53" s="25"/>
      <c r="AH53" s="25"/>
      <c r="AI53" s="25"/>
      <c r="AJ53" s="25"/>
      <c r="AK53" s="25"/>
      <c r="AL53" s="25"/>
    </row>
    <row r="54">
      <c r="A54" s="370">
        <v>4.0</v>
      </c>
      <c r="B54" s="370" t="s">
        <v>57</v>
      </c>
      <c r="C54" s="370" t="s">
        <v>42</v>
      </c>
      <c r="D54" s="370" t="s">
        <v>1093</v>
      </c>
      <c r="E54" s="370">
        <v>1.3531554E7</v>
      </c>
      <c r="F54" s="370" t="s">
        <v>1094</v>
      </c>
      <c r="G54" s="384" t="s">
        <v>1095</v>
      </c>
      <c r="H54" s="370">
        <v>1.160156199E9</v>
      </c>
      <c r="I54" s="370" t="s">
        <v>1096</v>
      </c>
      <c r="J54" s="375">
        <v>44022.0</v>
      </c>
      <c r="K54" s="375">
        <v>44028.0</v>
      </c>
      <c r="L54" s="375">
        <v>44029.0</v>
      </c>
      <c r="M54" s="385" t="b">
        <v>0</v>
      </c>
      <c r="N54" s="370" t="b">
        <v>1</v>
      </c>
      <c r="O54" s="385" t="b">
        <v>0</v>
      </c>
      <c r="P54" s="385" t="b">
        <v>0</v>
      </c>
      <c r="Q54" s="370" t="b">
        <v>1</v>
      </c>
      <c r="R54" s="385" t="b">
        <v>0</v>
      </c>
      <c r="S54" s="385" t="b">
        <v>0</v>
      </c>
      <c r="T54" s="408">
        <v>0.0</v>
      </c>
      <c r="U54" s="424">
        <v>44031.0</v>
      </c>
      <c r="V54" s="375">
        <v>44041.0</v>
      </c>
      <c r="W54" s="370">
        <v>3.0</v>
      </c>
      <c r="X54" s="370">
        <v>3.0</v>
      </c>
      <c r="Y54" s="370" t="s">
        <v>1097</v>
      </c>
      <c r="Z54" s="370" t="b">
        <v>0</v>
      </c>
      <c r="AA54" s="370" t="b">
        <v>1</v>
      </c>
      <c r="AB54" s="370" t="s">
        <v>1098</v>
      </c>
      <c r="AC54" s="370">
        <v>2.0</v>
      </c>
      <c r="AD54" s="370" t="b">
        <v>1</v>
      </c>
      <c r="AE54" s="370" t="b">
        <v>1</v>
      </c>
      <c r="AF54" s="34" t="s">
        <v>149</v>
      </c>
      <c r="AG54" s="34" t="s">
        <v>48</v>
      </c>
      <c r="AH54" s="34" t="s">
        <v>102</v>
      </c>
      <c r="AI54" s="25"/>
      <c r="AJ54" s="25"/>
      <c r="AK54" s="25"/>
      <c r="AL54" s="25"/>
    </row>
    <row r="55">
      <c r="A55" s="370">
        <v>4.0</v>
      </c>
      <c r="B55" s="370" t="s">
        <v>57</v>
      </c>
      <c r="C55" s="370" t="s">
        <v>54</v>
      </c>
      <c r="D55" s="370" t="s">
        <v>1099</v>
      </c>
      <c r="E55" s="370">
        <v>2.3904123E7</v>
      </c>
      <c r="F55" s="370" t="s">
        <v>1100</v>
      </c>
      <c r="G55" s="384" t="s">
        <v>1101</v>
      </c>
      <c r="H55" s="370">
        <v>1.159989739E9</v>
      </c>
      <c r="I55" s="370" t="s">
        <v>1102</v>
      </c>
      <c r="J55" s="375">
        <v>44028.0</v>
      </c>
      <c r="K55" s="375">
        <v>44029.0</v>
      </c>
      <c r="L55" s="375">
        <v>44030.0</v>
      </c>
      <c r="M55" s="425" t="b">
        <v>0</v>
      </c>
      <c r="N55" s="425" t="b">
        <v>0</v>
      </c>
      <c r="O55" s="425" t="b">
        <v>0</v>
      </c>
      <c r="P55" s="425" t="b">
        <v>0</v>
      </c>
      <c r="Q55" s="379" t="b">
        <v>1</v>
      </c>
      <c r="R55" s="425" t="b">
        <v>0</v>
      </c>
      <c r="S55" s="379" t="b">
        <v>1</v>
      </c>
      <c r="T55" s="408">
        <v>1.0</v>
      </c>
      <c r="U55" s="375">
        <v>44031.0</v>
      </c>
      <c r="V55" s="375">
        <v>44041.0</v>
      </c>
      <c r="W55" s="370">
        <v>5.0</v>
      </c>
      <c r="X55" s="370" t="s">
        <v>54</v>
      </c>
      <c r="Y55" s="370" t="s">
        <v>1103</v>
      </c>
      <c r="Z55" s="370" t="b">
        <v>0</v>
      </c>
      <c r="AA55" s="370" t="b">
        <v>0</v>
      </c>
      <c r="AB55" s="370" t="s">
        <v>1104</v>
      </c>
      <c r="AC55" s="370">
        <v>5.0</v>
      </c>
      <c r="AD55" s="379" t="b">
        <v>1</v>
      </c>
      <c r="AE55" s="370" t="b">
        <v>1</v>
      </c>
      <c r="AF55" s="34" t="s">
        <v>149</v>
      </c>
      <c r="AG55" s="25"/>
    </row>
    <row r="56">
      <c r="A56" s="370">
        <v>4.0</v>
      </c>
      <c r="B56" s="370" t="s">
        <v>57</v>
      </c>
      <c r="C56" s="370" t="s">
        <v>42</v>
      </c>
      <c r="D56" s="370" t="s">
        <v>1105</v>
      </c>
      <c r="E56" s="379">
        <v>9.5651535E7</v>
      </c>
      <c r="F56" s="370">
        <v>8.50312007E8</v>
      </c>
      <c r="G56" s="384" t="s">
        <v>1106</v>
      </c>
      <c r="H56" s="370">
        <v>1.568025009E9</v>
      </c>
      <c r="I56" s="370" t="s">
        <v>1107</v>
      </c>
      <c r="J56" s="424">
        <v>44028.0</v>
      </c>
      <c r="K56" s="424">
        <v>44033.0</v>
      </c>
      <c r="L56" s="424">
        <v>44034.0</v>
      </c>
      <c r="M56" s="425" t="b">
        <v>0</v>
      </c>
      <c r="N56" s="379" t="b">
        <v>1</v>
      </c>
      <c r="O56" s="379" t="b">
        <v>1</v>
      </c>
      <c r="P56" s="379" t="b">
        <v>1</v>
      </c>
      <c r="Q56" s="379" t="b">
        <v>0</v>
      </c>
      <c r="R56" s="425" t="b">
        <v>0</v>
      </c>
      <c r="S56" s="370" t="b">
        <v>1</v>
      </c>
      <c r="T56" s="408">
        <v>0.0</v>
      </c>
      <c r="U56" s="424">
        <v>44037.0</v>
      </c>
      <c r="V56" s="424">
        <v>44041.0</v>
      </c>
      <c r="W56" s="370">
        <v>3.0</v>
      </c>
      <c r="X56" s="370" t="s">
        <v>85</v>
      </c>
      <c r="Y56" s="385"/>
      <c r="Z56" s="370" t="b">
        <v>0</v>
      </c>
      <c r="AA56" s="370" t="b">
        <v>0</v>
      </c>
      <c r="AB56" s="370" t="s">
        <v>1108</v>
      </c>
      <c r="AC56" s="370">
        <v>2.0</v>
      </c>
      <c r="AD56" s="379" t="b">
        <v>1</v>
      </c>
      <c r="AE56" s="370" t="b">
        <v>1</v>
      </c>
      <c r="AF56" s="34" t="s">
        <v>149</v>
      </c>
      <c r="AG56" s="25"/>
    </row>
    <row r="57">
      <c r="A57" s="370">
        <v>4.0</v>
      </c>
      <c r="B57" s="370" t="s">
        <v>57</v>
      </c>
      <c r="C57" s="370" t="s">
        <v>54</v>
      </c>
      <c r="D57" s="487" t="s">
        <v>1109</v>
      </c>
      <c r="E57" s="370">
        <v>2.4873145E7</v>
      </c>
      <c r="F57" s="370">
        <v>7.51121003E8</v>
      </c>
      <c r="G57" s="384" t="s">
        <v>1110</v>
      </c>
      <c r="H57" s="370">
        <v>1.550955704E9</v>
      </c>
      <c r="I57" s="370" t="s">
        <v>1111</v>
      </c>
      <c r="J57" s="375">
        <v>44034.0</v>
      </c>
      <c r="K57" s="375">
        <v>44035.0</v>
      </c>
      <c r="L57" s="375">
        <v>44035.0</v>
      </c>
      <c r="M57" s="425" t="b">
        <v>0</v>
      </c>
      <c r="N57" s="379" t="b">
        <v>1</v>
      </c>
      <c r="O57" s="379" t="b">
        <v>1</v>
      </c>
      <c r="P57" s="379" t="b">
        <v>1</v>
      </c>
      <c r="Q57" s="425" t="b">
        <v>0</v>
      </c>
      <c r="R57" s="425" t="b">
        <v>0</v>
      </c>
      <c r="S57" s="370" t="b">
        <v>1</v>
      </c>
      <c r="T57" s="408">
        <v>1.0</v>
      </c>
      <c r="U57" s="375">
        <v>44037.0</v>
      </c>
      <c r="V57" s="375">
        <v>44047.0</v>
      </c>
      <c r="W57" s="370">
        <v>2.0</v>
      </c>
      <c r="X57" s="370" t="s">
        <v>1112</v>
      </c>
      <c r="Y57" s="385"/>
      <c r="Z57" s="370" t="b">
        <v>0</v>
      </c>
      <c r="AA57" s="370" t="b">
        <v>0</v>
      </c>
      <c r="AB57" s="370" t="s">
        <v>1113</v>
      </c>
      <c r="AC57" s="370">
        <v>6.0</v>
      </c>
      <c r="AD57" s="379" t="b">
        <v>1</v>
      </c>
      <c r="AE57" s="370" t="b">
        <v>1</v>
      </c>
      <c r="AF57" s="34" t="s">
        <v>149</v>
      </c>
      <c r="AG57" s="25"/>
    </row>
    <row r="58">
      <c r="A58" s="372">
        <v>4.0</v>
      </c>
      <c r="B58" s="372" t="s">
        <v>57</v>
      </c>
      <c r="C58" s="372" t="s">
        <v>54</v>
      </c>
      <c r="D58" s="372" t="s">
        <v>1114</v>
      </c>
      <c r="E58" s="372">
        <v>3.8389459E7</v>
      </c>
      <c r="F58" s="372" t="s">
        <v>1115</v>
      </c>
      <c r="G58" s="372" t="s">
        <v>1116</v>
      </c>
      <c r="H58" s="372">
        <v>1.534352109E9</v>
      </c>
      <c r="I58" s="372" t="s">
        <v>1117</v>
      </c>
      <c r="J58" s="373">
        <v>44030.0</v>
      </c>
      <c r="K58" s="373">
        <v>44036.0</v>
      </c>
      <c r="L58" s="373">
        <v>44037.0</v>
      </c>
      <c r="M58" s="378" t="b">
        <v>0</v>
      </c>
      <c r="N58" s="378" t="b">
        <v>0</v>
      </c>
      <c r="O58" s="378" t="b">
        <v>1</v>
      </c>
      <c r="P58" s="378" t="b">
        <v>1</v>
      </c>
      <c r="Q58" s="378" t="b">
        <v>1</v>
      </c>
      <c r="R58" s="378" t="b">
        <v>0</v>
      </c>
      <c r="S58" s="378" t="b">
        <v>1</v>
      </c>
      <c r="T58" s="389">
        <v>1.0</v>
      </c>
      <c r="U58" s="477">
        <v>44039.0</v>
      </c>
      <c r="V58" s="373">
        <v>44043.0</v>
      </c>
      <c r="W58" s="372">
        <v>1.0</v>
      </c>
      <c r="X58" s="372" t="s">
        <v>85</v>
      </c>
      <c r="Y58" s="378"/>
      <c r="Z58" s="372" t="b">
        <v>0</v>
      </c>
      <c r="AA58" s="372" t="b">
        <v>0</v>
      </c>
      <c r="AB58" s="372" t="s">
        <v>1118</v>
      </c>
      <c r="AC58" s="372">
        <v>2.0</v>
      </c>
      <c r="AD58" s="378" t="b">
        <v>1</v>
      </c>
      <c r="AE58" s="372" t="b">
        <v>1</v>
      </c>
      <c r="AF58" s="407" t="s">
        <v>149</v>
      </c>
      <c r="AG58" s="382"/>
      <c r="AH58" s="382"/>
      <c r="AI58" s="382"/>
      <c r="AJ58" s="382"/>
      <c r="AK58" s="382"/>
      <c r="AL58" s="382"/>
    </row>
    <row r="59" ht="15.0" customHeight="1">
      <c r="A59" s="372">
        <v>4.0</v>
      </c>
      <c r="B59" s="372" t="s">
        <v>57</v>
      </c>
      <c r="C59" s="372" t="s">
        <v>54</v>
      </c>
      <c r="D59" s="372" t="s">
        <v>1119</v>
      </c>
      <c r="E59" s="372">
        <v>4.1639064E7</v>
      </c>
      <c r="F59" s="372">
        <v>9.81014005E8</v>
      </c>
      <c r="G59" s="372" t="s">
        <v>1120</v>
      </c>
      <c r="H59" s="372">
        <v>1.165052642E9</v>
      </c>
      <c r="I59" s="372" t="s">
        <v>1121</v>
      </c>
      <c r="J59" s="373">
        <v>44031.0</v>
      </c>
      <c r="K59" s="373">
        <v>44035.0</v>
      </c>
      <c r="L59" s="373">
        <v>44037.0</v>
      </c>
      <c r="M59" s="378" t="b">
        <v>0</v>
      </c>
      <c r="N59" s="378" t="b">
        <v>0</v>
      </c>
      <c r="O59" s="378" t="b">
        <v>0</v>
      </c>
      <c r="P59" s="378" t="b">
        <v>0</v>
      </c>
      <c r="Q59" s="378" t="b">
        <v>1</v>
      </c>
      <c r="R59" s="378" t="b">
        <v>0</v>
      </c>
      <c r="S59" s="378" t="b">
        <v>0</v>
      </c>
      <c r="T59" s="389">
        <v>1.0</v>
      </c>
      <c r="U59" s="373">
        <v>44038.0</v>
      </c>
      <c r="V59" s="373">
        <v>44044.0</v>
      </c>
      <c r="W59" s="372">
        <v>5.0</v>
      </c>
      <c r="X59" s="372" t="s">
        <v>54</v>
      </c>
      <c r="Y59" s="372" t="s">
        <v>1122</v>
      </c>
      <c r="Z59" s="372" t="b">
        <v>0</v>
      </c>
      <c r="AA59" s="372" t="b">
        <v>0</v>
      </c>
      <c r="AB59" s="372" t="s">
        <v>1123</v>
      </c>
      <c r="AC59" s="372">
        <v>3.0</v>
      </c>
      <c r="AD59" s="378" t="b">
        <v>1</v>
      </c>
      <c r="AE59" s="378" t="b">
        <v>1</v>
      </c>
      <c r="AF59" s="407" t="s">
        <v>149</v>
      </c>
      <c r="AG59" s="382"/>
      <c r="AH59" s="382"/>
      <c r="AI59" s="382"/>
      <c r="AJ59" s="382"/>
      <c r="AK59" s="382"/>
      <c r="AL59" s="382"/>
    </row>
    <row r="60">
      <c r="A60" s="372">
        <v>4.0</v>
      </c>
      <c r="B60" s="372" t="s">
        <v>57</v>
      </c>
      <c r="C60" s="372" t="s">
        <v>54</v>
      </c>
      <c r="D60" s="372" t="s">
        <v>1124</v>
      </c>
      <c r="E60" s="372">
        <v>2.3675642E7</v>
      </c>
      <c r="F60" s="372">
        <v>7.31210976E8</v>
      </c>
      <c r="G60" s="372" t="s">
        <v>297</v>
      </c>
      <c r="H60" s="372">
        <v>1.559385326E9</v>
      </c>
      <c r="I60" s="372" t="s">
        <v>1125</v>
      </c>
      <c r="J60" s="373">
        <v>44037.0</v>
      </c>
      <c r="K60" s="373">
        <v>44038.0</v>
      </c>
      <c r="L60" s="373">
        <v>44038.0</v>
      </c>
      <c r="M60" s="378" t="b">
        <v>0</v>
      </c>
      <c r="N60" s="378" t="b">
        <v>0</v>
      </c>
      <c r="O60" s="378" t="b">
        <v>0</v>
      </c>
      <c r="P60" s="378" t="b">
        <v>0</v>
      </c>
      <c r="Q60" s="378" t="b">
        <v>0</v>
      </c>
      <c r="R60" s="378" t="b">
        <v>0</v>
      </c>
      <c r="S60" s="378" t="b">
        <v>1</v>
      </c>
      <c r="T60" s="389">
        <v>0.0</v>
      </c>
      <c r="U60" s="477">
        <v>44039.0</v>
      </c>
      <c r="V60" s="477">
        <v>44050.0</v>
      </c>
      <c r="W60" s="372">
        <v>3.0</v>
      </c>
      <c r="X60" s="372" t="s">
        <v>85</v>
      </c>
      <c r="Y60" s="378"/>
      <c r="Z60" s="372" t="b">
        <v>0</v>
      </c>
      <c r="AA60" s="372" t="b">
        <v>0</v>
      </c>
      <c r="AB60" s="372" t="s">
        <v>1126</v>
      </c>
      <c r="AC60" s="372">
        <v>6.0</v>
      </c>
      <c r="AD60" s="378" t="b">
        <v>1</v>
      </c>
      <c r="AE60" s="372" t="b">
        <v>1</v>
      </c>
      <c r="AF60" s="407" t="s">
        <v>149</v>
      </c>
      <c r="AG60" s="382"/>
      <c r="AH60" s="382"/>
      <c r="AI60" s="382"/>
      <c r="AJ60" s="382"/>
      <c r="AK60" s="382"/>
      <c r="AL60" s="382"/>
    </row>
    <row r="61">
      <c r="A61" s="372">
        <v>4.0</v>
      </c>
      <c r="B61" s="372" t="s">
        <v>57</v>
      </c>
      <c r="C61" s="372" t="s">
        <v>54</v>
      </c>
      <c r="D61" s="372" t="s">
        <v>1127</v>
      </c>
      <c r="E61" s="372">
        <v>1.8045691E7</v>
      </c>
      <c r="F61" s="406"/>
      <c r="G61" s="372" t="s">
        <v>685</v>
      </c>
      <c r="H61" s="372">
        <v>1.556605886E9</v>
      </c>
      <c r="I61" s="372" t="s">
        <v>1128</v>
      </c>
      <c r="J61" s="373">
        <v>44038.0</v>
      </c>
      <c r="K61" s="488">
        <v>44039.0</v>
      </c>
      <c r="L61" s="489">
        <v>44040.0</v>
      </c>
      <c r="M61" s="490" t="b">
        <v>0</v>
      </c>
      <c r="N61" s="490" t="b">
        <v>1</v>
      </c>
      <c r="O61" s="490" t="b">
        <v>0</v>
      </c>
      <c r="P61" s="490" t="b">
        <v>0</v>
      </c>
      <c r="Q61" s="490" t="b">
        <v>1</v>
      </c>
      <c r="R61" s="490" t="b">
        <v>0</v>
      </c>
      <c r="S61" s="490" t="b">
        <v>0</v>
      </c>
      <c r="T61" s="491">
        <v>1.0</v>
      </c>
      <c r="U61" s="477">
        <v>44040.0</v>
      </c>
      <c r="V61" s="406"/>
      <c r="W61" s="372">
        <v>2.0</v>
      </c>
      <c r="X61" s="372" t="s">
        <v>147</v>
      </c>
      <c r="Y61" s="406"/>
      <c r="Z61" s="372" t="b">
        <v>0</v>
      </c>
      <c r="AA61" s="372" t="b">
        <v>0</v>
      </c>
      <c r="AB61" s="372" t="s">
        <v>1129</v>
      </c>
      <c r="AC61" s="372">
        <v>6.0</v>
      </c>
      <c r="AD61" s="378" t="b">
        <v>1</v>
      </c>
      <c r="AE61" s="372" t="b">
        <v>1</v>
      </c>
      <c r="AF61" s="407" t="s">
        <v>149</v>
      </c>
      <c r="AG61" s="382"/>
      <c r="AH61" s="382"/>
      <c r="AI61" s="382"/>
      <c r="AJ61" s="382"/>
      <c r="AK61" s="382"/>
      <c r="AL61" s="382"/>
    </row>
    <row r="62">
      <c r="A62" s="372">
        <v>4.0</v>
      </c>
      <c r="B62" s="372" t="s">
        <v>57</v>
      </c>
      <c r="C62" s="372" t="s">
        <v>42</v>
      </c>
      <c r="D62" s="372" t="s">
        <v>1130</v>
      </c>
      <c r="E62" s="372">
        <v>2.9040205E7</v>
      </c>
      <c r="F62" s="372">
        <v>8.10824984E8</v>
      </c>
      <c r="G62" s="372" t="s">
        <v>1131</v>
      </c>
      <c r="H62" s="372">
        <v>1.56259119E9</v>
      </c>
      <c r="I62" s="372" t="s">
        <v>1132</v>
      </c>
      <c r="J62" s="373">
        <v>44039.0</v>
      </c>
      <c r="K62" s="488">
        <v>44040.0</v>
      </c>
      <c r="L62" s="489">
        <v>44040.0</v>
      </c>
      <c r="M62" s="490" t="b">
        <v>0</v>
      </c>
      <c r="N62" s="490" t="b">
        <v>1</v>
      </c>
      <c r="O62" s="490" t="b">
        <v>1</v>
      </c>
      <c r="P62" s="490" t="b">
        <v>1</v>
      </c>
      <c r="Q62" s="490" t="b">
        <v>0</v>
      </c>
      <c r="R62" s="490" t="b">
        <v>0</v>
      </c>
      <c r="S62" s="490" t="b">
        <v>0</v>
      </c>
      <c r="T62" s="491">
        <v>0.0</v>
      </c>
      <c r="U62" s="492">
        <v>44042.0</v>
      </c>
      <c r="V62" s="406"/>
      <c r="W62" s="372">
        <v>3.0</v>
      </c>
      <c r="X62" s="372" t="s">
        <v>54</v>
      </c>
      <c r="Y62" s="372" t="s">
        <v>1133</v>
      </c>
      <c r="Z62" s="372" t="b">
        <v>0</v>
      </c>
      <c r="AA62" s="372" t="b">
        <v>0</v>
      </c>
      <c r="AB62" s="372" t="s">
        <v>1134</v>
      </c>
      <c r="AC62" s="372">
        <v>5.0</v>
      </c>
      <c r="AD62" s="372" t="b">
        <v>1</v>
      </c>
      <c r="AE62" s="372" t="b">
        <v>1</v>
      </c>
      <c r="AF62" s="407" t="s">
        <v>149</v>
      </c>
      <c r="AG62" s="382"/>
      <c r="AH62" s="382"/>
      <c r="AI62" s="382"/>
      <c r="AJ62" s="382"/>
      <c r="AK62" s="382"/>
      <c r="AL62" s="382"/>
    </row>
    <row r="63">
      <c r="A63" s="370">
        <v>4.0</v>
      </c>
      <c r="B63" s="370" t="s">
        <v>57</v>
      </c>
      <c r="C63" s="370" t="s">
        <v>54</v>
      </c>
      <c r="D63" s="370" t="s">
        <v>499</v>
      </c>
      <c r="E63" s="370">
        <v>2.0468677E7</v>
      </c>
      <c r="F63" s="370" t="s">
        <v>500</v>
      </c>
      <c r="G63" s="384" t="s">
        <v>501</v>
      </c>
      <c r="H63" s="370">
        <v>1.560591333E9</v>
      </c>
      <c r="I63" s="370" t="s">
        <v>502</v>
      </c>
      <c r="J63" s="375">
        <v>44037.0</v>
      </c>
      <c r="K63" s="493">
        <v>44038.0</v>
      </c>
      <c r="L63" s="494">
        <v>44039.0</v>
      </c>
      <c r="M63" s="455" t="b">
        <v>0</v>
      </c>
      <c r="N63" s="455" t="b">
        <v>0</v>
      </c>
      <c r="O63" s="456" t="b">
        <v>1</v>
      </c>
      <c r="P63" s="456" t="b">
        <v>1</v>
      </c>
      <c r="Q63" s="455" t="b">
        <v>0</v>
      </c>
      <c r="R63" s="455" t="b">
        <v>0</v>
      </c>
      <c r="S63" s="456" t="b">
        <v>1</v>
      </c>
      <c r="T63" s="453">
        <v>1.0</v>
      </c>
      <c r="U63" s="375">
        <v>44040.0</v>
      </c>
      <c r="V63" s="375">
        <v>44050.0</v>
      </c>
      <c r="W63" s="370">
        <v>3.0</v>
      </c>
      <c r="X63" s="370" t="s">
        <v>54</v>
      </c>
      <c r="Y63" s="370" t="s">
        <v>1135</v>
      </c>
      <c r="Z63" s="370" t="b">
        <v>0</v>
      </c>
      <c r="AA63" s="370" t="b">
        <v>1</v>
      </c>
      <c r="AB63" s="370" t="s">
        <v>1136</v>
      </c>
      <c r="AC63" s="370">
        <v>6.0</v>
      </c>
      <c r="AD63" s="379" t="b">
        <v>1</v>
      </c>
      <c r="AE63" s="370" t="b">
        <v>1</v>
      </c>
      <c r="AF63" s="34" t="s">
        <v>149</v>
      </c>
      <c r="AG63" s="25"/>
      <c r="AH63" s="34" t="s">
        <v>102</v>
      </c>
    </row>
    <row r="64">
      <c r="A64" s="370">
        <v>4.0</v>
      </c>
      <c r="B64" s="370" t="s">
        <v>57</v>
      </c>
      <c r="C64" s="370" t="s">
        <v>54</v>
      </c>
      <c r="D64" s="372" t="s">
        <v>543</v>
      </c>
      <c r="E64" s="372">
        <v>2.5865543E7</v>
      </c>
      <c r="F64" s="372">
        <v>9.00770603E8</v>
      </c>
      <c r="G64" s="371" t="s">
        <v>544</v>
      </c>
      <c r="H64" s="371">
        <v>1.167889169E9</v>
      </c>
      <c r="I64" s="371" t="s">
        <v>545</v>
      </c>
      <c r="J64" s="373">
        <v>44042.0</v>
      </c>
      <c r="K64" s="373">
        <v>44042.0</v>
      </c>
      <c r="L64" s="373">
        <v>44042.0</v>
      </c>
      <c r="M64" s="410" t="b">
        <v>0</v>
      </c>
      <c r="N64" s="374" t="b">
        <v>0</v>
      </c>
      <c r="O64" s="374" t="b">
        <v>1</v>
      </c>
      <c r="P64" s="374" t="b">
        <v>1</v>
      </c>
      <c r="Q64" s="374" t="b">
        <v>0</v>
      </c>
      <c r="R64" s="374" t="b">
        <v>0</v>
      </c>
      <c r="S64" s="374" t="b">
        <v>0</v>
      </c>
      <c r="T64" s="408">
        <v>0.0</v>
      </c>
      <c r="U64" s="375">
        <v>44045.0</v>
      </c>
      <c r="V64" s="413"/>
      <c r="W64" s="370">
        <v>3.0</v>
      </c>
      <c r="X64" s="370" t="s">
        <v>85</v>
      </c>
      <c r="Y64" s="385"/>
      <c r="Z64" s="370" t="b">
        <v>0</v>
      </c>
      <c r="AA64" s="370" t="b">
        <v>0</v>
      </c>
      <c r="AB64" s="370" t="s">
        <v>1137</v>
      </c>
      <c r="AC64" s="370">
        <v>4.0</v>
      </c>
      <c r="AD64" s="370" t="b">
        <v>1</v>
      </c>
      <c r="AE64" s="370" t="b">
        <v>1</v>
      </c>
      <c r="AF64" s="34" t="s">
        <v>149</v>
      </c>
      <c r="AG64" s="25"/>
      <c r="AH64" s="25"/>
    </row>
    <row r="65">
      <c r="A65" s="370">
        <v>5.0</v>
      </c>
      <c r="B65" s="370" t="s">
        <v>41</v>
      </c>
      <c r="C65" s="370" t="s">
        <v>42</v>
      </c>
      <c r="D65" s="370" t="s">
        <v>1138</v>
      </c>
      <c r="E65" s="370">
        <v>3.2199679E7</v>
      </c>
      <c r="F65" s="370">
        <v>8.6042392E8</v>
      </c>
      <c r="G65" s="384" t="s">
        <v>1139</v>
      </c>
      <c r="H65" s="370">
        <v>1.139313905E9</v>
      </c>
      <c r="I65" s="370" t="s">
        <v>1140</v>
      </c>
      <c r="J65" s="424">
        <v>44017.0</v>
      </c>
      <c r="K65" s="495">
        <v>44025.0</v>
      </c>
      <c r="L65" s="496">
        <v>44025.0</v>
      </c>
      <c r="M65" s="497" t="b">
        <v>0</v>
      </c>
      <c r="N65" s="452" t="b">
        <v>1</v>
      </c>
      <c r="O65" s="497" t="b">
        <v>0</v>
      </c>
      <c r="P65" s="497" t="b">
        <v>0</v>
      </c>
      <c r="Q65" s="497" t="b">
        <v>0</v>
      </c>
      <c r="R65" s="497" t="b">
        <v>0</v>
      </c>
      <c r="S65" s="452" t="b">
        <v>1</v>
      </c>
      <c r="T65" s="453">
        <v>0.0</v>
      </c>
      <c r="U65" s="375">
        <v>44027.0</v>
      </c>
      <c r="V65" s="413"/>
      <c r="W65" s="370">
        <v>2.0</v>
      </c>
      <c r="X65" s="370" t="s">
        <v>42</v>
      </c>
      <c r="Y65" s="370" t="s">
        <v>34</v>
      </c>
      <c r="Z65" s="370" t="b">
        <v>0</v>
      </c>
      <c r="AA65" s="370" t="b">
        <v>0</v>
      </c>
      <c r="AB65" s="370" t="s">
        <v>1141</v>
      </c>
      <c r="AC65" s="370">
        <v>2.0</v>
      </c>
      <c r="AD65" s="379" t="b">
        <v>1</v>
      </c>
      <c r="AE65" s="370" t="b">
        <v>1</v>
      </c>
      <c r="AF65" s="34" t="s">
        <v>149</v>
      </c>
      <c r="AG65" s="25"/>
    </row>
    <row r="66">
      <c r="A66" s="370">
        <v>5.0</v>
      </c>
      <c r="B66" s="370" t="s">
        <v>41</v>
      </c>
      <c r="C66" s="370" t="s">
        <v>42</v>
      </c>
      <c r="D66" s="370" t="s">
        <v>1142</v>
      </c>
      <c r="E66" s="370">
        <v>2.7374888E7</v>
      </c>
      <c r="F66" s="370" t="s">
        <v>1143</v>
      </c>
      <c r="G66" s="384" t="s">
        <v>1144</v>
      </c>
      <c r="H66" s="370">
        <v>1.523242192E9</v>
      </c>
      <c r="I66" s="370" t="s">
        <v>1145</v>
      </c>
      <c r="J66" s="375">
        <v>44023.0</v>
      </c>
      <c r="K66" s="375">
        <v>44027.0</v>
      </c>
      <c r="L66" s="375"/>
      <c r="M66" s="425" t="b">
        <v>0</v>
      </c>
      <c r="N66" s="379" t="b">
        <v>1</v>
      </c>
      <c r="O66" s="425" t="b">
        <v>0</v>
      </c>
      <c r="P66" s="379" t="b">
        <v>1</v>
      </c>
      <c r="Q66" s="379" t="b">
        <v>1</v>
      </c>
      <c r="R66" s="425" t="b">
        <v>0</v>
      </c>
      <c r="S66" s="379" t="b">
        <v>1</v>
      </c>
      <c r="T66" s="408">
        <v>1.0</v>
      </c>
      <c r="U66" s="424">
        <v>44029.0</v>
      </c>
      <c r="V66" s="413"/>
      <c r="W66" s="370">
        <v>0.0</v>
      </c>
      <c r="X66" s="370" t="s">
        <v>85</v>
      </c>
      <c r="Y66" s="370" t="s">
        <v>829</v>
      </c>
      <c r="Z66" s="370" t="b">
        <v>0</v>
      </c>
      <c r="AA66" s="370" t="b">
        <v>0</v>
      </c>
      <c r="AB66" s="370" t="s">
        <v>1146</v>
      </c>
      <c r="AC66" s="370">
        <v>3.0</v>
      </c>
      <c r="AD66" s="379" t="b">
        <v>1</v>
      </c>
      <c r="AE66" s="370" t="b">
        <v>1</v>
      </c>
      <c r="AF66" s="34" t="s">
        <v>149</v>
      </c>
      <c r="AG66" s="25"/>
    </row>
    <row r="67">
      <c r="A67" s="370">
        <v>5.0</v>
      </c>
      <c r="B67" s="370" t="s">
        <v>41</v>
      </c>
      <c r="C67" s="370" t="s">
        <v>42</v>
      </c>
      <c r="D67" s="370" t="s">
        <v>1147</v>
      </c>
      <c r="E67" s="370">
        <v>9.5931839E7</v>
      </c>
      <c r="F67" s="370" t="s">
        <v>1148</v>
      </c>
      <c r="G67" s="384" t="s">
        <v>1149</v>
      </c>
      <c r="H67" s="370">
        <v>1.173603504E9</v>
      </c>
      <c r="I67" s="370" t="s">
        <v>1150</v>
      </c>
      <c r="J67" s="375">
        <v>44023.0</v>
      </c>
      <c r="K67" s="493">
        <v>44027.0</v>
      </c>
      <c r="L67" s="494">
        <v>44029.0</v>
      </c>
      <c r="M67" s="455" t="b">
        <v>0</v>
      </c>
      <c r="N67" s="455" t="b">
        <v>0</v>
      </c>
      <c r="O67" s="456" t="b">
        <v>1</v>
      </c>
      <c r="P67" s="456" t="b">
        <v>1</v>
      </c>
      <c r="Q67" s="455" t="b">
        <v>0</v>
      </c>
      <c r="R67" s="455" t="b">
        <v>0</v>
      </c>
      <c r="S67" s="455" t="b">
        <v>0</v>
      </c>
      <c r="T67" s="453">
        <v>0.0</v>
      </c>
      <c r="U67" s="375">
        <v>44030.0</v>
      </c>
      <c r="V67" s="375">
        <v>44037.0</v>
      </c>
      <c r="W67" s="370">
        <v>1.0</v>
      </c>
      <c r="X67" s="370" t="s">
        <v>85</v>
      </c>
      <c r="Y67" s="370" t="s">
        <v>1151</v>
      </c>
      <c r="Z67" s="370" t="b">
        <v>0</v>
      </c>
      <c r="AA67" s="370" t="b">
        <v>0</v>
      </c>
      <c r="AB67" s="370" t="s">
        <v>1152</v>
      </c>
      <c r="AC67" s="370">
        <v>3.0</v>
      </c>
      <c r="AD67" s="379" t="b">
        <v>1</v>
      </c>
      <c r="AE67" s="370" t="b">
        <v>1</v>
      </c>
      <c r="AF67" s="34" t="s">
        <v>149</v>
      </c>
      <c r="AG67" s="25"/>
    </row>
    <row r="68">
      <c r="A68" s="370">
        <v>5.0</v>
      </c>
      <c r="B68" s="370" t="s">
        <v>41</v>
      </c>
      <c r="C68" s="370" t="s">
        <v>54</v>
      </c>
      <c r="D68" s="370" t="s">
        <v>1153</v>
      </c>
      <c r="E68" s="370">
        <v>1.8406153E7</v>
      </c>
      <c r="F68" s="370">
        <v>6.61121959E8</v>
      </c>
      <c r="G68" s="384" t="s">
        <v>297</v>
      </c>
      <c r="H68" s="370">
        <v>1.144700251E9</v>
      </c>
      <c r="I68" s="370" t="s">
        <v>1154</v>
      </c>
      <c r="J68" s="375">
        <v>44026.0</v>
      </c>
      <c r="K68" s="375">
        <v>44028.0</v>
      </c>
      <c r="L68" s="375">
        <v>44031.0</v>
      </c>
      <c r="M68" s="425" t="b">
        <v>0</v>
      </c>
      <c r="N68" s="379" t="b">
        <v>1</v>
      </c>
      <c r="O68" s="425" t="b">
        <v>0</v>
      </c>
      <c r="P68" s="379" t="b">
        <v>1</v>
      </c>
      <c r="Q68" s="425" t="b">
        <v>0</v>
      </c>
      <c r="R68" s="425" t="b">
        <v>0</v>
      </c>
      <c r="S68" s="379" t="b">
        <v>1</v>
      </c>
      <c r="T68" s="408">
        <v>1.0</v>
      </c>
      <c r="U68" s="375">
        <v>44032.0</v>
      </c>
      <c r="V68" s="375">
        <v>44039.0</v>
      </c>
      <c r="W68" s="370">
        <v>1.0</v>
      </c>
      <c r="X68" s="370" t="s">
        <v>54</v>
      </c>
      <c r="Y68" s="370" t="s">
        <v>231</v>
      </c>
      <c r="Z68" s="370" t="b">
        <v>0</v>
      </c>
      <c r="AA68" s="370" t="b">
        <v>0</v>
      </c>
      <c r="AB68" s="370" t="s">
        <v>1155</v>
      </c>
      <c r="AC68" s="370">
        <v>6.0</v>
      </c>
      <c r="AD68" s="379" t="b">
        <v>1</v>
      </c>
      <c r="AE68" s="370" t="b">
        <v>1</v>
      </c>
      <c r="AF68" s="34" t="s">
        <v>149</v>
      </c>
      <c r="AG68" s="25"/>
    </row>
    <row r="69">
      <c r="A69" s="370">
        <v>5.0</v>
      </c>
      <c r="B69" s="390" t="s">
        <v>41</v>
      </c>
      <c r="C69" s="390" t="s">
        <v>54</v>
      </c>
      <c r="D69" s="390" t="s">
        <v>1156</v>
      </c>
      <c r="E69" s="390">
        <v>1.7182052E7</v>
      </c>
      <c r="F69" s="498">
        <v>6.50119006E8</v>
      </c>
      <c r="G69" s="391" t="s">
        <v>1157</v>
      </c>
      <c r="H69" s="390">
        <v>1.5314735E9</v>
      </c>
      <c r="I69" s="390" t="s">
        <v>1158</v>
      </c>
      <c r="J69" s="499">
        <v>44030.0</v>
      </c>
      <c r="K69" s="499">
        <v>44032.0</v>
      </c>
      <c r="L69" s="499">
        <v>44032.0</v>
      </c>
      <c r="M69" s="393" t="b">
        <v>0</v>
      </c>
      <c r="N69" s="394" t="b">
        <v>1</v>
      </c>
      <c r="O69" s="394" t="b">
        <v>1</v>
      </c>
      <c r="P69" s="393" t="b">
        <v>0</v>
      </c>
      <c r="Q69" s="393" t="b">
        <v>0</v>
      </c>
      <c r="R69" s="393" t="b">
        <v>0</v>
      </c>
      <c r="S69" s="394" t="b">
        <v>0</v>
      </c>
      <c r="T69" s="395">
        <v>1.0</v>
      </c>
      <c r="U69" s="500">
        <v>44033.0</v>
      </c>
      <c r="V69" s="392">
        <v>44043.0</v>
      </c>
      <c r="W69" s="390">
        <v>2.0</v>
      </c>
      <c r="X69" s="390" t="s">
        <v>85</v>
      </c>
      <c r="Y69" s="390" t="s">
        <v>829</v>
      </c>
      <c r="Z69" s="390" t="b">
        <v>0</v>
      </c>
      <c r="AA69" s="390" t="b">
        <v>0</v>
      </c>
      <c r="AB69" s="390" t="s">
        <v>1159</v>
      </c>
      <c r="AC69" s="390">
        <v>6.0</v>
      </c>
      <c r="AD69" s="394" t="b">
        <v>1</v>
      </c>
      <c r="AE69" s="390" t="b">
        <v>1</v>
      </c>
      <c r="AF69" s="34" t="s">
        <v>149</v>
      </c>
      <c r="AG69" s="25"/>
    </row>
    <row r="70">
      <c r="A70" s="397">
        <v>5.0</v>
      </c>
      <c r="B70" s="398" t="s">
        <v>41</v>
      </c>
      <c r="C70" s="398" t="s">
        <v>54</v>
      </c>
      <c r="D70" s="398" t="s">
        <v>1160</v>
      </c>
      <c r="E70" s="398">
        <v>2.2022739E7</v>
      </c>
      <c r="F70" s="404"/>
      <c r="G70" s="399" t="s">
        <v>1161</v>
      </c>
      <c r="H70" s="398">
        <v>1.526314124E9</v>
      </c>
      <c r="I70" s="398" t="s">
        <v>1162</v>
      </c>
      <c r="J70" s="400">
        <v>44029.0</v>
      </c>
      <c r="K70" s="400">
        <v>44034.0</v>
      </c>
      <c r="L70" s="400">
        <v>44034.0</v>
      </c>
      <c r="M70" s="404" t="b">
        <v>0</v>
      </c>
      <c r="N70" s="398" t="b">
        <v>0</v>
      </c>
      <c r="O70" s="404" t="b">
        <v>0</v>
      </c>
      <c r="P70" s="404" t="b">
        <v>0</v>
      </c>
      <c r="Q70" s="398" t="b">
        <v>0</v>
      </c>
      <c r="R70" s="404" t="b">
        <v>0</v>
      </c>
      <c r="S70" s="398" t="b">
        <v>1</v>
      </c>
      <c r="T70" s="403">
        <v>0.0</v>
      </c>
      <c r="U70" s="501">
        <v>44034.0</v>
      </c>
      <c r="V70" s="501"/>
      <c r="W70" s="398">
        <v>1.0</v>
      </c>
      <c r="X70" s="398" t="s">
        <v>209</v>
      </c>
      <c r="Y70" s="398" t="s">
        <v>829</v>
      </c>
      <c r="Z70" s="398" t="b">
        <v>0</v>
      </c>
      <c r="AA70" s="398" t="b">
        <v>0</v>
      </c>
      <c r="AB70" s="398" t="s">
        <v>1163</v>
      </c>
      <c r="AC70" s="398">
        <v>4.0</v>
      </c>
      <c r="AD70" s="398" t="b">
        <v>1</v>
      </c>
      <c r="AE70" s="398" t="b">
        <v>1</v>
      </c>
      <c r="AF70" s="34" t="s">
        <v>149</v>
      </c>
      <c r="AG70" s="25"/>
      <c r="AH70" s="25"/>
      <c r="AI70" s="25"/>
      <c r="AJ70" s="25"/>
      <c r="AK70" s="25"/>
      <c r="AL70" s="25"/>
    </row>
    <row r="71">
      <c r="A71" s="397">
        <v>5.0</v>
      </c>
      <c r="B71" s="398" t="s">
        <v>41</v>
      </c>
      <c r="C71" s="398" t="s">
        <v>42</v>
      </c>
      <c r="D71" s="436" t="s">
        <v>1164</v>
      </c>
      <c r="E71" s="434">
        <v>2.4068835E7</v>
      </c>
      <c r="F71" s="434">
        <v>7.40413965E8</v>
      </c>
      <c r="G71" s="434" t="s">
        <v>1165</v>
      </c>
      <c r="H71" s="434">
        <v>1.557183017E9</v>
      </c>
      <c r="I71" s="434" t="s">
        <v>1166</v>
      </c>
      <c r="J71" s="442">
        <v>44032.0</v>
      </c>
      <c r="K71" s="442">
        <v>44034.0</v>
      </c>
      <c r="L71" s="442">
        <v>44034.0</v>
      </c>
      <c r="M71" s="434" t="b">
        <v>0</v>
      </c>
      <c r="N71" s="434" t="b">
        <v>1</v>
      </c>
      <c r="O71" s="434" t="b">
        <v>0</v>
      </c>
      <c r="P71" s="434" t="b">
        <v>0</v>
      </c>
      <c r="Q71" s="434" t="b">
        <v>1</v>
      </c>
      <c r="R71" s="434" t="b">
        <v>1</v>
      </c>
      <c r="S71" s="434" t="b">
        <v>1</v>
      </c>
      <c r="T71" s="403">
        <v>1.0</v>
      </c>
      <c r="U71" s="400">
        <v>44035.0</v>
      </c>
      <c r="V71" s="502"/>
      <c r="W71" s="398">
        <v>5.0</v>
      </c>
      <c r="X71" s="404"/>
      <c r="Y71" s="398" t="s">
        <v>1167</v>
      </c>
      <c r="Z71" s="398" t="b">
        <v>0</v>
      </c>
      <c r="AA71" s="398" t="b">
        <v>0</v>
      </c>
      <c r="AB71" s="398" t="s">
        <v>1168</v>
      </c>
      <c r="AC71" s="398">
        <v>6.0</v>
      </c>
      <c r="AD71" s="402" t="b">
        <v>1</v>
      </c>
      <c r="AE71" s="398" t="b">
        <v>1</v>
      </c>
      <c r="AF71" s="34" t="s">
        <v>149</v>
      </c>
      <c r="AG71" s="25"/>
    </row>
    <row r="72">
      <c r="A72" s="476">
        <v>5.0</v>
      </c>
      <c r="B72" s="434" t="s">
        <v>41</v>
      </c>
      <c r="C72" s="434" t="s">
        <v>54</v>
      </c>
      <c r="D72" s="434" t="s">
        <v>1169</v>
      </c>
      <c r="E72" s="434">
        <v>2.0250043E7</v>
      </c>
      <c r="F72" s="434">
        <v>6.80407917E8</v>
      </c>
      <c r="G72" s="434" t="s">
        <v>492</v>
      </c>
      <c r="H72" s="434">
        <v>1.531336647E9</v>
      </c>
      <c r="I72" s="434" t="s">
        <v>1170</v>
      </c>
      <c r="J72" s="438">
        <v>44035.0</v>
      </c>
      <c r="K72" s="438">
        <v>44037.0</v>
      </c>
      <c r="L72" s="438">
        <v>44037.0</v>
      </c>
      <c r="M72" s="441" t="b">
        <v>0</v>
      </c>
      <c r="N72" s="441" t="b">
        <v>0</v>
      </c>
      <c r="O72" s="441" t="b">
        <v>0</v>
      </c>
      <c r="P72" s="441" t="b">
        <v>0</v>
      </c>
      <c r="Q72" s="441" t="b">
        <v>0</v>
      </c>
      <c r="R72" s="441" t="b">
        <v>0</v>
      </c>
      <c r="S72" s="441" t="b">
        <v>1</v>
      </c>
      <c r="T72" s="443">
        <v>1.0</v>
      </c>
      <c r="U72" s="442">
        <v>44038.0</v>
      </c>
      <c r="V72" s="503">
        <v>44048.0</v>
      </c>
      <c r="W72" s="434">
        <v>2.0</v>
      </c>
      <c r="X72" s="434" t="s">
        <v>54</v>
      </c>
      <c r="Y72" s="434" t="s">
        <v>1171</v>
      </c>
      <c r="Z72" s="434" t="b">
        <v>0</v>
      </c>
      <c r="AA72" s="436" t="b">
        <v>1</v>
      </c>
      <c r="AB72" s="434" t="s">
        <v>1172</v>
      </c>
      <c r="AC72" s="434">
        <v>6.0</v>
      </c>
      <c r="AD72" s="441" t="b">
        <v>1</v>
      </c>
      <c r="AE72" s="434" t="b">
        <v>1</v>
      </c>
      <c r="AF72" s="407" t="s">
        <v>149</v>
      </c>
      <c r="AG72" s="407"/>
      <c r="AH72" s="474" t="s">
        <v>102</v>
      </c>
      <c r="AI72" s="407"/>
      <c r="AJ72" s="407"/>
      <c r="AK72" s="407"/>
      <c r="AL72" s="407"/>
    </row>
    <row r="73">
      <c r="A73" s="476">
        <v>5.0</v>
      </c>
      <c r="B73" s="434" t="s">
        <v>41</v>
      </c>
      <c r="C73" s="434" t="s">
        <v>54</v>
      </c>
      <c r="D73" s="434" t="s">
        <v>1173</v>
      </c>
      <c r="E73" s="434">
        <v>1.1182324E7</v>
      </c>
      <c r="F73" s="434">
        <v>5.40524001E8</v>
      </c>
      <c r="G73" s="434" t="s">
        <v>1174</v>
      </c>
      <c r="H73" s="434">
        <v>1.158750425E9</v>
      </c>
      <c r="I73" s="434" t="s">
        <v>1175</v>
      </c>
      <c r="J73" s="438">
        <v>44036.0</v>
      </c>
      <c r="K73" s="438">
        <v>44037.0</v>
      </c>
      <c r="L73" s="438">
        <v>44038.0</v>
      </c>
      <c r="M73" s="441" t="b">
        <v>0</v>
      </c>
      <c r="N73" s="441" t="b">
        <v>1</v>
      </c>
      <c r="O73" s="441" t="b">
        <v>0</v>
      </c>
      <c r="P73" s="441" t="b">
        <v>0</v>
      </c>
      <c r="Q73" s="441" t="b">
        <v>0</v>
      </c>
      <c r="R73" s="441" t="b">
        <v>0</v>
      </c>
      <c r="S73" s="441" t="b">
        <v>1</v>
      </c>
      <c r="T73" s="443">
        <v>0.0</v>
      </c>
      <c r="U73" s="442">
        <v>44039.0</v>
      </c>
      <c r="V73" s="441"/>
      <c r="W73" s="434">
        <v>3.0</v>
      </c>
      <c r="X73" s="434" t="s">
        <v>54</v>
      </c>
      <c r="Y73" s="434" t="s">
        <v>1176</v>
      </c>
      <c r="Z73" s="504" t="b">
        <v>1</v>
      </c>
      <c r="AA73" s="441" t="b">
        <v>0</v>
      </c>
      <c r="AB73" s="441" t="s">
        <v>1177</v>
      </c>
      <c r="AC73" s="434">
        <v>6.0</v>
      </c>
      <c r="AD73" s="441" t="b">
        <v>1</v>
      </c>
      <c r="AE73" s="434" t="b">
        <v>1</v>
      </c>
      <c r="AF73" s="407" t="s">
        <v>149</v>
      </c>
      <c r="AG73" s="407" t="s">
        <v>48</v>
      </c>
      <c r="AH73" s="407"/>
      <c r="AI73" s="474" t="s">
        <v>95</v>
      </c>
      <c r="AJ73" s="407"/>
      <c r="AK73" s="407"/>
      <c r="AL73" s="407"/>
    </row>
    <row r="74">
      <c r="A74" s="476">
        <v>5.0</v>
      </c>
      <c r="B74" s="434" t="s">
        <v>41</v>
      </c>
      <c r="C74" s="434" t="s">
        <v>54</v>
      </c>
      <c r="D74" s="434" t="s">
        <v>1178</v>
      </c>
      <c r="E74" s="434">
        <v>1.2946247E7</v>
      </c>
      <c r="F74" s="434">
        <v>5.90215001E8</v>
      </c>
      <c r="G74" s="434" t="s">
        <v>1179</v>
      </c>
      <c r="H74" s="434">
        <v>1.156443851E9</v>
      </c>
      <c r="I74" s="434" t="s">
        <v>1180</v>
      </c>
      <c r="J74" s="438">
        <v>44036.0</v>
      </c>
      <c r="K74" s="438">
        <v>44037.0</v>
      </c>
      <c r="L74" s="438">
        <v>44038.0</v>
      </c>
      <c r="M74" s="439" t="b">
        <v>0</v>
      </c>
      <c r="N74" s="439" t="b">
        <v>1</v>
      </c>
      <c r="O74" s="439" t="b">
        <v>0</v>
      </c>
      <c r="P74" s="439" t="b">
        <v>0</v>
      </c>
      <c r="Q74" s="439" t="b">
        <v>0</v>
      </c>
      <c r="R74" s="439" t="b">
        <v>0</v>
      </c>
      <c r="S74" s="439" t="b">
        <v>0</v>
      </c>
      <c r="T74" s="443">
        <v>1.0</v>
      </c>
      <c r="U74" s="442">
        <v>44039.0</v>
      </c>
      <c r="V74" s="439"/>
      <c r="W74" s="434">
        <v>3.0</v>
      </c>
      <c r="X74" s="434" t="s">
        <v>54</v>
      </c>
      <c r="Y74" s="434" t="s">
        <v>1181</v>
      </c>
      <c r="Z74" s="441" t="b">
        <v>0</v>
      </c>
      <c r="AA74" s="441" t="b">
        <v>0</v>
      </c>
      <c r="AB74" s="441" t="s">
        <v>1182</v>
      </c>
      <c r="AC74" s="434">
        <v>6.0</v>
      </c>
      <c r="AD74" s="439" t="b">
        <v>1</v>
      </c>
      <c r="AE74" s="434" t="b">
        <v>1</v>
      </c>
      <c r="AF74" s="407" t="s">
        <v>149</v>
      </c>
      <c r="AG74" s="382"/>
      <c r="AH74" s="382"/>
      <c r="AI74" s="382"/>
      <c r="AJ74" s="382"/>
      <c r="AK74" s="382"/>
      <c r="AL74" s="382"/>
    </row>
    <row r="75">
      <c r="A75" s="476">
        <v>5.0</v>
      </c>
      <c r="B75" s="434" t="s">
        <v>41</v>
      </c>
      <c r="C75" s="434" t="s">
        <v>54</v>
      </c>
      <c r="D75" s="434" t="s">
        <v>1183</v>
      </c>
      <c r="E75" s="434">
        <v>4775737.0</v>
      </c>
      <c r="F75" s="434">
        <v>4.40105001E8</v>
      </c>
      <c r="G75" s="434" t="s">
        <v>1184</v>
      </c>
      <c r="H75" s="434">
        <v>1.535568792E9</v>
      </c>
      <c r="I75" s="434" t="s">
        <v>1185</v>
      </c>
      <c r="J75" s="438">
        <v>44034.0</v>
      </c>
      <c r="K75" s="438">
        <v>44034.0</v>
      </c>
      <c r="L75" s="438">
        <v>44035.0</v>
      </c>
      <c r="M75" s="439" t="b">
        <v>0</v>
      </c>
      <c r="N75" s="439" t="b">
        <v>1</v>
      </c>
      <c r="O75" s="439" t="b">
        <v>0</v>
      </c>
      <c r="P75" s="439" t="b">
        <v>0</v>
      </c>
      <c r="Q75" s="439" t="b">
        <v>0</v>
      </c>
      <c r="R75" s="439" t="b">
        <v>0</v>
      </c>
      <c r="S75" s="434" t="b">
        <v>1</v>
      </c>
      <c r="T75" s="443">
        <v>1.0</v>
      </c>
      <c r="U75" s="503">
        <v>44037.0</v>
      </c>
      <c r="V75" s="505"/>
      <c r="W75" s="434">
        <v>1.0</v>
      </c>
      <c r="X75" s="434" t="s">
        <v>85</v>
      </c>
      <c r="Y75" s="434" t="s">
        <v>829</v>
      </c>
      <c r="Z75" s="434" t="b">
        <v>0</v>
      </c>
      <c r="AA75" s="434" t="b">
        <v>0</v>
      </c>
      <c r="AB75" s="434" t="s">
        <v>1186</v>
      </c>
      <c r="AC75" s="434">
        <v>7.0</v>
      </c>
      <c r="AD75" s="439" t="b">
        <v>1</v>
      </c>
      <c r="AE75" s="434" t="b">
        <v>1</v>
      </c>
      <c r="AF75" s="407" t="s">
        <v>149</v>
      </c>
      <c r="AG75" s="407"/>
      <c r="AH75" s="382"/>
      <c r="AI75" s="382"/>
      <c r="AJ75" s="382"/>
      <c r="AK75" s="382"/>
      <c r="AL75" s="382"/>
    </row>
    <row r="76">
      <c r="A76" s="397">
        <v>5.0</v>
      </c>
      <c r="B76" s="398" t="s">
        <v>41</v>
      </c>
      <c r="C76" s="398" t="s">
        <v>54</v>
      </c>
      <c r="D76" s="398" t="s">
        <v>1187</v>
      </c>
      <c r="E76" s="398">
        <v>9.5219904E7</v>
      </c>
      <c r="F76" s="398" t="s">
        <v>1188</v>
      </c>
      <c r="G76" s="399" t="s">
        <v>1189</v>
      </c>
      <c r="H76" s="398">
        <v>1.522613105E9</v>
      </c>
      <c r="I76" s="398" t="s">
        <v>1190</v>
      </c>
      <c r="J76" s="400">
        <v>44032.0</v>
      </c>
      <c r="K76" s="400">
        <v>44038.0</v>
      </c>
      <c r="L76" s="400">
        <v>44039.0</v>
      </c>
      <c r="M76" s="401" t="b">
        <v>0</v>
      </c>
      <c r="N76" s="401" t="b">
        <v>0</v>
      </c>
      <c r="O76" s="401" t="b">
        <v>0</v>
      </c>
      <c r="P76" s="506" t="b">
        <v>0</v>
      </c>
      <c r="Q76" s="507" t="b">
        <v>1</v>
      </c>
      <c r="R76" s="506" t="b">
        <v>0</v>
      </c>
      <c r="S76" s="508" t="b">
        <v>1</v>
      </c>
      <c r="T76" s="509">
        <v>0.0</v>
      </c>
      <c r="U76" s="400">
        <v>44041.0</v>
      </c>
      <c r="V76" s="502"/>
      <c r="W76" s="398">
        <v>1.0</v>
      </c>
      <c r="X76" s="398" t="s">
        <v>85</v>
      </c>
      <c r="Y76" s="398" t="s">
        <v>829</v>
      </c>
      <c r="Z76" s="398" t="b">
        <v>0</v>
      </c>
      <c r="AA76" s="398" t="b">
        <v>0</v>
      </c>
      <c r="AB76" s="398" t="s">
        <v>1191</v>
      </c>
      <c r="AC76" s="398">
        <v>2.0</v>
      </c>
      <c r="AD76" s="402" t="b">
        <v>1</v>
      </c>
      <c r="AE76" s="398" t="b">
        <v>1</v>
      </c>
      <c r="AF76" s="34" t="s">
        <v>149</v>
      </c>
      <c r="AG76" s="25"/>
      <c r="AH76" s="25"/>
    </row>
    <row r="77">
      <c r="A77" s="397">
        <v>5.0</v>
      </c>
      <c r="B77" s="398" t="s">
        <v>41</v>
      </c>
      <c r="C77" s="398" t="s">
        <v>54</v>
      </c>
      <c r="D77" s="398" t="s">
        <v>494</v>
      </c>
      <c r="E77" s="398">
        <v>3.1009725E7</v>
      </c>
      <c r="F77" s="398">
        <v>840530.0</v>
      </c>
      <c r="G77" s="399" t="s">
        <v>495</v>
      </c>
      <c r="H77" s="398">
        <v>1.124004636E9</v>
      </c>
      <c r="I77" s="398" t="s">
        <v>496</v>
      </c>
      <c r="J77" s="400">
        <v>44040.0</v>
      </c>
      <c r="K77" s="400">
        <v>44042.0</v>
      </c>
      <c r="L77" s="400">
        <v>44043.0</v>
      </c>
      <c r="M77" s="404" t="b">
        <v>0</v>
      </c>
      <c r="N77" s="398" t="b">
        <v>1</v>
      </c>
      <c r="O77" s="404" t="b">
        <v>0</v>
      </c>
      <c r="P77" s="510" t="b">
        <v>0</v>
      </c>
      <c r="Q77" s="510" t="b">
        <v>0</v>
      </c>
      <c r="R77" s="510" t="b">
        <v>0</v>
      </c>
      <c r="S77" s="511" t="b">
        <v>0</v>
      </c>
      <c r="T77" s="509">
        <v>0.0</v>
      </c>
      <c r="U77" s="512">
        <v>44044.0</v>
      </c>
      <c r="V77" s="501">
        <v>44053.0</v>
      </c>
      <c r="W77" s="398">
        <v>1.0</v>
      </c>
      <c r="X77" s="398" t="s">
        <v>85</v>
      </c>
      <c r="Y77" s="398" t="s">
        <v>1192</v>
      </c>
      <c r="Z77" s="398" t="b">
        <v>0</v>
      </c>
      <c r="AA77" s="398" t="b">
        <v>0</v>
      </c>
      <c r="AB77" s="398" t="s">
        <v>1193</v>
      </c>
      <c r="AC77" s="398">
        <v>5.0</v>
      </c>
      <c r="AD77" s="398" t="b">
        <v>1</v>
      </c>
      <c r="AE77" s="398" t="b">
        <v>1</v>
      </c>
      <c r="AF77" s="34" t="s">
        <v>149</v>
      </c>
      <c r="AG77" s="25"/>
      <c r="AH77" s="25"/>
    </row>
    <row r="78">
      <c r="A78" s="397">
        <v>5.0</v>
      </c>
      <c r="B78" s="398" t="s">
        <v>41</v>
      </c>
      <c r="C78" s="398" t="s">
        <v>42</v>
      </c>
      <c r="D78" s="513" t="s">
        <v>519</v>
      </c>
      <c r="E78" s="434">
        <v>1.7319141E7</v>
      </c>
      <c r="F78" s="513">
        <v>6.50316944E8</v>
      </c>
      <c r="G78" s="513" t="s">
        <v>520</v>
      </c>
      <c r="H78" s="513">
        <v>1.561877596E9</v>
      </c>
      <c r="I78" s="513" t="s">
        <v>521</v>
      </c>
      <c r="J78" s="438">
        <v>44038.0</v>
      </c>
      <c r="K78" s="438">
        <v>44041.0</v>
      </c>
      <c r="L78" s="438">
        <v>44041.0</v>
      </c>
      <c r="M78" s="439" t="b">
        <v>0</v>
      </c>
      <c r="N78" s="439" t="b">
        <v>0</v>
      </c>
      <c r="O78" s="439" t="b">
        <v>0</v>
      </c>
      <c r="P78" s="514" t="b">
        <v>0</v>
      </c>
      <c r="Q78" s="514" t="b">
        <v>1</v>
      </c>
      <c r="R78" s="514" t="b">
        <v>1</v>
      </c>
      <c r="S78" s="439" t="b">
        <v>1</v>
      </c>
      <c r="T78" s="403">
        <v>1.0</v>
      </c>
      <c r="U78" s="400">
        <v>44042.0</v>
      </c>
      <c r="V78" s="502"/>
      <c r="W78" s="398">
        <v>1.0</v>
      </c>
      <c r="X78" s="398" t="s">
        <v>54</v>
      </c>
      <c r="Y78" s="398" t="s">
        <v>1194</v>
      </c>
      <c r="Z78" s="398" t="b">
        <v>0</v>
      </c>
      <c r="AA78" s="398" t="b">
        <v>0</v>
      </c>
      <c r="AB78" s="398" t="s">
        <v>1195</v>
      </c>
      <c r="AC78" s="398">
        <v>5.0</v>
      </c>
      <c r="AD78" s="398" t="b">
        <v>1</v>
      </c>
      <c r="AE78" s="398" t="b">
        <v>1</v>
      </c>
      <c r="AF78" s="34" t="s">
        <v>149</v>
      </c>
      <c r="AG78" s="34"/>
      <c r="AH78" s="25"/>
    </row>
    <row r="79">
      <c r="A79" s="476">
        <v>5.0</v>
      </c>
      <c r="B79" s="434" t="s">
        <v>41</v>
      </c>
      <c r="C79" s="434" t="s">
        <v>54</v>
      </c>
      <c r="D79" s="434" t="s">
        <v>511</v>
      </c>
      <c r="E79" s="434">
        <v>9.3053145E7</v>
      </c>
      <c r="F79" s="434">
        <v>6.60616934E8</v>
      </c>
      <c r="G79" s="434" t="s">
        <v>71</v>
      </c>
      <c r="H79" s="434">
        <v>1.56603662E9</v>
      </c>
      <c r="I79" s="434" t="s">
        <v>1196</v>
      </c>
      <c r="J79" s="438">
        <v>44036.0</v>
      </c>
      <c r="K79" s="438">
        <v>44039.0</v>
      </c>
      <c r="L79" s="438">
        <v>44039.0</v>
      </c>
      <c r="M79" s="441" t="b">
        <v>0</v>
      </c>
      <c r="N79" s="441" t="b">
        <v>0</v>
      </c>
      <c r="O79" s="441" t="b">
        <v>0</v>
      </c>
      <c r="P79" s="441" t="b">
        <v>0</v>
      </c>
      <c r="Q79" s="441" t="b">
        <v>1</v>
      </c>
      <c r="R79" s="441" t="b">
        <v>0</v>
      </c>
      <c r="S79" s="441" t="b">
        <v>1</v>
      </c>
      <c r="T79" s="443">
        <v>0.0</v>
      </c>
      <c r="U79" s="438">
        <v>44040.0</v>
      </c>
      <c r="V79" s="441"/>
      <c r="W79" s="434">
        <v>2.0</v>
      </c>
      <c r="X79" s="434" t="s">
        <v>54</v>
      </c>
      <c r="Y79" s="434" t="s">
        <v>1197</v>
      </c>
      <c r="Z79" s="434" t="b">
        <v>0</v>
      </c>
      <c r="AA79" s="436" t="b">
        <v>1</v>
      </c>
      <c r="AB79" s="434" t="s">
        <v>1198</v>
      </c>
      <c r="AC79" s="434">
        <v>6.0</v>
      </c>
      <c r="AD79" s="441" t="b">
        <v>1</v>
      </c>
      <c r="AE79" s="434" t="b">
        <v>1</v>
      </c>
      <c r="AF79" s="407" t="s">
        <v>149</v>
      </c>
      <c r="AG79" s="407"/>
      <c r="AH79" s="474" t="s">
        <v>102</v>
      </c>
      <c r="AI79" s="407"/>
      <c r="AJ79" s="407"/>
      <c r="AK79" s="407"/>
      <c r="AL79" s="25"/>
    </row>
    <row r="80">
      <c r="A80" s="372">
        <v>5.0</v>
      </c>
      <c r="B80" s="515" t="s">
        <v>41</v>
      </c>
      <c r="C80" s="515" t="s">
        <v>54</v>
      </c>
      <c r="D80" s="515" t="s">
        <v>522</v>
      </c>
      <c r="E80" s="515">
        <v>1.2933722E7</v>
      </c>
      <c r="F80" s="515">
        <v>590529.0</v>
      </c>
      <c r="G80" s="515" t="s">
        <v>523</v>
      </c>
      <c r="H80" s="515">
        <v>1.160106288E9</v>
      </c>
      <c r="I80" s="515" t="s">
        <v>524</v>
      </c>
      <c r="J80" s="516">
        <v>44040.0</v>
      </c>
      <c r="K80" s="516">
        <v>44041.0</v>
      </c>
      <c r="L80" s="516">
        <v>44041.0</v>
      </c>
      <c r="M80" s="475" t="b">
        <v>0</v>
      </c>
      <c r="N80" s="475" t="b">
        <v>0</v>
      </c>
      <c r="O80" s="475" t="b">
        <v>0</v>
      </c>
      <c r="P80" s="475" t="b">
        <v>0</v>
      </c>
      <c r="Q80" s="515" t="b">
        <v>1</v>
      </c>
      <c r="R80" s="475" t="b">
        <v>0</v>
      </c>
      <c r="S80" s="515" t="b">
        <v>1</v>
      </c>
      <c r="T80" s="517">
        <v>0.0</v>
      </c>
      <c r="U80" s="518">
        <v>44043.0</v>
      </c>
      <c r="V80" s="519"/>
      <c r="W80" s="515">
        <v>3.0</v>
      </c>
      <c r="X80" s="515" t="s">
        <v>54</v>
      </c>
      <c r="Y80" s="515" t="s">
        <v>1199</v>
      </c>
      <c r="Z80" s="515" t="b">
        <v>0</v>
      </c>
      <c r="AA80" s="515" t="b">
        <v>0</v>
      </c>
      <c r="AB80" s="515" t="s">
        <v>1200</v>
      </c>
      <c r="AC80" s="515">
        <v>6.0</v>
      </c>
      <c r="AD80" s="515" t="b">
        <v>1</v>
      </c>
      <c r="AE80" s="515" t="b">
        <v>1</v>
      </c>
      <c r="AF80" s="407" t="s">
        <v>149</v>
      </c>
      <c r="AG80" s="407"/>
      <c r="AH80" s="382"/>
      <c r="AI80" s="382"/>
      <c r="AJ80" s="382"/>
      <c r="AK80" s="382"/>
    </row>
    <row r="81">
      <c r="A81" s="476">
        <v>5.0</v>
      </c>
      <c r="B81" s="434" t="s">
        <v>41</v>
      </c>
      <c r="C81" s="434" t="s">
        <v>54</v>
      </c>
      <c r="D81" s="434" t="s">
        <v>525</v>
      </c>
      <c r="E81" s="434">
        <v>3.3936117E7</v>
      </c>
      <c r="F81" s="434">
        <v>880708.0</v>
      </c>
      <c r="G81" s="434" t="s">
        <v>526</v>
      </c>
      <c r="H81" s="434">
        <v>1.154785691E9</v>
      </c>
      <c r="I81" s="434" t="s">
        <v>527</v>
      </c>
      <c r="J81" s="442">
        <v>44040.0</v>
      </c>
      <c r="K81" s="442">
        <v>44041.0</v>
      </c>
      <c r="L81" s="442">
        <v>44041.0</v>
      </c>
      <c r="M81" s="439" t="b">
        <v>0</v>
      </c>
      <c r="N81" s="439" t="b">
        <v>0</v>
      </c>
      <c r="O81" s="439" t="b">
        <v>0</v>
      </c>
      <c r="P81" s="439" t="b">
        <v>0</v>
      </c>
      <c r="Q81" s="434" t="b">
        <v>1</v>
      </c>
      <c r="R81" s="439" t="b">
        <v>0</v>
      </c>
      <c r="S81" s="434" t="b">
        <v>1</v>
      </c>
      <c r="T81" s="443">
        <v>0.0</v>
      </c>
      <c r="U81" s="438">
        <v>44043.0</v>
      </c>
      <c r="V81" s="505"/>
      <c r="W81" s="434">
        <v>3.0</v>
      </c>
      <c r="X81" s="434" t="s">
        <v>54</v>
      </c>
      <c r="Y81" s="434" t="s">
        <v>1199</v>
      </c>
      <c r="Z81" s="434" t="b">
        <v>0</v>
      </c>
      <c r="AA81" s="434" t="b">
        <v>0</v>
      </c>
      <c r="AB81" s="434" t="s">
        <v>1201</v>
      </c>
      <c r="AC81" s="434">
        <v>6.0</v>
      </c>
      <c r="AD81" s="434" t="b">
        <v>1</v>
      </c>
      <c r="AE81" s="434" t="b">
        <v>1</v>
      </c>
      <c r="AF81" s="407" t="s">
        <v>149</v>
      </c>
      <c r="AG81" s="407"/>
      <c r="AH81" s="407"/>
      <c r="AI81" s="382"/>
      <c r="AJ81" s="382"/>
      <c r="AK81" s="382"/>
    </row>
    <row r="82">
      <c r="A82" s="370">
        <v>6.0</v>
      </c>
      <c r="B82" s="390" t="s">
        <v>117</v>
      </c>
      <c r="C82" s="390" t="s">
        <v>42</v>
      </c>
      <c r="D82" s="520" t="s">
        <v>1202</v>
      </c>
      <c r="E82" s="520">
        <v>1.3417029E7</v>
      </c>
      <c r="F82" s="390">
        <v>9.00590618E8</v>
      </c>
      <c r="G82" s="391" t="s">
        <v>1203</v>
      </c>
      <c r="H82" s="390">
        <v>1.544042888E9</v>
      </c>
      <c r="I82" s="390" t="s">
        <v>1204</v>
      </c>
      <c r="J82" s="392">
        <v>44022.0</v>
      </c>
      <c r="K82" s="392">
        <v>44025.0</v>
      </c>
      <c r="L82" s="392">
        <v>44025.0</v>
      </c>
      <c r="M82" s="396" t="b">
        <v>0</v>
      </c>
      <c r="N82" s="390" t="b">
        <v>1</v>
      </c>
      <c r="O82" s="396" t="b">
        <v>0</v>
      </c>
      <c r="P82" s="396" t="b">
        <v>0</v>
      </c>
      <c r="Q82" s="390" t="b">
        <v>1</v>
      </c>
      <c r="R82" s="396" t="b">
        <v>0</v>
      </c>
      <c r="S82" s="390" t="b">
        <v>1</v>
      </c>
      <c r="T82" s="395">
        <v>0.0</v>
      </c>
      <c r="U82" s="392">
        <v>44027.0</v>
      </c>
      <c r="V82" s="392">
        <v>44040.0</v>
      </c>
      <c r="W82" s="390">
        <v>0.0</v>
      </c>
      <c r="X82" s="390" t="s">
        <v>85</v>
      </c>
      <c r="Y82" s="390" t="s">
        <v>1205</v>
      </c>
      <c r="Z82" s="390" t="b">
        <v>0</v>
      </c>
      <c r="AA82" s="390" t="b">
        <v>0</v>
      </c>
      <c r="AB82" s="390" t="s">
        <v>1206</v>
      </c>
      <c r="AC82" s="390">
        <v>6.0</v>
      </c>
      <c r="AD82" s="394" t="b">
        <v>1</v>
      </c>
      <c r="AE82" s="390" t="b">
        <v>1</v>
      </c>
      <c r="AF82" s="34" t="s">
        <v>149</v>
      </c>
      <c r="AG82" s="25"/>
    </row>
    <row r="83">
      <c r="A83" s="397">
        <v>6.0</v>
      </c>
      <c r="B83" s="398" t="s">
        <v>117</v>
      </c>
      <c r="C83" s="398" t="s">
        <v>42</v>
      </c>
      <c r="D83" s="398" t="s">
        <v>1207</v>
      </c>
      <c r="E83" s="398">
        <v>2.5506071E7</v>
      </c>
      <c r="F83" s="398" t="s">
        <v>1208</v>
      </c>
      <c r="G83" s="399" t="s">
        <v>1209</v>
      </c>
      <c r="H83" s="398">
        <v>1.154773668E9</v>
      </c>
      <c r="I83" s="398" t="s">
        <v>1210</v>
      </c>
      <c r="J83" s="400">
        <v>44018.0</v>
      </c>
      <c r="K83" s="400">
        <v>44020.0</v>
      </c>
      <c r="L83" s="521"/>
      <c r="M83" s="402" t="b">
        <v>1</v>
      </c>
      <c r="N83" s="402" t="b">
        <v>1</v>
      </c>
      <c r="O83" s="401" t="b">
        <v>0</v>
      </c>
      <c r="P83" s="401" t="b">
        <v>0</v>
      </c>
      <c r="Q83" s="401" t="b">
        <v>0</v>
      </c>
      <c r="R83" s="401" t="b">
        <v>0</v>
      </c>
      <c r="S83" s="402" t="b">
        <v>1</v>
      </c>
      <c r="T83" s="403">
        <v>0.0</v>
      </c>
      <c r="U83" s="501">
        <v>44029.0</v>
      </c>
      <c r="V83" s="400">
        <v>44036.0</v>
      </c>
      <c r="W83" s="398">
        <v>3.0</v>
      </c>
      <c r="X83" s="404"/>
      <c r="Y83" s="522" t="s">
        <v>1211</v>
      </c>
      <c r="Z83" s="398" t="b">
        <v>0</v>
      </c>
      <c r="AA83" s="398" t="b">
        <v>0</v>
      </c>
      <c r="AB83" s="398" t="s">
        <v>1212</v>
      </c>
      <c r="AC83" s="398">
        <v>6.0</v>
      </c>
      <c r="AD83" s="402" t="b">
        <v>1</v>
      </c>
      <c r="AE83" s="398" t="b">
        <v>1</v>
      </c>
      <c r="AF83" s="34" t="s">
        <v>149</v>
      </c>
      <c r="AG83" s="25"/>
    </row>
    <row r="84">
      <c r="A84" s="397">
        <v>6.0</v>
      </c>
      <c r="B84" s="398" t="s">
        <v>117</v>
      </c>
      <c r="C84" s="398" t="s">
        <v>42</v>
      </c>
      <c r="D84" s="398" t="s">
        <v>1213</v>
      </c>
      <c r="E84" s="398">
        <v>3.1679971E7</v>
      </c>
      <c r="F84" s="398">
        <v>8.50911995E8</v>
      </c>
      <c r="G84" s="399" t="s">
        <v>1214</v>
      </c>
      <c r="H84" s="398">
        <v>1.141987759E9</v>
      </c>
      <c r="I84" s="398" t="s">
        <v>1215</v>
      </c>
      <c r="J84" s="398" t="s">
        <v>1216</v>
      </c>
      <c r="K84" s="400">
        <v>44028.0</v>
      </c>
      <c r="L84" s="400">
        <v>44029.0</v>
      </c>
      <c r="M84" s="401" t="b">
        <v>0</v>
      </c>
      <c r="N84" s="401" t="b">
        <v>0</v>
      </c>
      <c r="O84" s="401" t="b">
        <v>0</v>
      </c>
      <c r="P84" s="401" t="b">
        <v>0</v>
      </c>
      <c r="Q84" s="401" t="b">
        <v>0</v>
      </c>
      <c r="R84" s="401" t="b">
        <v>0</v>
      </c>
      <c r="S84" s="401" t="b">
        <v>0</v>
      </c>
      <c r="T84" s="403">
        <v>0.0</v>
      </c>
      <c r="U84" s="400">
        <v>44030.0</v>
      </c>
      <c r="V84" s="400">
        <v>44043.0</v>
      </c>
      <c r="W84" s="398">
        <v>0.0</v>
      </c>
      <c r="X84" s="398" t="s">
        <v>85</v>
      </c>
      <c r="Y84" s="404"/>
      <c r="Z84" s="398" t="b">
        <v>0</v>
      </c>
      <c r="AA84" s="398" t="b">
        <v>0</v>
      </c>
      <c r="AB84" s="398" t="s">
        <v>1217</v>
      </c>
      <c r="AC84" s="398">
        <v>5.0</v>
      </c>
      <c r="AD84" s="402" t="b">
        <v>1</v>
      </c>
      <c r="AE84" s="398" t="b">
        <v>1</v>
      </c>
      <c r="AF84" s="34" t="s">
        <v>149</v>
      </c>
      <c r="AG84" s="25"/>
    </row>
    <row r="85">
      <c r="A85" s="397">
        <v>6.0</v>
      </c>
      <c r="B85" s="398" t="s">
        <v>117</v>
      </c>
      <c r="C85" s="398" t="s">
        <v>54</v>
      </c>
      <c r="D85" s="398" t="s">
        <v>1218</v>
      </c>
      <c r="E85" s="398">
        <v>2.8445679E7</v>
      </c>
      <c r="F85" s="398" t="s">
        <v>1219</v>
      </c>
      <c r="G85" s="399" t="s">
        <v>1220</v>
      </c>
      <c r="H85" s="398">
        <v>1.149363939E9</v>
      </c>
      <c r="I85" s="398" t="s">
        <v>1221</v>
      </c>
      <c r="J85" s="400">
        <v>44027.0</v>
      </c>
      <c r="K85" s="400">
        <v>44030.0</v>
      </c>
      <c r="L85" s="400">
        <v>44031.0</v>
      </c>
      <c r="M85" s="401" t="b">
        <v>0</v>
      </c>
      <c r="N85" s="402" t="b">
        <v>1</v>
      </c>
      <c r="O85" s="401" t="b">
        <v>0</v>
      </c>
      <c r="P85" s="402" t="b">
        <v>0</v>
      </c>
      <c r="Q85" s="402" t="b">
        <v>1</v>
      </c>
      <c r="R85" s="401" t="b">
        <v>0</v>
      </c>
      <c r="S85" s="402" t="b">
        <v>0</v>
      </c>
      <c r="T85" s="403">
        <v>1.0</v>
      </c>
      <c r="U85" s="400">
        <v>44034.0</v>
      </c>
      <c r="V85" s="400">
        <v>44038.0</v>
      </c>
      <c r="W85" s="398">
        <v>0.0</v>
      </c>
      <c r="X85" s="398" t="s">
        <v>85</v>
      </c>
      <c r="Y85" s="404"/>
      <c r="Z85" s="398" t="b">
        <v>0</v>
      </c>
      <c r="AA85" s="398" t="b">
        <v>0</v>
      </c>
      <c r="AB85" s="398" t="s">
        <v>1222</v>
      </c>
      <c r="AC85" s="398">
        <v>4.0</v>
      </c>
      <c r="AD85" s="402" t="b">
        <v>1</v>
      </c>
      <c r="AE85" s="398" t="b">
        <v>1</v>
      </c>
      <c r="AF85" s="34" t="s">
        <v>149</v>
      </c>
      <c r="AG85" s="25"/>
    </row>
    <row r="86">
      <c r="A86" s="370">
        <v>6.0</v>
      </c>
      <c r="B86" s="390" t="s">
        <v>117</v>
      </c>
      <c r="C86" s="390" t="s">
        <v>54</v>
      </c>
      <c r="D86" s="390" t="s">
        <v>1223</v>
      </c>
      <c r="E86" s="390">
        <v>1.8534576E7</v>
      </c>
      <c r="F86" s="390" t="s">
        <v>1224</v>
      </c>
      <c r="G86" s="391" t="s">
        <v>1225</v>
      </c>
      <c r="H86" s="390">
        <v>1.15736628E9</v>
      </c>
      <c r="I86" s="390" t="s">
        <v>1226</v>
      </c>
      <c r="J86" s="499">
        <v>44029.0</v>
      </c>
      <c r="K86" s="499">
        <v>44032.0</v>
      </c>
      <c r="L86" s="499">
        <v>44032.0</v>
      </c>
      <c r="M86" s="393" t="b">
        <v>0</v>
      </c>
      <c r="N86" s="394" t="b">
        <v>1</v>
      </c>
      <c r="O86" s="393" t="b">
        <v>0</v>
      </c>
      <c r="P86" s="393" t="b">
        <v>0</v>
      </c>
      <c r="Q86" s="394" t="b">
        <v>1</v>
      </c>
      <c r="R86" s="393" t="b">
        <v>0</v>
      </c>
      <c r="S86" s="393" t="b">
        <v>0</v>
      </c>
      <c r="T86" s="395">
        <v>0.0</v>
      </c>
      <c r="U86" s="396"/>
      <c r="V86" s="523"/>
      <c r="W86" s="390">
        <v>2.0</v>
      </c>
      <c r="X86" s="390">
        <v>2.0</v>
      </c>
      <c r="Y86" s="390" t="s">
        <v>1227</v>
      </c>
      <c r="Z86" s="390" t="b">
        <v>0</v>
      </c>
      <c r="AA86" s="390" t="b">
        <v>0</v>
      </c>
      <c r="AB86" s="390" t="s">
        <v>1228</v>
      </c>
      <c r="AC86" s="390">
        <v>6.0</v>
      </c>
      <c r="AD86" s="394" t="b">
        <v>1</v>
      </c>
      <c r="AE86" s="390" t="b">
        <v>1</v>
      </c>
      <c r="AF86" s="34" t="s">
        <v>149</v>
      </c>
      <c r="AG86" s="25"/>
    </row>
    <row r="87">
      <c r="A87" s="397">
        <v>6.0</v>
      </c>
      <c r="B87" s="398" t="s">
        <v>117</v>
      </c>
      <c r="C87" s="398" t="s">
        <v>54</v>
      </c>
      <c r="D87" s="398" t="s">
        <v>1229</v>
      </c>
      <c r="E87" s="398">
        <v>3.6896534E7</v>
      </c>
      <c r="F87" s="398" t="s">
        <v>1230</v>
      </c>
      <c r="G87" s="399" t="s">
        <v>1231</v>
      </c>
      <c r="H87" s="398">
        <v>1.534526534E9</v>
      </c>
      <c r="I87" s="398" t="s">
        <v>487</v>
      </c>
      <c r="J87" s="400">
        <v>44031.0</v>
      </c>
      <c r="K87" s="400">
        <v>44033.0</v>
      </c>
      <c r="L87" s="400">
        <v>44034.0</v>
      </c>
      <c r="M87" s="401" t="b">
        <v>0</v>
      </c>
      <c r="N87" s="402" t="b">
        <v>1</v>
      </c>
      <c r="O87" s="401" t="b">
        <v>0</v>
      </c>
      <c r="P87" s="401" t="b">
        <v>0</v>
      </c>
      <c r="Q87" s="402" t="b">
        <v>1</v>
      </c>
      <c r="R87" s="401" t="b">
        <v>0</v>
      </c>
      <c r="S87" s="401" t="b">
        <v>0</v>
      </c>
      <c r="T87" s="403">
        <v>1.0</v>
      </c>
      <c r="U87" s="400">
        <v>44034.0</v>
      </c>
      <c r="V87" s="400">
        <v>44045.0</v>
      </c>
      <c r="W87" s="398">
        <v>1.0</v>
      </c>
      <c r="X87" s="398" t="s">
        <v>1232</v>
      </c>
      <c r="Y87" s="398" t="s">
        <v>1233</v>
      </c>
      <c r="Z87" s="398" t="b">
        <v>0</v>
      </c>
      <c r="AA87" s="398" t="b">
        <v>0</v>
      </c>
      <c r="AB87" s="398" t="s">
        <v>1234</v>
      </c>
      <c r="AC87" s="398">
        <v>6.0</v>
      </c>
      <c r="AD87" s="402" t="b">
        <v>1</v>
      </c>
      <c r="AE87" s="398" t="b">
        <v>1</v>
      </c>
      <c r="AF87" s="34" t="s">
        <v>149</v>
      </c>
      <c r="AG87" s="25"/>
    </row>
    <row r="88">
      <c r="A88" s="370">
        <v>6.0</v>
      </c>
      <c r="B88" s="390" t="s">
        <v>117</v>
      </c>
      <c r="C88" s="390" t="s">
        <v>42</v>
      </c>
      <c r="D88" s="515" t="s">
        <v>1235</v>
      </c>
      <c r="E88" s="515">
        <v>1.4680351E7</v>
      </c>
      <c r="F88" s="515">
        <v>6.10219927E8</v>
      </c>
      <c r="G88" s="515" t="s">
        <v>297</v>
      </c>
      <c r="H88" s="515">
        <v>1.561895647E9</v>
      </c>
      <c r="I88" s="515" t="s">
        <v>1236</v>
      </c>
      <c r="J88" s="516">
        <v>44031.0</v>
      </c>
      <c r="K88" s="516">
        <v>44034.0</v>
      </c>
      <c r="L88" s="516">
        <v>44034.0</v>
      </c>
      <c r="M88" s="475" t="b">
        <v>0</v>
      </c>
      <c r="N88" s="515" t="b">
        <v>1</v>
      </c>
      <c r="O88" s="475" t="b">
        <v>0</v>
      </c>
      <c r="P88" s="475" t="b">
        <v>0</v>
      </c>
      <c r="Q88" s="515" t="b">
        <v>0</v>
      </c>
      <c r="R88" s="475" t="b">
        <v>0</v>
      </c>
      <c r="S88" s="515" t="b">
        <v>1</v>
      </c>
      <c r="T88" s="395">
        <v>1.0</v>
      </c>
      <c r="U88" s="392">
        <v>44035.0</v>
      </c>
      <c r="V88" s="392">
        <v>44045.0</v>
      </c>
      <c r="W88" s="390">
        <v>1.0</v>
      </c>
      <c r="X88" s="390" t="s">
        <v>85</v>
      </c>
      <c r="Y88" s="396"/>
      <c r="Z88" s="390" t="b">
        <v>0</v>
      </c>
      <c r="AA88" s="390" t="b">
        <v>0</v>
      </c>
      <c r="AB88" s="390" t="s">
        <v>1237</v>
      </c>
      <c r="AC88" s="390">
        <v>5.0</v>
      </c>
      <c r="AD88" s="394" t="b">
        <v>1</v>
      </c>
      <c r="AE88" s="390" t="b">
        <v>1</v>
      </c>
      <c r="AF88" s="34" t="s">
        <v>149</v>
      </c>
      <c r="AG88" s="25"/>
    </row>
    <row r="89">
      <c r="A89" s="476">
        <v>6.0</v>
      </c>
      <c r="B89" s="434" t="s">
        <v>117</v>
      </c>
      <c r="C89" s="434" t="s">
        <v>54</v>
      </c>
      <c r="D89" s="434" t="s">
        <v>1238</v>
      </c>
      <c r="E89" s="434">
        <v>2.9041459E7</v>
      </c>
      <c r="F89" s="434" t="s">
        <v>1239</v>
      </c>
      <c r="G89" s="434" t="s">
        <v>1240</v>
      </c>
      <c r="H89" s="434">
        <v>1.131658316E9</v>
      </c>
      <c r="I89" s="434" t="s">
        <v>1241</v>
      </c>
      <c r="J89" s="438">
        <v>44034.0</v>
      </c>
      <c r="K89" s="438">
        <v>44035.0</v>
      </c>
      <c r="L89" s="438">
        <v>44035.0</v>
      </c>
      <c r="M89" s="439" t="b">
        <v>0</v>
      </c>
      <c r="N89" s="439" t="b">
        <v>0</v>
      </c>
      <c r="O89" s="439" t="b">
        <v>0</v>
      </c>
      <c r="P89" s="439" t="b">
        <v>0</v>
      </c>
      <c r="Q89" s="439" t="b">
        <v>0</v>
      </c>
      <c r="R89" s="439" t="b">
        <v>0</v>
      </c>
      <c r="S89" s="434" t="b">
        <v>1</v>
      </c>
      <c r="T89" s="443">
        <v>1.0</v>
      </c>
      <c r="U89" s="438">
        <v>44037.0</v>
      </c>
      <c r="V89" s="505"/>
      <c r="W89" s="434">
        <v>5.0</v>
      </c>
      <c r="X89" s="434" t="s">
        <v>85</v>
      </c>
      <c r="Y89" s="439"/>
      <c r="Z89" s="434" t="b">
        <v>0</v>
      </c>
      <c r="AA89" s="434" t="b">
        <v>0</v>
      </c>
      <c r="AB89" s="434" t="s">
        <v>1242</v>
      </c>
      <c r="AC89" s="434">
        <v>5.0</v>
      </c>
      <c r="AD89" s="439" t="b">
        <v>1</v>
      </c>
      <c r="AE89" s="434" t="b">
        <v>1</v>
      </c>
      <c r="AF89" s="407" t="s">
        <v>149</v>
      </c>
      <c r="AG89" s="382"/>
      <c r="AH89" s="382"/>
      <c r="AI89" s="382"/>
      <c r="AJ89" s="382"/>
      <c r="AK89" s="382"/>
      <c r="AL89" s="382"/>
    </row>
    <row r="90" ht="15.75" customHeight="1">
      <c r="A90" s="372">
        <v>6.0</v>
      </c>
      <c r="B90" s="372" t="s">
        <v>117</v>
      </c>
      <c r="C90" s="372" t="s">
        <v>54</v>
      </c>
      <c r="D90" s="372" t="s">
        <v>1243</v>
      </c>
      <c r="E90" s="372">
        <v>2.0230298E7</v>
      </c>
      <c r="F90" s="372">
        <v>6.8043096E8</v>
      </c>
      <c r="G90" s="372" t="s">
        <v>297</v>
      </c>
      <c r="H90" s="372">
        <v>1.5246544E9</v>
      </c>
      <c r="I90" s="372" t="s">
        <v>1244</v>
      </c>
      <c r="J90" s="373">
        <v>44035.0</v>
      </c>
      <c r="K90" s="373">
        <v>44037.0</v>
      </c>
      <c r="L90" s="373">
        <v>44037.0</v>
      </c>
      <c r="M90" s="378" t="b">
        <v>0</v>
      </c>
      <c r="N90" s="378" t="b">
        <v>1</v>
      </c>
      <c r="O90" s="378" t="b">
        <v>0</v>
      </c>
      <c r="P90" s="378" t="b">
        <v>0</v>
      </c>
      <c r="Q90" s="378" t="b">
        <v>1</v>
      </c>
      <c r="R90" s="378" t="b">
        <v>0</v>
      </c>
      <c r="S90" s="378" t="b">
        <v>1</v>
      </c>
      <c r="T90" s="389">
        <v>1.0</v>
      </c>
      <c r="U90" s="524">
        <v>44038.0</v>
      </c>
      <c r="V90" s="524">
        <v>44044.0</v>
      </c>
      <c r="W90" s="372">
        <v>2.0</v>
      </c>
      <c r="X90" s="372" t="s">
        <v>54</v>
      </c>
      <c r="Y90" s="372" t="s">
        <v>1245</v>
      </c>
      <c r="Z90" s="372" t="b">
        <v>0</v>
      </c>
      <c r="AA90" s="372" t="b">
        <v>0</v>
      </c>
      <c r="AB90" s="372" t="s">
        <v>1246</v>
      </c>
      <c r="AC90" s="372">
        <v>4.0</v>
      </c>
      <c r="AD90" s="378" t="b">
        <v>1</v>
      </c>
      <c r="AE90" s="372" t="b">
        <v>1</v>
      </c>
      <c r="AF90" s="407" t="s">
        <v>149</v>
      </c>
      <c r="AG90" s="382"/>
      <c r="AH90" s="382"/>
      <c r="AI90" s="382"/>
      <c r="AJ90" s="382"/>
      <c r="AK90" s="382"/>
      <c r="AL90" s="382"/>
    </row>
    <row r="91">
      <c r="A91" s="372">
        <v>6.0</v>
      </c>
      <c r="B91" s="515" t="s">
        <v>117</v>
      </c>
      <c r="C91" s="515" t="s">
        <v>54</v>
      </c>
      <c r="D91" s="515" t="s">
        <v>1247</v>
      </c>
      <c r="E91" s="515">
        <v>1.817005E7</v>
      </c>
      <c r="F91" s="515">
        <v>6.60416005E8</v>
      </c>
      <c r="G91" s="515" t="s">
        <v>1248</v>
      </c>
      <c r="H91" s="515">
        <v>1.169588656E9</v>
      </c>
      <c r="I91" s="525" t="s">
        <v>1249</v>
      </c>
      <c r="J91" s="518">
        <v>44036.0</v>
      </c>
      <c r="K91" s="518">
        <v>44038.0</v>
      </c>
      <c r="L91" s="518">
        <v>44038.0</v>
      </c>
      <c r="M91" s="475" t="b">
        <v>0</v>
      </c>
      <c r="N91" s="475" t="b">
        <v>0</v>
      </c>
      <c r="O91" s="475" t="b">
        <v>0</v>
      </c>
      <c r="P91" s="475" t="b">
        <v>0</v>
      </c>
      <c r="Q91" s="475" t="b">
        <v>0</v>
      </c>
      <c r="R91" s="475" t="b">
        <v>0</v>
      </c>
      <c r="S91" s="475" t="b">
        <v>1</v>
      </c>
      <c r="T91" s="517">
        <v>1.0</v>
      </c>
      <c r="U91" s="516">
        <v>44039.0</v>
      </c>
      <c r="V91" s="516">
        <v>44045.0</v>
      </c>
      <c r="W91" s="515">
        <v>2.0</v>
      </c>
      <c r="X91" s="515" t="s">
        <v>85</v>
      </c>
      <c r="Y91" s="475"/>
      <c r="Z91" s="526" t="b">
        <v>0</v>
      </c>
      <c r="AA91" s="526" t="b">
        <v>0</v>
      </c>
      <c r="AB91" s="526" t="s">
        <v>1250</v>
      </c>
      <c r="AC91" s="515">
        <v>5.0</v>
      </c>
      <c r="AD91" s="475" t="b">
        <v>1</v>
      </c>
      <c r="AE91" s="515" t="b">
        <v>1</v>
      </c>
      <c r="AF91" s="407" t="s">
        <v>149</v>
      </c>
      <c r="AG91" s="382"/>
      <c r="AH91" s="382"/>
      <c r="AI91" s="382"/>
      <c r="AJ91" s="382"/>
      <c r="AK91" s="382"/>
      <c r="AL91" s="382"/>
    </row>
    <row r="92">
      <c r="A92" s="476">
        <v>6.0</v>
      </c>
      <c r="B92" s="434" t="s">
        <v>117</v>
      </c>
      <c r="C92" s="434" t="s">
        <v>54</v>
      </c>
      <c r="D92" s="434" t="s">
        <v>1251</v>
      </c>
      <c r="E92" s="434">
        <v>3.723451E7</v>
      </c>
      <c r="F92" s="434">
        <v>9.21218004E8</v>
      </c>
      <c r="G92" s="434" t="s">
        <v>1252</v>
      </c>
      <c r="H92" s="434">
        <v>1.568975259E9</v>
      </c>
      <c r="I92" s="434" t="s">
        <v>1253</v>
      </c>
      <c r="J92" s="527">
        <v>44038.0</v>
      </c>
      <c r="K92" s="527">
        <v>44039.0</v>
      </c>
      <c r="L92" s="527">
        <v>44039.0</v>
      </c>
      <c r="M92" s="514" t="b">
        <v>0</v>
      </c>
      <c r="N92" s="439" t="b">
        <v>1</v>
      </c>
      <c r="O92" s="439" t="b">
        <v>0</v>
      </c>
      <c r="P92" s="439" t="b">
        <v>0</v>
      </c>
      <c r="Q92" s="439" t="b">
        <v>1</v>
      </c>
      <c r="R92" s="439" t="b">
        <v>0</v>
      </c>
      <c r="S92" s="439" t="b">
        <v>1</v>
      </c>
      <c r="T92" s="443">
        <v>1.0</v>
      </c>
      <c r="U92" s="505"/>
      <c r="V92" s="444"/>
      <c r="W92" s="434">
        <v>0.0</v>
      </c>
      <c r="X92" s="434" t="s">
        <v>85</v>
      </c>
      <c r="Y92" s="444"/>
      <c r="Z92" s="434" t="b">
        <v>0</v>
      </c>
      <c r="AA92" s="434" t="b">
        <v>0</v>
      </c>
      <c r="AB92" s="434" t="s">
        <v>1254</v>
      </c>
      <c r="AC92" s="434">
        <v>5.0</v>
      </c>
      <c r="AD92" s="439" t="b">
        <v>1</v>
      </c>
      <c r="AE92" s="434" t="b">
        <v>1</v>
      </c>
      <c r="AF92" s="407" t="s">
        <v>149</v>
      </c>
      <c r="AG92" s="382"/>
      <c r="AH92" s="382"/>
      <c r="AI92" s="382"/>
      <c r="AJ92" s="382"/>
      <c r="AK92" s="382"/>
      <c r="AL92" s="382"/>
    </row>
    <row r="93">
      <c r="A93" s="476">
        <v>6.0</v>
      </c>
      <c r="B93" s="434" t="s">
        <v>117</v>
      </c>
      <c r="C93" s="434" t="s">
        <v>42</v>
      </c>
      <c r="D93" s="434" t="s">
        <v>1255</v>
      </c>
      <c r="E93" s="434">
        <v>2.0992636E7</v>
      </c>
      <c r="F93" s="528">
        <v>690626.0</v>
      </c>
      <c r="G93" s="434" t="s">
        <v>1256</v>
      </c>
      <c r="H93" s="434">
        <v>1.562286919E9</v>
      </c>
      <c r="I93" s="434" t="s">
        <v>1257</v>
      </c>
      <c r="J93" s="438">
        <v>44038.0</v>
      </c>
      <c r="K93" s="438">
        <v>44040.0</v>
      </c>
      <c r="L93" s="438">
        <v>44040.0</v>
      </c>
      <c r="M93" s="439" t="b">
        <v>0</v>
      </c>
      <c r="N93" s="439" t="b">
        <v>1</v>
      </c>
      <c r="O93" s="439" t="b">
        <v>0</v>
      </c>
      <c r="P93" s="439" t="b">
        <v>0</v>
      </c>
      <c r="Q93" s="439" t="b">
        <v>1</v>
      </c>
      <c r="R93" s="439" t="b">
        <v>0</v>
      </c>
      <c r="S93" s="439" t="b">
        <v>0</v>
      </c>
      <c r="T93" s="443">
        <v>0.0</v>
      </c>
      <c r="U93" s="438">
        <v>44042.0</v>
      </c>
      <c r="V93" s="438">
        <v>44051.0</v>
      </c>
      <c r="W93" s="434">
        <v>2.0</v>
      </c>
      <c r="X93" s="434" t="s">
        <v>54</v>
      </c>
      <c r="Y93" s="434" t="s">
        <v>1258</v>
      </c>
      <c r="Z93" s="434" t="b">
        <v>0</v>
      </c>
      <c r="AA93" s="434" t="b">
        <v>0</v>
      </c>
      <c r="AB93" s="434" t="s">
        <v>1259</v>
      </c>
      <c r="AC93" s="434">
        <v>4.0</v>
      </c>
      <c r="AD93" s="439" t="b">
        <v>1</v>
      </c>
      <c r="AE93" s="434" t="b">
        <v>1</v>
      </c>
      <c r="AF93" s="407" t="s">
        <v>149</v>
      </c>
      <c r="AG93" s="382"/>
      <c r="AH93" s="382"/>
      <c r="AI93" s="382"/>
      <c r="AJ93" s="382"/>
      <c r="AK93" s="382"/>
      <c r="AL93" s="382"/>
    </row>
    <row r="94">
      <c r="A94" s="397">
        <v>6.0</v>
      </c>
      <c r="B94" s="398" t="s">
        <v>117</v>
      </c>
      <c r="C94" s="398" t="s">
        <v>54</v>
      </c>
      <c r="D94" s="398" t="s">
        <v>503</v>
      </c>
      <c r="E94" s="398">
        <v>3.9874618E7</v>
      </c>
      <c r="F94" s="398" t="s">
        <v>504</v>
      </c>
      <c r="G94" s="399" t="s">
        <v>505</v>
      </c>
      <c r="H94" s="398">
        <v>1.521861216E9</v>
      </c>
      <c r="I94" s="398" t="s">
        <v>506</v>
      </c>
      <c r="J94" s="400">
        <v>44037.0</v>
      </c>
      <c r="K94" s="400">
        <v>44038.0</v>
      </c>
      <c r="L94" s="400">
        <v>44039.0</v>
      </c>
      <c r="M94" s="401" t="b">
        <v>0</v>
      </c>
      <c r="N94" s="401" t="b">
        <v>0</v>
      </c>
      <c r="O94" s="401" t="b">
        <v>0</v>
      </c>
      <c r="P94" s="401" t="b">
        <v>0</v>
      </c>
      <c r="Q94" s="401" t="b">
        <v>0</v>
      </c>
      <c r="R94" s="401" t="b">
        <v>0</v>
      </c>
      <c r="S94" s="401" t="b">
        <v>0</v>
      </c>
      <c r="T94" s="403">
        <v>0.0</v>
      </c>
      <c r="U94" s="400">
        <v>44040.0</v>
      </c>
      <c r="V94" s="400">
        <v>44050.0</v>
      </c>
      <c r="W94" s="398">
        <v>1.0</v>
      </c>
      <c r="X94" s="398" t="s">
        <v>85</v>
      </c>
      <c r="Y94" s="404"/>
      <c r="Z94" s="398" t="b">
        <v>0</v>
      </c>
      <c r="AA94" s="398" t="b">
        <v>0</v>
      </c>
      <c r="AB94" s="398" t="s">
        <v>1260</v>
      </c>
      <c r="AC94" s="398">
        <v>8.0</v>
      </c>
      <c r="AD94" s="402" t="b">
        <v>1</v>
      </c>
      <c r="AE94" s="398" t="b">
        <v>1</v>
      </c>
      <c r="AF94" s="34" t="s">
        <v>149</v>
      </c>
      <c r="AG94" s="25"/>
      <c r="AH94" s="25"/>
    </row>
    <row r="95">
      <c r="A95" s="372">
        <v>6.0</v>
      </c>
      <c r="B95" s="515" t="s">
        <v>117</v>
      </c>
      <c r="C95" s="515" t="s">
        <v>54</v>
      </c>
      <c r="D95" s="515" t="s">
        <v>528</v>
      </c>
      <c r="E95" s="515">
        <v>3.1342567E7</v>
      </c>
      <c r="F95" s="515">
        <v>8.503209E8</v>
      </c>
      <c r="G95" s="515" t="s">
        <v>529</v>
      </c>
      <c r="H95" s="515">
        <v>1.159498803E9</v>
      </c>
      <c r="I95" s="515" t="s">
        <v>530</v>
      </c>
      <c r="J95" s="518">
        <v>44038.0</v>
      </c>
      <c r="K95" s="518">
        <v>44041.0</v>
      </c>
      <c r="L95" s="518">
        <v>44041.0</v>
      </c>
      <c r="M95" s="475" t="b">
        <v>0</v>
      </c>
      <c r="N95" s="515" t="b">
        <v>1</v>
      </c>
      <c r="O95" s="475" t="b">
        <v>0</v>
      </c>
      <c r="P95" s="475" t="b">
        <v>0</v>
      </c>
      <c r="Q95" s="475" t="b">
        <v>0</v>
      </c>
      <c r="R95" s="475" t="b">
        <v>0</v>
      </c>
      <c r="S95" s="475" t="b">
        <v>0</v>
      </c>
      <c r="T95" s="517">
        <v>0.0</v>
      </c>
      <c r="U95" s="518">
        <v>44038.0</v>
      </c>
      <c r="V95" s="518">
        <v>44051.0</v>
      </c>
      <c r="W95" s="515">
        <v>0.0</v>
      </c>
      <c r="X95" s="515" t="s">
        <v>85</v>
      </c>
      <c r="Y95" s="475"/>
      <c r="Z95" s="515" t="b">
        <v>0</v>
      </c>
      <c r="AA95" s="515" t="b">
        <v>0</v>
      </c>
      <c r="AB95" s="515" t="s">
        <v>1261</v>
      </c>
      <c r="AC95" s="515">
        <v>3.0</v>
      </c>
      <c r="AD95" s="515" t="b">
        <v>1</v>
      </c>
      <c r="AE95" s="515" t="b">
        <v>1</v>
      </c>
      <c r="AF95" s="407" t="s">
        <v>149</v>
      </c>
      <c r="AG95" s="382"/>
      <c r="AH95" s="382"/>
      <c r="AI95" s="382"/>
      <c r="AJ95" s="382"/>
      <c r="AK95" s="382"/>
    </row>
    <row r="96">
      <c r="A96" s="397">
        <v>6.0</v>
      </c>
      <c r="B96" s="398" t="s">
        <v>117</v>
      </c>
      <c r="C96" s="398" t="s">
        <v>54</v>
      </c>
      <c r="D96" s="398" t="s">
        <v>485</v>
      </c>
      <c r="E96" s="398">
        <v>1.2791007E7</v>
      </c>
      <c r="F96" s="398">
        <v>5.60721002E8</v>
      </c>
      <c r="G96" s="399" t="s">
        <v>486</v>
      </c>
      <c r="H96" s="398">
        <v>1.534526534E9</v>
      </c>
      <c r="I96" s="398" t="s">
        <v>487</v>
      </c>
      <c r="J96" s="400">
        <v>44031.0</v>
      </c>
      <c r="K96" s="400">
        <v>44033.0</v>
      </c>
      <c r="L96" s="400">
        <v>44034.0</v>
      </c>
      <c r="M96" s="401" t="b">
        <v>0</v>
      </c>
      <c r="N96" s="402" t="b">
        <v>1</v>
      </c>
      <c r="O96" s="401" t="b">
        <v>0</v>
      </c>
      <c r="P96" s="401" t="b">
        <v>0</v>
      </c>
      <c r="Q96" s="401" t="b">
        <v>0</v>
      </c>
      <c r="R96" s="401" t="b">
        <v>0</v>
      </c>
      <c r="S96" s="401" t="b">
        <v>0</v>
      </c>
      <c r="T96" s="403">
        <v>1.0</v>
      </c>
      <c r="U96" s="400">
        <v>44034.0</v>
      </c>
      <c r="V96" s="502"/>
      <c r="W96" s="398">
        <v>1.0</v>
      </c>
      <c r="X96" s="398" t="s">
        <v>1262</v>
      </c>
      <c r="Y96" s="398" t="s">
        <v>1233</v>
      </c>
      <c r="Z96" s="398" t="b">
        <v>0</v>
      </c>
      <c r="AA96" s="398" t="b">
        <v>0</v>
      </c>
      <c r="AB96" s="398" t="s">
        <v>1263</v>
      </c>
      <c r="AC96" s="398">
        <v>7.0</v>
      </c>
      <c r="AD96" s="402" t="b">
        <v>1</v>
      </c>
      <c r="AE96" s="398" t="b">
        <v>1</v>
      </c>
      <c r="AF96" s="34"/>
      <c r="AG96" s="34" t="s">
        <v>48</v>
      </c>
    </row>
    <row r="97">
      <c r="A97" s="370">
        <v>7.0</v>
      </c>
      <c r="B97" s="390" t="s">
        <v>89</v>
      </c>
      <c r="C97" s="390" t="s">
        <v>42</v>
      </c>
      <c r="D97" s="390" t="s">
        <v>1264</v>
      </c>
      <c r="E97" s="390">
        <v>3.3000591E7</v>
      </c>
      <c r="F97" s="390">
        <v>8.70419931E8</v>
      </c>
      <c r="G97" s="391" t="s">
        <v>1265</v>
      </c>
      <c r="H97" s="390">
        <v>1.559067683E9</v>
      </c>
      <c r="I97" s="390" t="s">
        <v>1266</v>
      </c>
      <c r="J97" s="529">
        <v>44018.0</v>
      </c>
      <c r="K97" s="529">
        <v>44021.0</v>
      </c>
      <c r="L97" s="529">
        <v>44022.0</v>
      </c>
      <c r="M97" s="390" t="b">
        <v>0</v>
      </c>
      <c r="N97" s="390" t="b">
        <v>0</v>
      </c>
      <c r="O97" s="390" t="b">
        <v>1</v>
      </c>
      <c r="P97" s="390" t="b">
        <v>1</v>
      </c>
      <c r="Q97" s="390" t="b">
        <v>0</v>
      </c>
      <c r="R97" s="390" t="b">
        <v>0</v>
      </c>
      <c r="S97" s="390" t="b">
        <v>0</v>
      </c>
      <c r="T97" s="395">
        <v>0.0</v>
      </c>
      <c r="U97" s="529">
        <v>44022.0</v>
      </c>
      <c r="V97" s="529">
        <v>44033.0</v>
      </c>
      <c r="W97" s="390">
        <v>1.0</v>
      </c>
      <c r="X97" s="390" t="s">
        <v>209</v>
      </c>
      <c r="Y97" s="390" t="s">
        <v>1267</v>
      </c>
      <c r="Z97" s="390" t="b">
        <v>0</v>
      </c>
      <c r="AA97" s="390" t="b">
        <v>0</v>
      </c>
      <c r="AB97" s="390" t="s">
        <v>1268</v>
      </c>
      <c r="AC97" s="390">
        <v>4.0</v>
      </c>
      <c r="AD97" s="390" t="b">
        <v>1</v>
      </c>
      <c r="AE97" s="390" t="b">
        <v>1</v>
      </c>
      <c r="AF97" s="23" t="s">
        <v>149</v>
      </c>
      <c r="AG97" s="25"/>
    </row>
    <row r="98">
      <c r="A98" s="397">
        <v>7.0</v>
      </c>
      <c r="B98" s="398" t="s">
        <v>89</v>
      </c>
      <c r="C98" s="398" t="s">
        <v>42</v>
      </c>
      <c r="D98" s="398" t="s">
        <v>1269</v>
      </c>
      <c r="E98" s="398">
        <v>1.7359476E7</v>
      </c>
      <c r="F98" s="398">
        <v>6.50430008E8</v>
      </c>
      <c r="G98" s="399" t="s">
        <v>1270</v>
      </c>
      <c r="H98" s="398">
        <v>1.162046625E9</v>
      </c>
      <c r="I98" s="398" t="s">
        <v>1271</v>
      </c>
      <c r="J98" s="400">
        <v>44024.0</v>
      </c>
      <c r="K98" s="400">
        <v>44026.0</v>
      </c>
      <c r="L98" s="502"/>
      <c r="M98" s="404" t="b">
        <v>0</v>
      </c>
      <c r="N98" s="530" t="b">
        <v>1</v>
      </c>
      <c r="O98" s="531" t="b">
        <v>0</v>
      </c>
      <c r="P98" s="531" t="b">
        <v>0</v>
      </c>
      <c r="Q98" s="530" t="b">
        <v>1</v>
      </c>
      <c r="R98" s="531" t="b">
        <v>0</v>
      </c>
      <c r="S98" s="404" t="b">
        <v>0</v>
      </c>
      <c r="T98" s="403">
        <v>1.0</v>
      </c>
      <c r="U98" s="400">
        <v>44029.0</v>
      </c>
      <c r="V98" s="400">
        <v>44037.0</v>
      </c>
      <c r="W98" s="398">
        <v>0.0</v>
      </c>
      <c r="X98" s="404"/>
      <c r="Y98" s="398" t="s">
        <v>1272</v>
      </c>
      <c r="Z98" s="398" t="b">
        <v>0</v>
      </c>
      <c r="AA98" s="398" t="b">
        <v>0</v>
      </c>
      <c r="AB98" s="398" t="s">
        <v>1273</v>
      </c>
      <c r="AC98" s="398">
        <v>4.0</v>
      </c>
      <c r="AD98" s="402" t="b">
        <v>1</v>
      </c>
      <c r="AE98" s="398" t="b">
        <v>1</v>
      </c>
      <c r="AF98" s="34" t="s">
        <v>149</v>
      </c>
      <c r="AG98" s="25"/>
    </row>
    <row r="99">
      <c r="A99" s="397">
        <v>7.0</v>
      </c>
      <c r="B99" s="398" t="s">
        <v>89</v>
      </c>
      <c r="C99" s="398" t="s">
        <v>42</v>
      </c>
      <c r="D99" s="398" t="s">
        <v>1274</v>
      </c>
      <c r="E99" s="398">
        <v>3.3210797E7</v>
      </c>
      <c r="F99" s="398">
        <v>8.70905913E8</v>
      </c>
      <c r="G99" s="399" t="s">
        <v>1275</v>
      </c>
      <c r="H99" s="398">
        <v>1.535688975E9</v>
      </c>
      <c r="I99" s="398" t="s">
        <v>1276</v>
      </c>
      <c r="J99" s="400">
        <v>44016.0</v>
      </c>
      <c r="K99" s="400">
        <v>44027.0</v>
      </c>
      <c r="L99" s="400">
        <v>44027.0</v>
      </c>
      <c r="M99" s="404" t="b">
        <v>0</v>
      </c>
      <c r="N99" s="398" t="b">
        <v>1</v>
      </c>
      <c r="O99" s="398" t="b">
        <v>1</v>
      </c>
      <c r="P99" s="404" t="b">
        <v>0</v>
      </c>
      <c r="Q99" s="398" t="b">
        <v>1</v>
      </c>
      <c r="R99" s="404" t="b">
        <v>0</v>
      </c>
      <c r="S99" s="398" t="b">
        <v>1</v>
      </c>
      <c r="T99" s="403">
        <v>1.0</v>
      </c>
      <c r="U99" s="501">
        <v>44029.0</v>
      </c>
      <c r="V99" s="400">
        <v>44029.0</v>
      </c>
      <c r="W99" s="398">
        <v>3.0</v>
      </c>
      <c r="X99" s="398" t="s">
        <v>85</v>
      </c>
      <c r="Y99" s="404"/>
      <c r="Z99" s="398" t="b">
        <v>0</v>
      </c>
      <c r="AA99" s="398" t="b">
        <v>0</v>
      </c>
      <c r="AB99" s="398" t="s">
        <v>1277</v>
      </c>
      <c r="AC99" s="398">
        <v>1.0</v>
      </c>
      <c r="AD99" s="398" t="b">
        <v>1</v>
      </c>
      <c r="AE99" s="398" t="b">
        <v>1</v>
      </c>
      <c r="AF99" s="34" t="s">
        <v>149</v>
      </c>
      <c r="AG99" s="25"/>
      <c r="AH99" s="25"/>
      <c r="AI99" s="25"/>
      <c r="AJ99" s="25"/>
      <c r="AK99" s="25"/>
      <c r="AL99" s="25"/>
    </row>
    <row r="100">
      <c r="A100" s="397">
        <v>7.0</v>
      </c>
      <c r="B100" s="398" t="s">
        <v>89</v>
      </c>
      <c r="C100" s="398" t="s">
        <v>54</v>
      </c>
      <c r="D100" s="398" t="s">
        <v>1278</v>
      </c>
      <c r="E100" s="398">
        <v>9.5880333E7</v>
      </c>
      <c r="F100" s="398" t="s">
        <v>1279</v>
      </c>
      <c r="G100" s="399" t="s">
        <v>1280</v>
      </c>
      <c r="H100" s="398">
        <v>1.144081342E9</v>
      </c>
      <c r="I100" s="398" t="s">
        <v>1281</v>
      </c>
      <c r="J100" s="400">
        <v>44027.0</v>
      </c>
      <c r="K100" s="400">
        <v>44029.0</v>
      </c>
      <c r="L100" s="400">
        <v>44031.0</v>
      </c>
      <c r="M100" s="402" t="b">
        <v>1</v>
      </c>
      <c r="N100" s="402" t="b">
        <v>1</v>
      </c>
      <c r="O100" s="401" t="b">
        <v>0</v>
      </c>
      <c r="P100" s="401" t="b">
        <v>0</v>
      </c>
      <c r="Q100" s="401" t="b">
        <v>0</v>
      </c>
      <c r="R100" s="401" t="b">
        <v>0</v>
      </c>
      <c r="S100" s="402" t="b">
        <v>1</v>
      </c>
      <c r="T100" s="403">
        <v>1.0</v>
      </c>
      <c r="U100" s="400">
        <v>44032.0</v>
      </c>
      <c r="V100" s="400">
        <v>44040.0</v>
      </c>
      <c r="W100" s="398">
        <v>1.0</v>
      </c>
      <c r="X100" s="398" t="s">
        <v>54</v>
      </c>
      <c r="Y100" s="398" t="s">
        <v>1282</v>
      </c>
      <c r="Z100" s="398" t="b">
        <v>0</v>
      </c>
      <c r="AA100" s="398" t="b">
        <v>0</v>
      </c>
      <c r="AB100" s="398" t="s">
        <v>1283</v>
      </c>
      <c r="AC100" s="398">
        <v>4.0</v>
      </c>
      <c r="AD100" s="402" t="b">
        <v>1</v>
      </c>
      <c r="AE100" s="398" t="b">
        <v>1</v>
      </c>
      <c r="AF100" s="34" t="s">
        <v>149</v>
      </c>
      <c r="AG100" s="25"/>
    </row>
    <row r="101">
      <c r="A101" s="397">
        <v>7.0</v>
      </c>
      <c r="B101" s="398" t="s">
        <v>89</v>
      </c>
      <c r="C101" s="398" t="s">
        <v>54</v>
      </c>
      <c r="D101" s="398" t="s">
        <v>1284</v>
      </c>
      <c r="E101" s="398">
        <v>3.4858795E7</v>
      </c>
      <c r="F101" s="398" t="s">
        <v>1285</v>
      </c>
      <c r="G101" s="399" t="s">
        <v>1286</v>
      </c>
      <c r="H101" s="398">
        <v>1.536739707E9</v>
      </c>
      <c r="I101" s="398" t="s">
        <v>1287</v>
      </c>
      <c r="J101" s="532">
        <v>44027.0</v>
      </c>
      <c r="K101" s="532">
        <v>44031.0</v>
      </c>
      <c r="L101" s="532">
        <v>44032.0</v>
      </c>
      <c r="M101" s="401" t="b">
        <v>0</v>
      </c>
      <c r="N101" s="402" t="b">
        <v>1</v>
      </c>
      <c r="O101" s="402" t="b">
        <v>1</v>
      </c>
      <c r="P101" s="402" t="b">
        <v>1</v>
      </c>
      <c r="Q101" s="402" t="b">
        <v>1</v>
      </c>
      <c r="R101" s="401" t="b">
        <v>0</v>
      </c>
      <c r="S101" s="401" t="b">
        <v>0</v>
      </c>
      <c r="T101" s="403">
        <v>1.0</v>
      </c>
      <c r="U101" s="501">
        <v>44033.0</v>
      </c>
      <c r="V101" s="502"/>
      <c r="W101" s="398">
        <v>0.0</v>
      </c>
      <c r="X101" s="398" t="s">
        <v>85</v>
      </c>
      <c r="Y101" s="398" t="s">
        <v>1288</v>
      </c>
      <c r="Z101" s="398" t="b">
        <v>0</v>
      </c>
      <c r="AA101" s="398" t="b">
        <v>0</v>
      </c>
      <c r="AB101" s="398" t="s">
        <v>1289</v>
      </c>
      <c r="AC101" s="398">
        <v>4.0</v>
      </c>
      <c r="AD101" s="402" t="b">
        <v>1</v>
      </c>
      <c r="AE101" s="398" t="b">
        <v>1</v>
      </c>
      <c r="AF101" s="34" t="s">
        <v>149</v>
      </c>
      <c r="AG101" s="25"/>
    </row>
    <row r="102">
      <c r="A102" s="397">
        <v>7.0</v>
      </c>
      <c r="B102" s="398" t="s">
        <v>89</v>
      </c>
      <c r="C102" s="398" t="s">
        <v>54</v>
      </c>
      <c r="D102" s="398" t="s">
        <v>1290</v>
      </c>
      <c r="E102" s="398">
        <v>1.4820129E7</v>
      </c>
      <c r="F102" s="398">
        <v>6.11116938E8</v>
      </c>
      <c r="G102" s="399" t="s">
        <v>297</v>
      </c>
      <c r="H102" s="398">
        <v>1.569827332E9</v>
      </c>
      <c r="I102" s="398" t="s">
        <v>1291</v>
      </c>
      <c r="J102" s="400">
        <v>44025.0</v>
      </c>
      <c r="K102" s="400">
        <v>44027.0</v>
      </c>
      <c r="L102" s="400">
        <v>44034.0</v>
      </c>
      <c r="M102" s="401" t="b">
        <v>0</v>
      </c>
      <c r="N102" s="402" t="b">
        <v>1</v>
      </c>
      <c r="O102" s="401" t="b">
        <v>0</v>
      </c>
      <c r="P102" s="401" t="b">
        <v>0</v>
      </c>
      <c r="Q102" s="402" t="b">
        <v>1</v>
      </c>
      <c r="R102" s="401" t="b">
        <v>0</v>
      </c>
      <c r="S102" s="402" t="b">
        <v>0</v>
      </c>
      <c r="T102" s="403">
        <v>1.0</v>
      </c>
      <c r="U102" s="400"/>
      <c r="V102" s="400"/>
      <c r="W102" s="398"/>
      <c r="X102" s="398"/>
      <c r="Y102" s="398" t="s">
        <v>1292</v>
      </c>
      <c r="Z102" s="398" t="b">
        <v>0</v>
      </c>
      <c r="AA102" s="398" t="b">
        <v>0</v>
      </c>
      <c r="AB102" s="398" t="s">
        <v>1293</v>
      </c>
      <c r="AC102" s="398">
        <v>1.0</v>
      </c>
      <c r="AD102" s="402" t="b">
        <v>1</v>
      </c>
      <c r="AE102" s="398" t="b">
        <v>1</v>
      </c>
      <c r="AF102" s="34" t="s">
        <v>149</v>
      </c>
      <c r="AG102" s="25"/>
    </row>
    <row r="103" ht="15.0" customHeight="1">
      <c r="A103" s="370">
        <v>7.0</v>
      </c>
      <c r="B103" s="370" t="s">
        <v>89</v>
      </c>
      <c r="C103" s="370" t="s">
        <v>42</v>
      </c>
      <c r="D103" s="533" t="s">
        <v>1294</v>
      </c>
      <c r="E103" s="372">
        <v>2.2813191E7</v>
      </c>
      <c r="F103" s="372"/>
      <c r="G103" s="372" t="s">
        <v>1295</v>
      </c>
      <c r="H103" s="372">
        <v>1.150231026E9</v>
      </c>
      <c r="I103" s="372" t="s">
        <v>1296</v>
      </c>
      <c r="J103" s="373">
        <v>44031.0</v>
      </c>
      <c r="K103" s="373">
        <v>44034.0</v>
      </c>
      <c r="L103" s="373">
        <v>44034.0</v>
      </c>
      <c r="M103" s="378" t="b">
        <v>0</v>
      </c>
      <c r="N103" s="372" t="b">
        <v>0</v>
      </c>
      <c r="O103" s="378" t="b">
        <v>0</v>
      </c>
      <c r="P103" s="372" t="b">
        <v>0</v>
      </c>
      <c r="Q103" s="372" t="b">
        <v>1</v>
      </c>
      <c r="R103" s="378" t="b">
        <v>0</v>
      </c>
      <c r="S103" s="372" t="b">
        <v>0</v>
      </c>
      <c r="T103" s="408">
        <v>1.0</v>
      </c>
      <c r="U103" s="375">
        <v>44036.0</v>
      </c>
      <c r="V103" s="413"/>
      <c r="W103" s="370">
        <v>3.0</v>
      </c>
      <c r="X103" s="370" t="s">
        <v>54</v>
      </c>
      <c r="Y103" s="370" t="s">
        <v>1297</v>
      </c>
      <c r="Z103" s="370" t="b">
        <v>0</v>
      </c>
      <c r="AA103" s="370" t="b">
        <v>0</v>
      </c>
      <c r="AB103" s="370" t="s">
        <v>1298</v>
      </c>
      <c r="AC103" s="370">
        <v>4.0</v>
      </c>
      <c r="AD103" s="379" t="b">
        <v>1</v>
      </c>
      <c r="AE103" s="370" t="b">
        <v>1</v>
      </c>
      <c r="AF103" s="34" t="s">
        <v>149</v>
      </c>
      <c r="AG103" s="25"/>
    </row>
    <row r="104">
      <c r="A104" s="372">
        <v>7.0</v>
      </c>
      <c r="B104" s="515" t="s">
        <v>89</v>
      </c>
      <c r="C104" s="515" t="s">
        <v>54</v>
      </c>
      <c r="D104" s="515" t="s">
        <v>1299</v>
      </c>
      <c r="E104" s="515">
        <v>3.5253445E7</v>
      </c>
      <c r="F104" s="515" t="s">
        <v>1300</v>
      </c>
      <c r="G104" s="515" t="s">
        <v>1301</v>
      </c>
      <c r="H104" s="515">
        <v>1.563358462E9</v>
      </c>
      <c r="I104" s="515" t="s">
        <v>1302</v>
      </c>
      <c r="J104" s="518">
        <v>44029.0</v>
      </c>
      <c r="K104" s="518">
        <v>44034.0</v>
      </c>
      <c r="L104" s="518">
        <v>44035.0</v>
      </c>
      <c r="M104" s="475" t="b">
        <v>0</v>
      </c>
      <c r="N104" s="475" t="b">
        <v>1</v>
      </c>
      <c r="O104" s="475" t="b">
        <v>0</v>
      </c>
      <c r="P104" s="475" t="b">
        <v>0</v>
      </c>
      <c r="Q104" s="475" t="b">
        <v>0</v>
      </c>
      <c r="R104" s="475" t="b">
        <v>0</v>
      </c>
      <c r="S104" s="475" t="b">
        <v>1</v>
      </c>
      <c r="T104" s="517">
        <v>0.0</v>
      </c>
      <c r="U104" s="518">
        <v>44036.0</v>
      </c>
      <c r="V104" s="518">
        <v>44042.0</v>
      </c>
      <c r="W104" s="515">
        <v>1.0</v>
      </c>
      <c r="X104" s="515" t="s">
        <v>85</v>
      </c>
      <c r="Y104" s="515" t="s">
        <v>1303</v>
      </c>
      <c r="Z104" s="515" t="b">
        <v>0</v>
      </c>
      <c r="AA104" s="515" t="b">
        <v>0</v>
      </c>
      <c r="AB104" s="515" t="s">
        <v>1304</v>
      </c>
      <c r="AC104" s="515">
        <v>3.0</v>
      </c>
      <c r="AD104" s="475" t="b">
        <v>1</v>
      </c>
      <c r="AE104" s="515" t="b">
        <v>1</v>
      </c>
      <c r="AF104" s="407" t="s">
        <v>149</v>
      </c>
      <c r="AG104" s="382"/>
      <c r="AH104" s="382"/>
      <c r="AI104" s="382"/>
      <c r="AJ104" s="382"/>
      <c r="AK104" s="382"/>
      <c r="AL104" s="382"/>
    </row>
    <row r="105" ht="15.0" customHeight="1">
      <c r="A105" s="476">
        <v>7.0</v>
      </c>
      <c r="B105" s="434" t="s">
        <v>89</v>
      </c>
      <c r="C105" s="434" t="s">
        <v>54</v>
      </c>
      <c r="D105" s="434" t="s">
        <v>1305</v>
      </c>
      <c r="E105" s="434">
        <v>3.0591322E7</v>
      </c>
      <c r="F105" s="434">
        <v>8.30928004E8</v>
      </c>
      <c r="G105" s="434" t="s">
        <v>1306</v>
      </c>
      <c r="H105" s="434">
        <v>1.556991487E9</v>
      </c>
      <c r="I105" s="434" t="s">
        <v>1307</v>
      </c>
      <c r="J105" s="438">
        <v>44035.0</v>
      </c>
      <c r="K105" s="438">
        <v>44037.0</v>
      </c>
      <c r="L105" s="438">
        <v>44037.0</v>
      </c>
      <c r="M105" s="439" t="b">
        <v>0</v>
      </c>
      <c r="N105" s="439" t="b">
        <v>0</v>
      </c>
      <c r="O105" s="439" t="b">
        <v>0</v>
      </c>
      <c r="P105" s="439" t="b">
        <v>0</v>
      </c>
      <c r="Q105" s="439" t="b">
        <v>0</v>
      </c>
      <c r="R105" s="439" t="b">
        <v>0</v>
      </c>
      <c r="S105" s="439" t="b">
        <v>1</v>
      </c>
      <c r="T105" s="443">
        <v>0.0</v>
      </c>
      <c r="U105" s="442">
        <v>44038.0</v>
      </c>
      <c r="V105" s="439"/>
      <c r="W105" s="434">
        <v>3.0</v>
      </c>
      <c r="X105" s="434" t="s">
        <v>54</v>
      </c>
      <c r="Y105" s="434" t="s">
        <v>1308</v>
      </c>
      <c r="Z105" s="434" t="b">
        <v>0</v>
      </c>
      <c r="AA105" s="434" t="b">
        <v>0</v>
      </c>
      <c r="AB105" s="434" t="s">
        <v>1309</v>
      </c>
      <c r="AC105" s="434">
        <v>5.0</v>
      </c>
      <c r="AD105" s="439" t="b">
        <v>1</v>
      </c>
      <c r="AE105" s="434" t="b">
        <v>1</v>
      </c>
      <c r="AF105" s="407" t="s">
        <v>149</v>
      </c>
      <c r="AG105" s="382"/>
      <c r="AH105" s="382"/>
      <c r="AI105" s="382"/>
      <c r="AJ105" s="382"/>
      <c r="AK105" s="382"/>
      <c r="AL105" s="382"/>
    </row>
    <row r="106">
      <c r="A106" s="372">
        <v>7.0</v>
      </c>
      <c r="B106" s="372" t="s">
        <v>89</v>
      </c>
      <c r="C106" s="372" t="s">
        <v>54</v>
      </c>
      <c r="D106" s="372" t="s">
        <v>1310</v>
      </c>
      <c r="E106" s="372">
        <v>2.4612175E7</v>
      </c>
      <c r="F106" s="372">
        <v>750801.0</v>
      </c>
      <c r="G106" s="372" t="s">
        <v>1311</v>
      </c>
      <c r="H106" s="372">
        <v>1.530308989E9</v>
      </c>
      <c r="I106" s="372" t="s">
        <v>1312</v>
      </c>
      <c r="J106" s="373">
        <v>44029.0</v>
      </c>
      <c r="K106" s="373">
        <v>44037.0</v>
      </c>
      <c r="L106" s="373">
        <v>44038.0</v>
      </c>
      <c r="M106" s="378" t="b">
        <v>0</v>
      </c>
      <c r="N106" s="378" t="b">
        <v>0</v>
      </c>
      <c r="O106" s="378" t="b">
        <v>0</v>
      </c>
      <c r="P106" s="378" t="b">
        <v>0</v>
      </c>
      <c r="Q106" s="378" t="b">
        <v>0</v>
      </c>
      <c r="R106" s="378" t="b">
        <v>0</v>
      </c>
      <c r="S106" s="378" t="b">
        <v>0</v>
      </c>
      <c r="T106" s="389">
        <v>0.0</v>
      </c>
      <c r="U106" s="477">
        <v>44039.0</v>
      </c>
      <c r="V106" s="378"/>
      <c r="W106" s="372">
        <v>2.0</v>
      </c>
      <c r="X106" s="372" t="s">
        <v>1313</v>
      </c>
      <c r="Y106" s="372" t="s">
        <v>1314</v>
      </c>
      <c r="Z106" s="374" t="b">
        <v>0</v>
      </c>
      <c r="AA106" s="374" t="b">
        <v>0</v>
      </c>
      <c r="AB106" s="374" t="s">
        <v>1315</v>
      </c>
      <c r="AC106" s="372">
        <v>2.0</v>
      </c>
      <c r="AD106" s="378" t="b">
        <v>1</v>
      </c>
      <c r="AE106" s="372" t="b">
        <v>1</v>
      </c>
      <c r="AF106" s="407" t="s">
        <v>149</v>
      </c>
      <c r="AG106" s="407"/>
      <c r="AH106" s="407"/>
      <c r="AI106" s="382"/>
      <c r="AJ106" s="382"/>
      <c r="AK106" s="382"/>
      <c r="AL106" s="382"/>
    </row>
    <row r="107" ht="16.5" customHeight="1">
      <c r="A107" s="372">
        <v>7.0</v>
      </c>
      <c r="B107" s="372" t="s">
        <v>89</v>
      </c>
      <c r="C107" s="372" t="s">
        <v>54</v>
      </c>
      <c r="D107" s="372" t="s">
        <v>1316</v>
      </c>
      <c r="E107" s="372">
        <v>3.2266336E7</v>
      </c>
      <c r="F107" s="372">
        <v>860928.0</v>
      </c>
      <c r="G107" s="372" t="s">
        <v>1317</v>
      </c>
      <c r="H107" s="372">
        <v>1.530308989E9</v>
      </c>
      <c r="I107" s="372" t="s">
        <v>1312</v>
      </c>
      <c r="J107" s="373">
        <v>44029.0</v>
      </c>
      <c r="K107" s="373">
        <v>44037.0</v>
      </c>
      <c r="L107" s="373">
        <v>44038.0</v>
      </c>
      <c r="M107" s="378" t="b">
        <v>0</v>
      </c>
      <c r="N107" s="378" t="b">
        <v>0</v>
      </c>
      <c r="O107" s="378" t="b">
        <v>0</v>
      </c>
      <c r="P107" s="378" t="b">
        <v>0</v>
      </c>
      <c r="Q107" s="378" t="b">
        <v>0</v>
      </c>
      <c r="R107" s="378" t="b">
        <v>0</v>
      </c>
      <c r="S107" s="378" t="b">
        <v>0</v>
      </c>
      <c r="T107" s="411">
        <v>1.0</v>
      </c>
      <c r="U107" s="534">
        <v>44039.0</v>
      </c>
      <c r="V107" s="378"/>
      <c r="W107" s="372">
        <v>2.0</v>
      </c>
      <c r="X107" s="485" t="s">
        <v>1313</v>
      </c>
      <c r="Y107" s="485" t="s">
        <v>1314</v>
      </c>
      <c r="Z107" s="374" t="b">
        <v>0</v>
      </c>
      <c r="AA107" s="374" t="b">
        <v>0</v>
      </c>
      <c r="AB107" s="374" t="s">
        <v>1318</v>
      </c>
      <c r="AC107" s="372">
        <v>2.0</v>
      </c>
      <c r="AD107" s="378" t="b">
        <v>1</v>
      </c>
      <c r="AE107" s="372" t="b">
        <v>1</v>
      </c>
      <c r="AF107" s="407" t="s">
        <v>149</v>
      </c>
      <c r="AG107" s="382"/>
      <c r="AH107" s="382"/>
      <c r="AI107" s="382"/>
      <c r="AJ107" s="382"/>
      <c r="AK107" s="382"/>
      <c r="AL107" s="382"/>
    </row>
    <row r="108" ht="17.25" customHeight="1">
      <c r="A108" s="372">
        <v>7.0</v>
      </c>
      <c r="B108" s="372" t="s">
        <v>89</v>
      </c>
      <c r="C108" s="472" t="s">
        <v>54</v>
      </c>
      <c r="D108" s="372" t="s">
        <v>1319</v>
      </c>
      <c r="E108" s="372">
        <v>1.4804999E7</v>
      </c>
      <c r="F108" s="372">
        <v>6.10825963E8</v>
      </c>
      <c r="G108" s="372" t="s">
        <v>1320</v>
      </c>
      <c r="H108" s="372">
        <v>1.15523075E9</v>
      </c>
      <c r="I108" s="372" t="s">
        <v>1321</v>
      </c>
      <c r="J108" s="373">
        <v>44037.0</v>
      </c>
      <c r="K108" s="372" t="s">
        <v>1322</v>
      </c>
      <c r="L108" s="373">
        <v>44039.0</v>
      </c>
      <c r="M108" s="378" t="b">
        <v>0</v>
      </c>
      <c r="N108" s="378" t="b">
        <v>0</v>
      </c>
      <c r="O108" s="378" t="b">
        <v>0</v>
      </c>
      <c r="P108" s="378" t="b">
        <v>0</v>
      </c>
      <c r="Q108" s="378" t="b">
        <v>0</v>
      </c>
      <c r="R108" s="378" t="b">
        <v>0</v>
      </c>
      <c r="S108" s="378" t="b">
        <v>0</v>
      </c>
      <c r="T108" s="389">
        <v>1.0</v>
      </c>
      <c r="U108" s="373">
        <v>44040.0</v>
      </c>
      <c r="V108" s="428"/>
      <c r="W108" s="372">
        <v>1.0</v>
      </c>
      <c r="X108" s="372" t="s">
        <v>147</v>
      </c>
      <c r="Y108" s="372" t="s">
        <v>1323</v>
      </c>
      <c r="Z108" s="372" t="b">
        <v>0</v>
      </c>
      <c r="AA108" s="372" t="b">
        <v>0</v>
      </c>
      <c r="AB108" s="372" t="s">
        <v>1324</v>
      </c>
      <c r="AC108" s="515">
        <v>4.0</v>
      </c>
      <c r="AD108" s="378" t="b">
        <v>1</v>
      </c>
      <c r="AE108" s="372" t="b">
        <v>1</v>
      </c>
      <c r="AF108" s="407" t="s">
        <v>149</v>
      </c>
      <c r="AG108" s="382"/>
      <c r="AH108" s="382"/>
      <c r="AI108" s="382"/>
      <c r="AJ108" s="382"/>
      <c r="AK108" s="382"/>
      <c r="AL108" s="382"/>
    </row>
    <row r="109" ht="14.25" customHeight="1">
      <c r="A109" s="372">
        <v>7.0</v>
      </c>
      <c r="B109" s="372" t="s">
        <v>89</v>
      </c>
      <c r="C109" s="372" t="s">
        <v>42</v>
      </c>
      <c r="D109" s="372" t="s">
        <v>1325</v>
      </c>
      <c r="E109" s="372">
        <v>3.2890719E7</v>
      </c>
      <c r="F109" s="372">
        <v>8.7012594E8</v>
      </c>
      <c r="G109" s="372" t="s">
        <v>1326</v>
      </c>
      <c r="H109" s="372">
        <v>1.563214418E9</v>
      </c>
      <c r="I109" s="372" t="s">
        <v>1327</v>
      </c>
      <c r="J109" s="477">
        <v>44040.0</v>
      </c>
      <c r="K109" s="477">
        <v>44041.0</v>
      </c>
      <c r="L109" s="477">
        <v>44041.0</v>
      </c>
      <c r="M109" s="378" t="b">
        <v>0</v>
      </c>
      <c r="N109" s="378" t="b">
        <v>1</v>
      </c>
      <c r="O109" s="378" t="b">
        <v>0</v>
      </c>
      <c r="P109" s="378" t="b">
        <v>1</v>
      </c>
      <c r="Q109" s="378" t="b">
        <v>0</v>
      </c>
      <c r="R109" s="378" t="b">
        <v>0</v>
      </c>
      <c r="S109" s="378" t="b">
        <v>1</v>
      </c>
      <c r="T109" s="389">
        <v>0.0</v>
      </c>
      <c r="U109" s="373">
        <v>44042.0</v>
      </c>
      <c r="V109" s="428"/>
      <c r="W109" s="372">
        <v>0.0</v>
      </c>
      <c r="X109" s="406"/>
      <c r="Y109" s="406"/>
      <c r="Z109" s="372" t="b">
        <v>0</v>
      </c>
      <c r="AA109" s="372" t="b">
        <v>0</v>
      </c>
      <c r="AB109" s="372" t="s">
        <v>1328</v>
      </c>
      <c r="AC109" s="372">
        <v>6.0</v>
      </c>
      <c r="AD109" s="372" t="b">
        <v>1</v>
      </c>
      <c r="AE109" s="372" t="b">
        <v>1</v>
      </c>
      <c r="AF109" s="407" t="s">
        <v>149</v>
      </c>
      <c r="AG109" s="382"/>
      <c r="AH109" s="382"/>
      <c r="AI109" s="382"/>
      <c r="AJ109" s="382"/>
      <c r="AK109" s="382"/>
      <c r="AL109" s="382"/>
    </row>
    <row r="110" ht="16.5" customHeight="1">
      <c r="A110" s="370">
        <v>7.0</v>
      </c>
      <c r="B110" s="370" t="s">
        <v>89</v>
      </c>
      <c r="C110" s="370" t="s">
        <v>42</v>
      </c>
      <c r="D110" s="370" t="s">
        <v>480</v>
      </c>
      <c r="E110" s="370">
        <v>3.5096109E7</v>
      </c>
      <c r="F110" s="370" t="s">
        <v>481</v>
      </c>
      <c r="G110" s="384" t="s">
        <v>482</v>
      </c>
      <c r="H110" s="370">
        <v>1.164966675E9</v>
      </c>
      <c r="I110" s="370" t="s">
        <v>483</v>
      </c>
      <c r="J110" s="375">
        <v>44027.0</v>
      </c>
      <c r="K110" s="375">
        <v>44028.0</v>
      </c>
      <c r="L110" s="375">
        <v>44029.0</v>
      </c>
      <c r="M110" s="425" t="b">
        <v>0</v>
      </c>
      <c r="N110" s="425" t="b">
        <v>0</v>
      </c>
      <c r="O110" s="379" t="b">
        <v>1</v>
      </c>
      <c r="P110" s="425" t="b">
        <v>0</v>
      </c>
      <c r="Q110" s="379" t="b">
        <v>1</v>
      </c>
      <c r="R110" s="425" t="b">
        <v>0</v>
      </c>
      <c r="S110" s="425" t="b">
        <v>0</v>
      </c>
      <c r="T110" s="408">
        <v>1.0</v>
      </c>
      <c r="U110" s="375">
        <v>44030.0</v>
      </c>
      <c r="V110" s="375">
        <v>44050.0</v>
      </c>
      <c r="W110" s="370">
        <v>1.0</v>
      </c>
      <c r="X110" s="370" t="s">
        <v>1329</v>
      </c>
      <c r="Y110" s="370" t="s">
        <v>1330</v>
      </c>
      <c r="Z110" s="370" t="b">
        <v>0</v>
      </c>
      <c r="AA110" s="370" t="b">
        <v>0</v>
      </c>
      <c r="AB110" s="370" t="s">
        <v>1331</v>
      </c>
      <c r="AC110" s="370">
        <v>6.0</v>
      </c>
      <c r="AD110" s="379" t="b">
        <v>1</v>
      </c>
      <c r="AE110" s="370" t="b">
        <v>1</v>
      </c>
      <c r="AF110" s="34" t="s">
        <v>149</v>
      </c>
    </row>
    <row r="111" ht="16.5" customHeight="1">
      <c r="A111" s="372">
        <v>7.0</v>
      </c>
      <c r="B111" s="372" t="s">
        <v>89</v>
      </c>
      <c r="C111" s="372" t="s">
        <v>54</v>
      </c>
      <c r="D111" s="372" t="s">
        <v>513</v>
      </c>
      <c r="E111" s="372">
        <v>2.9478254E7</v>
      </c>
      <c r="F111" s="372">
        <v>8.20409906E8</v>
      </c>
      <c r="G111" s="372" t="s">
        <v>514</v>
      </c>
      <c r="H111" s="372">
        <v>1.155010031E9</v>
      </c>
      <c r="I111" s="372" t="s">
        <v>515</v>
      </c>
      <c r="J111" s="477">
        <v>44037.0</v>
      </c>
      <c r="K111" s="477">
        <v>44039.0</v>
      </c>
      <c r="L111" s="477">
        <v>44040.0</v>
      </c>
      <c r="M111" s="378" t="b">
        <v>0</v>
      </c>
      <c r="N111" s="378" t="b">
        <v>1</v>
      </c>
      <c r="O111" s="378" t="b">
        <v>0</v>
      </c>
      <c r="P111" s="378" t="b">
        <v>0</v>
      </c>
      <c r="Q111" s="378" t="b">
        <v>0</v>
      </c>
      <c r="R111" s="378" t="b">
        <v>0</v>
      </c>
      <c r="S111" s="378" t="b">
        <v>1</v>
      </c>
      <c r="T111" s="389">
        <v>0.0</v>
      </c>
      <c r="U111" s="373">
        <v>44041.0</v>
      </c>
      <c r="V111" s="378"/>
      <c r="W111" s="372">
        <v>0.0</v>
      </c>
      <c r="X111" s="372" t="s">
        <v>147</v>
      </c>
      <c r="Y111" s="378"/>
      <c r="Z111" s="372" t="b">
        <v>0</v>
      </c>
      <c r="AA111" s="372" t="b">
        <v>0</v>
      </c>
      <c r="AB111" s="372" t="s">
        <v>1332</v>
      </c>
      <c r="AC111" s="372">
        <v>5.0</v>
      </c>
      <c r="AD111" s="378" t="b">
        <v>1</v>
      </c>
      <c r="AE111" s="372" t="b">
        <v>1</v>
      </c>
      <c r="AF111" s="407" t="s">
        <v>149</v>
      </c>
      <c r="AG111" s="382"/>
      <c r="AH111" s="382"/>
      <c r="AI111" s="382"/>
      <c r="AJ111" s="382"/>
      <c r="AK111" s="382"/>
    </row>
    <row r="112">
      <c r="A112" s="384">
        <v>8.0</v>
      </c>
      <c r="B112" s="391" t="s">
        <v>96</v>
      </c>
      <c r="C112" s="391" t="s">
        <v>42</v>
      </c>
      <c r="D112" s="391" t="s">
        <v>1333</v>
      </c>
      <c r="E112" s="391">
        <v>3.8556033E7</v>
      </c>
      <c r="F112" s="391">
        <v>9.41015923E8</v>
      </c>
      <c r="G112" s="391" t="s">
        <v>1334</v>
      </c>
      <c r="H112" s="391">
        <v>1.551226529E9</v>
      </c>
      <c r="I112" s="391" t="s">
        <v>1335</v>
      </c>
      <c r="J112" s="535">
        <v>44021.0</v>
      </c>
      <c r="K112" s="536">
        <v>44022.0</v>
      </c>
      <c r="L112" s="536">
        <v>44023.0</v>
      </c>
      <c r="M112" s="391" t="b">
        <v>0</v>
      </c>
      <c r="N112" s="391" t="b">
        <v>0</v>
      </c>
      <c r="O112" s="391" t="b">
        <v>0</v>
      </c>
      <c r="P112" s="391" t="b">
        <v>0</v>
      </c>
      <c r="Q112" s="391" t="b">
        <v>0</v>
      </c>
      <c r="R112" s="391" t="b">
        <v>0</v>
      </c>
      <c r="S112" s="391" t="b">
        <v>0</v>
      </c>
      <c r="T112" s="537">
        <v>1.0</v>
      </c>
      <c r="U112" s="535">
        <v>44024.0</v>
      </c>
      <c r="V112" s="538">
        <v>44034.0</v>
      </c>
      <c r="W112" s="391">
        <v>0.0</v>
      </c>
      <c r="X112" s="391" t="s">
        <v>85</v>
      </c>
      <c r="Y112" s="391" t="s">
        <v>1336</v>
      </c>
      <c r="Z112" s="391" t="b">
        <v>0</v>
      </c>
      <c r="AA112" s="391" t="b">
        <v>0</v>
      </c>
      <c r="AB112" s="391" t="s">
        <v>1337</v>
      </c>
      <c r="AC112" s="391">
        <v>5.0</v>
      </c>
      <c r="AD112" s="391" t="b">
        <v>1</v>
      </c>
      <c r="AE112" s="391" t="b">
        <v>1</v>
      </c>
      <c r="AF112" s="279" t="s">
        <v>149</v>
      </c>
      <c r="AG112" s="132"/>
      <c r="AH112" s="276"/>
      <c r="AI112" s="276"/>
      <c r="AJ112" s="276"/>
      <c r="AK112" s="276"/>
      <c r="AL112" s="276"/>
    </row>
    <row r="113">
      <c r="A113" s="397">
        <v>8.0</v>
      </c>
      <c r="B113" s="399" t="s">
        <v>96</v>
      </c>
      <c r="C113" s="398" t="s">
        <v>42</v>
      </c>
      <c r="D113" s="398" t="s">
        <v>1338</v>
      </c>
      <c r="E113" s="530">
        <v>2.430758E7</v>
      </c>
      <c r="F113" s="398">
        <v>7.50125957E8</v>
      </c>
      <c r="G113" s="399" t="s">
        <v>1339</v>
      </c>
      <c r="H113" s="398">
        <v>1.535393594E9</v>
      </c>
      <c r="I113" s="398" t="s">
        <v>1340</v>
      </c>
      <c r="J113" s="400">
        <v>44019.0</v>
      </c>
      <c r="K113" s="400">
        <v>44025.0</v>
      </c>
      <c r="L113" s="400">
        <v>44027.0</v>
      </c>
      <c r="M113" s="398" t="b">
        <v>1</v>
      </c>
      <c r="N113" s="404" t="b">
        <v>0</v>
      </c>
      <c r="O113" s="404" t="b">
        <v>0</v>
      </c>
      <c r="P113" s="404" t="b">
        <v>0</v>
      </c>
      <c r="Q113" s="404" t="b">
        <v>0</v>
      </c>
      <c r="R113" s="404" t="b">
        <v>0</v>
      </c>
      <c r="S113" s="404" t="b">
        <v>0</v>
      </c>
      <c r="T113" s="403">
        <v>0.0</v>
      </c>
      <c r="U113" s="400">
        <v>44028.0</v>
      </c>
      <c r="V113" s="400">
        <v>44032.0</v>
      </c>
      <c r="W113" s="398">
        <v>4.0</v>
      </c>
      <c r="X113" s="398" t="s">
        <v>54</v>
      </c>
      <c r="Y113" s="398" t="s">
        <v>1341</v>
      </c>
      <c r="Z113" s="398" t="b">
        <v>0</v>
      </c>
      <c r="AA113" s="398" t="b">
        <v>0</v>
      </c>
      <c r="AB113" s="398" t="s">
        <v>1342</v>
      </c>
      <c r="AC113" s="398">
        <v>3.0</v>
      </c>
      <c r="AD113" s="402" t="b">
        <v>1</v>
      </c>
      <c r="AE113" s="398" t="b">
        <v>1</v>
      </c>
      <c r="AF113" s="34" t="s">
        <v>149</v>
      </c>
      <c r="AG113" s="25"/>
    </row>
    <row r="114">
      <c r="A114" s="397">
        <v>8.0</v>
      </c>
      <c r="B114" s="399" t="s">
        <v>96</v>
      </c>
      <c r="C114" s="398" t="s">
        <v>42</v>
      </c>
      <c r="D114" s="398" t="s">
        <v>1343</v>
      </c>
      <c r="E114" s="398">
        <v>2.7739052E7</v>
      </c>
      <c r="F114" s="398">
        <v>7.90709942E8</v>
      </c>
      <c r="G114" s="399" t="s">
        <v>1344</v>
      </c>
      <c r="H114" s="398">
        <v>1.553031625E9</v>
      </c>
      <c r="I114" s="398" t="s">
        <v>1345</v>
      </c>
      <c r="J114" s="400">
        <v>44023.0</v>
      </c>
      <c r="K114" s="400">
        <v>44027.0</v>
      </c>
      <c r="L114" s="400">
        <v>44027.0</v>
      </c>
      <c r="M114" s="404" t="b">
        <v>0</v>
      </c>
      <c r="N114" s="398" t="b">
        <v>1</v>
      </c>
      <c r="O114" s="404" t="b">
        <v>0</v>
      </c>
      <c r="P114" s="398" t="b">
        <v>1</v>
      </c>
      <c r="Q114" s="398" t="b">
        <v>1</v>
      </c>
      <c r="R114" s="404" t="b">
        <v>0</v>
      </c>
      <c r="S114" s="398" t="b">
        <v>1</v>
      </c>
      <c r="T114" s="403">
        <v>1.0</v>
      </c>
      <c r="U114" s="400">
        <v>44028.0</v>
      </c>
      <c r="V114" s="400">
        <v>44035.0</v>
      </c>
      <c r="W114" s="398">
        <v>4.0</v>
      </c>
      <c r="X114" s="398" t="s">
        <v>42</v>
      </c>
      <c r="Y114" s="398" t="s">
        <v>1341</v>
      </c>
      <c r="Z114" s="398" t="b">
        <v>0</v>
      </c>
      <c r="AA114" s="398" t="b">
        <v>0</v>
      </c>
      <c r="AB114" s="398" t="s">
        <v>1346</v>
      </c>
      <c r="AC114" s="398">
        <v>4.0</v>
      </c>
      <c r="AD114" s="402" t="b">
        <v>1</v>
      </c>
      <c r="AE114" s="398" t="b">
        <v>1</v>
      </c>
      <c r="AF114" s="34" t="s">
        <v>149</v>
      </c>
      <c r="AG114" s="25"/>
    </row>
    <row r="115">
      <c r="A115" s="370">
        <v>8.0</v>
      </c>
      <c r="B115" s="391" t="s">
        <v>96</v>
      </c>
      <c r="C115" s="390" t="s">
        <v>198</v>
      </c>
      <c r="D115" s="390" t="s">
        <v>1347</v>
      </c>
      <c r="E115" s="390">
        <v>2.3787366E7</v>
      </c>
      <c r="F115" s="390" t="s">
        <v>1348</v>
      </c>
      <c r="G115" s="391" t="s">
        <v>1349</v>
      </c>
      <c r="H115" s="390">
        <v>1.550605932E9</v>
      </c>
      <c r="I115" s="390" t="s">
        <v>1350</v>
      </c>
      <c r="J115" s="392">
        <v>44025.0</v>
      </c>
      <c r="K115" s="392">
        <v>44027.0</v>
      </c>
      <c r="L115" s="392">
        <v>44028.0</v>
      </c>
      <c r="M115" s="393" t="b">
        <v>0</v>
      </c>
      <c r="N115" s="394" t="b">
        <v>1</v>
      </c>
      <c r="O115" s="393" t="b">
        <v>0</v>
      </c>
      <c r="P115" s="393" t="b">
        <v>0</v>
      </c>
      <c r="Q115" s="393" t="b">
        <v>0</v>
      </c>
      <c r="R115" s="393" t="b">
        <v>0</v>
      </c>
      <c r="S115" s="394" t="b">
        <v>1</v>
      </c>
      <c r="T115" s="395">
        <v>0.0</v>
      </c>
      <c r="U115" s="529">
        <v>44029.0</v>
      </c>
      <c r="V115" s="392">
        <v>44038.0</v>
      </c>
      <c r="W115" s="390">
        <v>3.0</v>
      </c>
      <c r="X115" s="390">
        <v>3.0</v>
      </c>
      <c r="Y115" s="390"/>
      <c r="Z115" s="390" t="b">
        <v>0</v>
      </c>
      <c r="AA115" s="390" t="b">
        <v>0</v>
      </c>
      <c r="AB115" s="390" t="s">
        <v>1351</v>
      </c>
      <c r="AC115" s="390">
        <v>4.0</v>
      </c>
      <c r="AD115" s="394" t="b">
        <v>1</v>
      </c>
      <c r="AE115" s="390" t="b">
        <v>1</v>
      </c>
      <c r="AF115" s="34" t="s">
        <v>149</v>
      </c>
      <c r="AG115" s="25"/>
    </row>
    <row r="116">
      <c r="A116" s="397">
        <v>8.0</v>
      </c>
      <c r="B116" s="399" t="s">
        <v>96</v>
      </c>
      <c r="C116" s="398" t="s">
        <v>54</v>
      </c>
      <c r="D116" s="398" t="s">
        <v>1352</v>
      </c>
      <c r="E116" s="398">
        <v>2.2297969E7</v>
      </c>
      <c r="F116" s="398">
        <v>7.10916963E8</v>
      </c>
      <c r="G116" s="399" t="s">
        <v>297</v>
      </c>
      <c r="H116" s="398">
        <v>1.156234522E9</v>
      </c>
      <c r="I116" s="398" t="s">
        <v>1353</v>
      </c>
      <c r="J116" s="400">
        <v>44028.0</v>
      </c>
      <c r="K116" s="400">
        <v>44029.0</v>
      </c>
      <c r="L116" s="400">
        <v>44029.0</v>
      </c>
      <c r="M116" s="401" t="b">
        <v>0</v>
      </c>
      <c r="N116" s="402" t="b">
        <v>1</v>
      </c>
      <c r="O116" s="402" t="b">
        <v>1</v>
      </c>
      <c r="P116" s="401" t="b">
        <v>0</v>
      </c>
      <c r="Q116" s="402" t="b">
        <v>1</v>
      </c>
      <c r="R116" s="401" t="b">
        <v>0</v>
      </c>
      <c r="S116" s="402" t="b">
        <v>1</v>
      </c>
      <c r="T116" s="403">
        <v>0.0</v>
      </c>
      <c r="U116" s="400">
        <v>44030.0</v>
      </c>
      <c r="V116" s="400">
        <v>44041.0</v>
      </c>
      <c r="W116" s="398">
        <v>1.0</v>
      </c>
      <c r="X116" s="398" t="s">
        <v>85</v>
      </c>
      <c r="Y116" s="398" t="s">
        <v>1354</v>
      </c>
      <c r="Z116" s="398" t="b">
        <v>0</v>
      </c>
      <c r="AA116" s="398" t="b">
        <v>0</v>
      </c>
      <c r="AB116" s="398" t="s">
        <v>1355</v>
      </c>
      <c r="AC116" s="398">
        <v>8.0</v>
      </c>
      <c r="AD116" s="402" t="b">
        <v>1</v>
      </c>
      <c r="AE116" s="398" t="b">
        <v>1</v>
      </c>
      <c r="AF116" s="34" t="s">
        <v>149</v>
      </c>
      <c r="AG116" s="25"/>
    </row>
    <row r="117">
      <c r="A117" s="397">
        <v>8.0</v>
      </c>
      <c r="B117" s="399" t="s">
        <v>96</v>
      </c>
      <c r="C117" s="398" t="s">
        <v>54</v>
      </c>
      <c r="D117" s="398" t="s">
        <v>1356</v>
      </c>
      <c r="E117" s="398">
        <v>2.7509263E7</v>
      </c>
      <c r="F117" s="398">
        <v>7.90703936E8</v>
      </c>
      <c r="G117" s="399" t="s">
        <v>235</v>
      </c>
      <c r="H117" s="398">
        <v>1.553168614E9</v>
      </c>
      <c r="I117" s="398" t="s">
        <v>1357</v>
      </c>
      <c r="J117" s="400">
        <v>44029.0</v>
      </c>
      <c r="K117" s="400">
        <v>44031.0</v>
      </c>
      <c r="L117" s="400">
        <v>44031.0</v>
      </c>
      <c r="M117" s="401" t="b">
        <v>0</v>
      </c>
      <c r="N117" s="402" t="b">
        <v>1</v>
      </c>
      <c r="O117" s="401" t="b">
        <v>0</v>
      </c>
      <c r="P117" s="401" t="b">
        <v>0</v>
      </c>
      <c r="Q117" s="402" t="b">
        <v>1</v>
      </c>
      <c r="R117" s="401" t="b">
        <v>0</v>
      </c>
      <c r="S117" s="402" t="b">
        <v>1</v>
      </c>
      <c r="T117" s="403">
        <v>0.0</v>
      </c>
      <c r="U117" s="400">
        <v>44032.0</v>
      </c>
      <c r="V117" s="400">
        <v>44042.0</v>
      </c>
      <c r="W117" s="398">
        <v>3.0</v>
      </c>
      <c r="X117" s="398" t="s">
        <v>85</v>
      </c>
      <c r="Y117" s="404"/>
      <c r="Z117" s="398" t="b">
        <v>0</v>
      </c>
      <c r="AA117" s="398" t="b">
        <v>0</v>
      </c>
      <c r="AB117" s="398" t="s">
        <v>1358</v>
      </c>
      <c r="AC117" s="398">
        <v>6.0</v>
      </c>
      <c r="AD117" s="402" t="b">
        <v>1</v>
      </c>
      <c r="AE117" s="398" t="b">
        <v>1</v>
      </c>
      <c r="AF117" s="34" t="s">
        <v>149</v>
      </c>
      <c r="AG117" s="25"/>
    </row>
    <row r="118">
      <c r="A118" s="370">
        <v>8.0</v>
      </c>
      <c r="B118" s="391" t="s">
        <v>96</v>
      </c>
      <c r="C118" s="390" t="s">
        <v>54</v>
      </c>
      <c r="D118" s="539" t="s">
        <v>1359</v>
      </c>
      <c r="E118" s="390">
        <v>1.7675E7</v>
      </c>
      <c r="F118" s="390">
        <v>900.0</v>
      </c>
      <c r="G118" s="391" t="s">
        <v>1360</v>
      </c>
      <c r="H118" s="390">
        <v>1.144038071E9</v>
      </c>
      <c r="I118" s="390" t="s">
        <v>1361</v>
      </c>
      <c r="J118" s="499">
        <v>44027.0</v>
      </c>
      <c r="K118" s="499">
        <v>44031.0</v>
      </c>
      <c r="L118" s="499">
        <v>44032.0</v>
      </c>
      <c r="M118" s="393" t="b">
        <v>0</v>
      </c>
      <c r="N118" s="393" t="b">
        <v>0</v>
      </c>
      <c r="O118" s="393" t="b">
        <v>0</v>
      </c>
      <c r="P118" s="393" t="b">
        <v>0</v>
      </c>
      <c r="Q118" s="393" t="b">
        <v>0</v>
      </c>
      <c r="R118" s="393" t="b">
        <v>0</v>
      </c>
      <c r="S118" s="394" t="b">
        <v>1</v>
      </c>
      <c r="T118" s="395">
        <v>1.0</v>
      </c>
      <c r="U118" s="529">
        <v>44034.0</v>
      </c>
      <c r="V118" s="392">
        <v>44042.0</v>
      </c>
      <c r="W118" s="390">
        <v>3.0</v>
      </c>
      <c r="X118" s="390">
        <v>1.0</v>
      </c>
      <c r="Y118" s="390" t="s">
        <v>1362</v>
      </c>
      <c r="Z118" s="390" t="b">
        <v>0</v>
      </c>
      <c r="AA118" s="390" t="b">
        <v>0</v>
      </c>
      <c r="AB118" s="390" t="s">
        <v>1363</v>
      </c>
      <c r="AC118" s="390">
        <v>4.0</v>
      </c>
      <c r="AD118" s="394" t="b">
        <v>1</v>
      </c>
      <c r="AE118" s="390" t="b">
        <v>1</v>
      </c>
      <c r="AF118" s="34" t="s">
        <v>149</v>
      </c>
      <c r="AG118" s="25"/>
    </row>
    <row r="119">
      <c r="A119" s="397">
        <v>8.0</v>
      </c>
      <c r="B119" s="398" t="s">
        <v>96</v>
      </c>
      <c r="C119" s="398" t="s">
        <v>54</v>
      </c>
      <c r="D119" s="398" t="s">
        <v>1364</v>
      </c>
      <c r="E119" s="398">
        <v>3.2465552E7</v>
      </c>
      <c r="F119" s="398">
        <v>8.60909917E8</v>
      </c>
      <c r="G119" s="399" t="s">
        <v>1365</v>
      </c>
      <c r="H119" s="398">
        <v>1.551571709E9</v>
      </c>
      <c r="I119" s="398" t="s">
        <v>1366</v>
      </c>
      <c r="J119" s="400">
        <v>44031.0</v>
      </c>
      <c r="K119" s="400">
        <v>44032.0</v>
      </c>
      <c r="L119" s="400">
        <v>44032.0</v>
      </c>
      <c r="M119" s="401" t="b">
        <v>0</v>
      </c>
      <c r="N119" s="402" t="b">
        <v>0</v>
      </c>
      <c r="O119" s="401" t="b">
        <v>0</v>
      </c>
      <c r="P119" s="401" t="b">
        <v>0</v>
      </c>
      <c r="Q119" s="402" t="b">
        <v>1</v>
      </c>
      <c r="R119" s="401" t="b">
        <v>0</v>
      </c>
      <c r="S119" s="402" t="b">
        <v>1</v>
      </c>
      <c r="T119" s="403">
        <v>1.0</v>
      </c>
      <c r="U119" s="400">
        <v>44033.0</v>
      </c>
      <c r="V119" s="400">
        <v>44046.0</v>
      </c>
      <c r="W119" s="398">
        <v>1.0</v>
      </c>
      <c r="X119" s="398" t="s">
        <v>85</v>
      </c>
      <c r="Y119" s="398" t="s">
        <v>1367</v>
      </c>
      <c r="Z119" s="398" t="b">
        <v>0</v>
      </c>
      <c r="AA119" s="398" t="b">
        <v>0</v>
      </c>
      <c r="AB119" s="398" t="s">
        <v>1368</v>
      </c>
      <c r="AC119" s="398">
        <v>6.0</v>
      </c>
      <c r="AD119" s="402" t="b">
        <v>1</v>
      </c>
      <c r="AE119" s="398" t="b">
        <v>1</v>
      </c>
      <c r="AF119" s="34" t="s">
        <v>149</v>
      </c>
      <c r="AG119" s="25"/>
    </row>
    <row r="120" ht="15.75" customHeight="1">
      <c r="A120" s="370">
        <v>8.0</v>
      </c>
      <c r="B120" s="370" t="s">
        <v>96</v>
      </c>
      <c r="C120" s="370" t="s">
        <v>54</v>
      </c>
      <c r="D120" s="370" t="s">
        <v>1369</v>
      </c>
      <c r="E120" s="540">
        <v>3.7113872E7</v>
      </c>
      <c r="F120" s="370">
        <v>9.209179E8</v>
      </c>
      <c r="G120" s="384" t="s">
        <v>297</v>
      </c>
      <c r="H120" s="370">
        <v>1.6529039E7</v>
      </c>
      <c r="I120" s="370" t="s">
        <v>1370</v>
      </c>
      <c r="J120" s="481">
        <v>44031.0</v>
      </c>
      <c r="K120" s="541">
        <v>44034.0</v>
      </c>
      <c r="L120" s="481">
        <v>44034.0</v>
      </c>
      <c r="M120" s="425" t="b">
        <v>0</v>
      </c>
      <c r="N120" s="425" t="b">
        <v>0</v>
      </c>
      <c r="O120" s="425" t="b">
        <v>0</v>
      </c>
      <c r="P120" s="425" t="b">
        <v>0</v>
      </c>
      <c r="Q120" s="379" t="b">
        <v>1</v>
      </c>
      <c r="R120" s="425" t="b">
        <v>0</v>
      </c>
      <c r="S120" s="370" t="b">
        <v>1</v>
      </c>
      <c r="T120" s="408">
        <v>1.0</v>
      </c>
      <c r="U120" s="375">
        <v>44035.0</v>
      </c>
      <c r="V120" s="375">
        <v>44046.0</v>
      </c>
      <c r="W120" s="370">
        <v>1.0</v>
      </c>
      <c r="X120" s="370">
        <v>0.0</v>
      </c>
      <c r="Y120" s="370" t="s">
        <v>1371</v>
      </c>
      <c r="Z120" s="370" t="b">
        <v>0</v>
      </c>
      <c r="AA120" s="370" t="b">
        <v>0</v>
      </c>
      <c r="AB120" s="370" t="s">
        <v>1372</v>
      </c>
      <c r="AC120" s="370">
        <v>5.0</v>
      </c>
      <c r="AD120" s="379" t="b">
        <v>1</v>
      </c>
      <c r="AE120" s="370" t="b">
        <v>1</v>
      </c>
      <c r="AF120" s="34" t="s">
        <v>149</v>
      </c>
      <c r="AG120" s="25"/>
    </row>
    <row r="121">
      <c r="A121" s="372">
        <v>8.0</v>
      </c>
      <c r="B121" s="515" t="s">
        <v>96</v>
      </c>
      <c r="C121" s="515" t="s">
        <v>54</v>
      </c>
      <c r="D121" s="515" t="s">
        <v>1373</v>
      </c>
      <c r="E121" s="515">
        <v>633566.0</v>
      </c>
      <c r="F121" s="515">
        <v>4.41207003E8</v>
      </c>
      <c r="G121" s="515" t="s">
        <v>1374</v>
      </c>
      <c r="H121" s="515">
        <v>1.561200765E9</v>
      </c>
      <c r="I121" s="515" t="s">
        <v>1375</v>
      </c>
      <c r="J121" s="518">
        <v>44029.0</v>
      </c>
      <c r="K121" s="518">
        <v>44034.0</v>
      </c>
      <c r="L121" s="518">
        <v>44034.0</v>
      </c>
      <c r="M121" s="475" t="b">
        <v>0</v>
      </c>
      <c r="N121" s="475" t="b">
        <v>0</v>
      </c>
      <c r="O121" s="475" t="b">
        <v>0</v>
      </c>
      <c r="P121" s="475" t="b">
        <v>0</v>
      </c>
      <c r="Q121" s="475" t="b">
        <v>0</v>
      </c>
      <c r="R121" s="515" t="b">
        <v>1</v>
      </c>
      <c r="S121" s="475" t="b">
        <v>0</v>
      </c>
      <c r="T121" s="517">
        <v>1.0</v>
      </c>
      <c r="U121" s="518">
        <v>44037.0</v>
      </c>
      <c r="V121" s="518">
        <v>44043.0</v>
      </c>
      <c r="W121" s="515">
        <v>1.0</v>
      </c>
      <c r="X121" s="515">
        <v>0.0</v>
      </c>
      <c r="Y121" s="542" t="s">
        <v>1376</v>
      </c>
      <c r="Z121" s="515" t="b">
        <v>0</v>
      </c>
      <c r="AA121" s="515" t="b">
        <v>0</v>
      </c>
      <c r="AB121" s="515" t="s">
        <v>1377</v>
      </c>
      <c r="AC121" s="515">
        <v>4.0</v>
      </c>
      <c r="AD121" s="515" t="b">
        <v>1</v>
      </c>
      <c r="AE121" s="515" t="b">
        <v>1</v>
      </c>
      <c r="AF121" s="407" t="s">
        <v>149</v>
      </c>
      <c r="AG121" s="407"/>
      <c r="AH121" s="407"/>
      <c r="AI121" s="382"/>
      <c r="AJ121" s="382"/>
      <c r="AK121" s="382"/>
      <c r="AL121" s="382"/>
    </row>
    <row r="122">
      <c r="A122" s="476">
        <v>8.0</v>
      </c>
      <c r="B122" s="434" t="s">
        <v>96</v>
      </c>
      <c r="C122" s="434" t="s">
        <v>54</v>
      </c>
      <c r="D122" s="434" t="s">
        <v>1378</v>
      </c>
      <c r="E122" s="434">
        <v>2.2173627E7</v>
      </c>
      <c r="F122" s="434" t="s">
        <v>1379</v>
      </c>
      <c r="G122" s="434" t="s">
        <v>1380</v>
      </c>
      <c r="H122" s="434">
        <v>1.541714223E9</v>
      </c>
      <c r="I122" s="434" t="s">
        <v>1381</v>
      </c>
      <c r="J122" s="438">
        <v>44031.0</v>
      </c>
      <c r="K122" s="438">
        <v>44035.0</v>
      </c>
      <c r="L122" s="438">
        <v>44036.0</v>
      </c>
      <c r="M122" s="439" t="b">
        <v>0</v>
      </c>
      <c r="N122" s="439" t="b">
        <v>1</v>
      </c>
      <c r="O122" s="439" t="b">
        <v>1</v>
      </c>
      <c r="P122" s="439" t="b">
        <v>1</v>
      </c>
      <c r="Q122" s="439" t="b">
        <v>0</v>
      </c>
      <c r="R122" s="439" t="b">
        <v>0</v>
      </c>
      <c r="S122" s="439" t="b">
        <v>1</v>
      </c>
      <c r="T122" s="443">
        <v>1.0</v>
      </c>
      <c r="U122" s="543">
        <v>44038.0</v>
      </c>
      <c r="V122" s="543">
        <v>44044.0</v>
      </c>
      <c r="W122" s="434">
        <v>4.0</v>
      </c>
      <c r="X122" s="434" t="s">
        <v>54</v>
      </c>
      <c r="Y122" s="434" t="s">
        <v>1382</v>
      </c>
      <c r="Z122" s="434" t="b">
        <v>0</v>
      </c>
      <c r="AA122" s="434" t="b">
        <v>0</v>
      </c>
      <c r="AB122" s="434" t="s">
        <v>1383</v>
      </c>
      <c r="AC122" s="434">
        <v>2.0</v>
      </c>
      <c r="AD122" s="439" t="b">
        <v>1</v>
      </c>
      <c r="AE122" s="434" t="b">
        <v>1</v>
      </c>
      <c r="AF122" s="407" t="s">
        <v>149</v>
      </c>
      <c r="AG122" s="382"/>
      <c r="AH122" s="382"/>
      <c r="AI122" s="382"/>
      <c r="AJ122" s="382"/>
      <c r="AK122" s="382"/>
      <c r="AL122" s="382"/>
    </row>
    <row r="123">
      <c r="A123" s="476">
        <v>8.0</v>
      </c>
      <c r="B123" s="434" t="s">
        <v>96</v>
      </c>
      <c r="C123" s="434" t="s">
        <v>54</v>
      </c>
      <c r="D123" s="434" t="s">
        <v>1384</v>
      </c>
      <c r="E123" s="434">
        <v>3.247581E7</v>
      </c>
      <c r="F123" s="434">
        <v>860712.0</v>
      </c>
      <c r="G123" s="434" t="s">
        <v>1385</v>
      </c>
      <c r="H123" s="434">
        <v>1.553171305E9</v>
      </c>
      <c r="I123" s="434" t="s">
        <v>1386</v>
      </c>
      <c r="J123" s="438">
        <v>44028.0</v>
      </c>
      <c r="K123" s="438">
        <v>44037.0</v>
      </c>
      <c r="L123" s="438">
        <v>44038.0</v>
      </c>
      <c r="M123" s="439" t="b">
        <v>0</v>
      </c>
      <c r="N123" s="439" t="b">
        <v>1</v>
      </c>
      <c r="O123" s="439" t="b">
        <v>0</v>
      </c>
      <c r="P123" s="439" t="b">
        <v>0</v>
      </c>
      <c r="Q123" s="439" t="b">
        <v>1</v>
      </c>
      <c r="R123" s="439" t="b">
        <v>0</v>
      </c>
      <c r="S123" s="439" t="b">
        <v>1</v>
      </c>
      <c r="T123" s="443">
        <v>1.0</v>
      </c>
      <c r="U123" s="442">
        <v>44041.0</v>
      </c>
      <c r="V123" s="438">
        <v>44041.0</v>
      </c>
      <c r="W123" s="434">
        <v>0.0</v>
      </c>
      <c r="X123" s="439"/>
      <c r="Y123" s="434" t="s">
        <v>1387</v>
      </c>
      <c r="Z123" s="441" t="b">
        <v>0</v>
      </c>
      <c r="AA123" s="441" t="b">
        <v>0</v>
      </c>
      <c r="AB123" s="441" t="s">
        <v>1388</v>
      </c>
      <c r="AC123" s="434">
        <v>1.0</v>
      </c>
      <c r="AD123" s="439" t="b">
        <v>1</v>
      </c>
      <c r="AE123" s="434" t="b">
        <v>1</v>
      </c>
      <c r="AF123" s="407" t="s">
        <v>149</v>
      </c>
      <c r="AG123" s="382"/>
      <c r="AH123" s="382"/>
      <c r="AI123" s="382"/>
      <c r="AJ123" s="382"/>
      <c r="AK123" s="382"/>
      <c r="AL123" s="382"/>
    </row>
    <row r="124">
      <c r="A124" s="372">
        <v>8.0</v>
      </c>
      <c r="B124" s="372" t="s">
        <v>96</v>
      </c>
      <c r="C124" s="372" t="s">
        <v>54</v>
      </c>
      <c r="D124" s="372" t="s">
        <v>1389</v>
      </c>
      <c r="E124" s="372">
        <v>1.7272143E7</v>
      </c>
      <c r="F124" s="372">
        <v>6.501128962E9</v>
      </c>
      <c r="G124" s="372" t="s">
        <v>244</v>
      </c>
      <c r="H124" s="372">
        <v>1.559695827E9</v>
      </c>
      <c r="I124" s="372" t="s">
        <v>1390</v>
      </c>
      <c r="J124" s="373">
        <v>44038.0</v>
      </c>
      <c r="K124" s="373">
        <v>44039.0</v>
      </c>
      <c r="L124" s="373">
        <v>44039.0</v>
      </c>
      <c r="M124" s="378" t="b">
        <v>0</v>
      </c>
      <c r="N124" s="406" t="b">
        <v>0</v>
      </c>
      <c r="O124" s="378" t="b">
        <v>0</v>
      </c>
      <c r="P124" s="378" t="b">
        <v>0</v>
      </c>
      <c r="Q124" s="372" t="b">
        <v>1</v>
      </c>
      <c r="R124" s="378" t="b">
        <v>0</v>
      </c>
      <c r="S124" s="372" t="b">
        <v>1</v>
      </c>
      <c r="T124" s="389">
        <v>0.0</v>
      </c>
      <c r="U124" s="373">
        <v>44040.0</v>
      </c>
      <c r="V124" s="373">
        <v>44047.0</v>
      </c>
      <c r="W124" s="372">
        <v>3.0</v>
      </c>
      <c r="X124" s="372">
        <v>1.0</v>
      </c>
      <c r="Y124" s="372" t="s">
        <v>1391</v>
      </c>
      <c r="Z124" s="371" t="b">
        <v>0</v>
      </c>
      <c r="AA124" s="371" t="b">
        <v>0</v>
      </c>
      <c r="AB124" s="371" t="s">
        <v>1392</v>
      </c>
      <c r="AC124" s="372">
        <v>6.0</v>
      </c>
      <c r="AD124" s="378" t="b">
        <v>1</v>
      </c>
      <c r="AE124" s="372" t="b">
        <v>1</v>
      </c>
      <c r="AF124" s="407" t="s">
        <v>149</v>
      </c>
      <c r="AG124" s="382"/>
      <c r="AH124" s="382"/>
      <c r="AI124" s="382"/>
      <c r="AJ124" s="382"/>
      <c r="AK124" s="382"/>
      <c r="AL124" s="382"/>
    </row>
    <row r="125">
      <c r="A125" s="372">
        <v>8.0</v>
      </c>
      <c r="B125" s="372" t="s">
        <v>96</v>
      </c>
      <c r="C125" s="372" t="s">
        <v>42</v>
      </c>
      <c r="D125" s="372" t="s">
        <v>1393</v>
      </c>
      <c r="E125" s="372">
        <v>9.3053347E7</v>
      </c>
      <c r="F125" s="372" t="s">
        <v>1394</v>
      </c>
      <c r="G125" s="372" t="s">
        <v>1395</v>
      </c>
      <c r="H125" s="372">
        <v>1.169543948E9</v>
      </c>
      <c r="I125" s="372" t="s">
        <v>1396</v>
      </c>
      <c r="J125" s="373">
        <v>44035.0</v>
      </c>
      <c r="K125" s="373">
        <v>44036.0</v>
      </c>
      <c r="L125" s="373">
        <v>44042.0</v>
      </c>
      <c r="M125" s="406" t="b">
        <v>0</v>
      </c>
      <c r="N125" s="372" t="b">
        <v>1</v>
      </c>
      <c r="O125" s="406" t="b">
        <v>0</v>
      </c>
      <c r="P125" s="406" t="b">
        <v>0</v>
      </c>
      <c r="Q125" s="372" t="b">
        <v>1</v>
      </c>
      <c r="R125" s="406" t="b">
        <v>0</v>
      </c>
      <c r="S125" s="372" t="b">
        <v>1</v>
      </c>
      <c r="T125" s="389">
        <v>0.0</v>
      </c>
      <c r="U125" s="373">
        <v>44044.0</v>
      </c>
      <c r="V125" s="428"/>
      <c r="W125" s="406"/>
      <c r="X125" s="406"/>
      <c r="Y125" s="406"/>
      <c r="Z125" s="372" t="b">
        <v>0</v>
      </c>
      <c r="AA125" s="372" t="b">
        <v>0</v>
      </c>
      <c r="AB125" s="372" t="s">
        <v>1397</v>
      </c>
      <c r="AC125" s="372">
        <v>2.0</v>
      </c>
      <c r="AD125" s="372" t="b">
        <v>1</v>
      </c>
      <c r="AE125" s="372" t="b">
        <v>1</v>
      </c>
      <c r="AF125" s="407" t="s">
        <v>149</v>
      </c>
      <c r="AG125" s="382"/>
      <c r="AH125" s="382"/>
      <c r="AI125" s="382"/>
      <c r="AJ125" s="382"/>
      <c r="AK125" s="382"/>
      <c r="AL125" s="382"/>
    </row>
    <row r="126" ht="17.25" customHeight="1">
      <c r="A126" s="372">
        <v>8.0</v>
      </c>
      <c r="B126" s="372" t="s">
        <v>96</v>
      </c>
      <c r="C126" s="372" t="s">
        <v>54</v>
      </c>
      <c r="D126" s="372" t="s">
        <v>516</v>
      </c>
      <c r="E126" s="372">
        <v>3.6261159E7</v>
      </c>
      <c r="F126" s="378"/>
      <c r="G126" s="372" t="s">
        <v>517</v>
      </c>
      <c r="H126" s="372">
        <v>1.568746051E9</v>
      </c>
      <c r="I126" s="412" t="s">
        <v>518</v>
      </c>
      <c r="J126" s="477">
        <v>44029.0</v>
      </c>
      <c r="K126" s="477">
        <v>44040.0</v>
      </c>
      <c r="L126" s="477">
        <v>44040.0</v>
      </c>
      <c r="M126" s="378" t="b">
        <v>0</v>
      </c>
      <c r="N126" s="378" t="b">
        <v>0</v>
      </c>
      <c r="O126" s="378" t="b">
        <v>0</v>
      </c>
      <c r="P126" s="372" t="b">
        <v>1</v>
      </c>
      <c r="Q126" s="372" t="b">
        <v>1</v>
      </c>
      <c r="R126" s="378" t="b">
        <v>0</v>
      </c>
      <c r="S126" s="378" t="b">
        <v>0</v>
      </c>
      <c r="T126" s="389">
        <v>0.0</v>
      </c>
      <c r="U126" s="373">
        <v>44042.0</v>
      </c>
      <c r="V126" s="378"/>
      <c r="W126" s="378"/>
      <c r="X126" s="378"/>
      <c r="Y126" s="378"/>
      <c r="Z126" s="372" t="b">
        <v>0</v>
      </c>
      <c r="AA126" s="372" t="b">
        <v>0</v>
      </c>
      <c r="AB126" s="372" t="s">
        <v>1398</v>
      </c>
      <c r="AC126" s="372">
        <v>1.0</v>
      </c>
      <c r="AD126" s="372" t="b">
        <v>1</v>
      </c>
      <c r="AE126" s="372" t="b">
        <v>1</v>
      </c>
      <c r="AF126" s="407" t="s">
        <v>149</v>
      </c>
      <c r="AG126" s="382"/>
      <c r="AH126" s="382"/>
      <c r="AI126" s="382"/>
      <c r="AJ126" s="382"/>
      <c r="AK126" s="382"/>
    </row>
    <row r="127" ht="17.25" customHeight="1">
      <c r="A127" s="544"/>
      <c r="B127" s="544"/>
      <c r="C127" s="545"/>
      <c r="D127" s="544"/>
      <c r="E127" s="544"/>
      <c r="F127" s="406"/>
      <c r="G127" s="406"/>
      <c r="H127" s="406"/>
      <c r="I127" s="406"/>
      <c r="J127" s="546"/>
      <c r="K127" s="546"/>
      <c r="L127" s="546"/>
      <c r="M127" s="547"/>
      <c r="N127" s="547"/>
      <c r="O127" s="547"/>
      <c r="P127" s="547"/>
      <c r="Q127" s="547"/>
      <c r="R127" s="547"/>
      <c r="S127" s="547"/>
      <c r="T127" s="548"/>
      <c r="U127" s="428"/>
      <c r="V127" s="428"/>
      <c r="W127" s="406"/>
      <c r="X127" s="406"/>
      <c r="Y127" s="406"/>
      <c r="Z127" s="547"/>
      <c r="AA127" s="547"/>
      <c r="AB127" s="406"/>
      <c r="AC127" s="406"/>
      <c r="AD127" s="544"/>
      <c r="AE127" s="544"/>
      <c r="AF127" s="549"/>
      <c r="AG127" s="382"/>
      <c r="AH127" s="382"/>
      <c r="AI127" s="382"/>
      <c r="AJ127" s="382"/>
      <c r="AK127" s="382"/>
    </row>
    <row r="128" ht="16.5" customHeight="1">
      <c r="A128" s="544"/>
      <c r="B128" s="544"/>
      <c r="C128" s="545"/>
      <c r="D128" s="544"/>
      <c r="E128" s="544"/>
      <c r="F128" s="372"/>
      <c r="G128" s="372"/>
      <c r="H128" s="372"/>
      <c r="I128" s="372"/>
      <c r="J128" s="546"/>
      <c r="K128" s="546"/>
      <c r="L128" s="373"/>
      <c r="M128" s="550"/>
      <c r="N128" s="550"/>
      <c r="O128" s="550"/>
      <c r="P128" s="550"/>
      <c r="Q128" s="550"/>
      <c r="R128" s="550"/>
      <c r="S128" s="550"/>
      <c r="T128" s="373"/>
      <c r="U128" s="373"/>
      <c r="V128" s="373"/>
      <c r="W128" s="372"/>
      <c r="X128" s="372"/>
      <c r="Y128" s="372"/>
      <c r="Z128" s="389"/>
      <c r="AA128" s="550"/>
      <c r="AB128" s="372"/>
      <c r="AC128" s="372"/>
      <c r="AD128" s="544"/>
      <c r="AE128" s="544"/>
      <c r="AF128" s="549"/>
      <c r="AG128" s="407"/>
      <c r="AH128" s="407"/>
      <c r="AI128" s="551"/>
      <c r="AJ128" s="407"/>
      <c r="AK128" s="407"/>
      <c r="AL128" s="25"/>
    </row>
    <row r="129">
      <c r="A129" s="544"/>
      <c r="B129" s="544"/>
      <c r="C129" s="545"/>
      <c r="D129" s="544"/>
      <c r="E129" s="544"/>
      <c r="F129" s="406"/>
      <c r="G129" s="406"/>
      <c r="H129" s="406"/>
      <c r="I129" s="406"/>
      <c r="J129" s="546"/>
      <c r="K129" s="546"/>
      <c r="L129" s="428"/>
      <c r="M129" s="547"/>
      <c r="N129" s="547"/>
      <c r="O129" s="547"/>
      <c r="P129" s="547"/>
      <c r="Q129" s="547"/>
      <c r="R129" s="547"/>
      <c r="S129" s="547"/>
      <c r="T129" s="406"/>
      <c r="U129" s="406"/>
      <c r="V129" s="406"/>
      <c r="W129" s="406"/>
      <c r="X129" s="406"/>
      <c r="Y129" s="406"/>
      <c r="Z129" s="547"/>
      <c r="AA129" s="547"/>
      <c r="AB129" s="406"/>
      <c r="AC129" s="406"/>
      <c r="AD129" s="544"/>
      <c r="AE129" s="544"/>
      <c r="AF129" s="549"/>
      <c r="AG129" s="382"/>
      <c r="AH129" s="382"/>
      <c r="AI129" s="382"/>
      <c r="AJ129" s="382"/>
      <c r="AK129" s="382"/>
    </row>
    <row r="130">
      <c r="Z130" s="278" t="b">
        <v>0</v>
      </c>
      <c r="AA130" s="278" t="b">
        <v>0</v>
      </c>
      <c r="AD130" s="278" t="b">
        <v>0</v>
      </c>
      <c r="AE130" s="278" t="b">
        <v>0</v>
      </c>
    </row>
    <row r="131">
      <c r="Z131" s="278" t="b">
        <v>0</v>
      </c>
      <c r="AA131" s="278" t="b">
        <v>0</v>
      </c>
      <c r="AD131" s="278" t="b">
        <v>0</v>
      </c>
      <c r="AE131" s="278" t="b">
        <v>0</v>
      </c>
    </row>
    <row r="132">
      <c r="Z132" s="278" t="b">
        <v>0</v>
      </c>
      <c r="AA132" s="278" t="b">
        <v>0</v>
      </c>
      <c r="AD132" s="278" t="b">
        <v>0</v>
      </c>
      <c r="AE132" s="278" t="b">
        <v>0</v>
      </c>
    </row>
    <row r="133">
      <c r="Z133" s="278" t="b">
        <v>0</v>
      </c>
      <c r="AA133" s="278" t="b">
        <v>0</v>
      </c>
      <c r="AD133" s="278" t="b">
        <v>0</v>
      </c>
      <c r="AE133" s="278" t="b">
        <v>0</v>
      </c>
    </row>
    <row r="134">
      <c r="Z134" s="278" t="b">
        <v>0</v>
      </c>
      <c r="AA134" s="278" t="b">
        <v>0</v>
      </c>
      <c r="AD134" s="278" t="b">
        <v>0</v>
      </c>
      <c r="AE134" s="278" t="b">
        <v>0</v>
      </c>
    </row>
    <row r="135">
      <c r="Z135" s="278" t="b">
        <v>0</v>
      </c>
      <c r="AA135" s="278" t="b">
        <v>0</v>
      </c>
      <c r="AD135" s="278" t="b">
        <v>0</v>
      </c>
      <c r="AE135" s="278" t="b">
        <v>0</v>
      </c>
    </row>
    <row r="136">
      <c r="Z136" s="278" t="b">
        <v>0</v>
      </c>
      <c r="AA136" s="278" t="b">
        <v>0</v>
      </c>
      <c r="AD136" s="278" t="b">
        <v>0</v>
      </c>
      <c r="AE136" s="278" t="b">
        <v>0</v>
      </c>
    </row>
    <row r="137">
      <c r="Z137" s="278" t="b">
        <v>0</v>
      </c>
      <c r="AA137" s="278" t="b">
        <v>0</v>
      </c>
      <c r="AD137" s="278" t="b">
        <v>0</v>
      </c>
      <c r="AE137" s="278" t="b">
        <v>0</v>
      </c>
    </row>
    <row r="138">
      <c r="Z138" s="278" t="b">
        <v>0</v>
      </c>
      <c r="AA138" s="278" t="b">
        <v>0</v>
      </c>
      <c r="AD138" s="278" t="b">
        <v>0</v>
      </c>
      <c r="AE138" s="278" t="b">
        <v>0</v>
      </c>
    </row>
    <row r="139">
      <c r="Z139" s="278" t="b">
        <v>0</v>
      </c>
      <c r="AA139" s="278" t="b">
        <v>0</v>
      </c>
      <c r="AD139" s="278" t="b">
        <v>0</v>
      </c>
      <c r="AE139" s="278" t="b">
        <v>0</v>
      </c>
    </row>
    <row r="140">
      <c r="Z140" s="278" t="b">
        <v>0</v>
      </c>
      <c r="AA140" s="278" t="b">
        <v>0</v>
      </c>
      <c r="AD140" s="278" t="b">
        <v>0</v>
      </c>
      <c r="AE140" s="278" t="b">
        <v>0</v>
      </c>
    </row>
    <row r="141">
      <c r="Z141" s="278" t="b">
        <v>0</v>
      </c>
      <c r="AA141" s="278" t="b">
        <v>0</v>
      </c>
      <c r="AD141" s="278" t="b">
        <v>0</v>
      </c>
      <c r="AE141" s="278" t="b">
        <v>0</v>
      </c>
    </row>
    <row r="142">
      <c r="Z142" s="278" t="b">
        <v>0</v>
      </c>
      <c r="AA142" s="278" t="b">
        <v>0</v>
      </c>
      <c r="AD142" s="278" t="b">
        <v>0</v>
      </c>
      <c r="AE142" s="278" t="b">
        <v>0</v>
      </c>
    </row>
    <row r="143">
      <c r="Z143" s="278" t="b">
        <v>0</v>
      </c>
      <c r="AA143" s="278" t="b">
        <v>0</v>
      </c>
      <c r="AD143" s="278" t="b">
        <v>0</v>
      </c>
      <c r="AE143" s="278" t="b">
        <v>0</v>
      </c>
    </row>
    <row r="144">
      <c r="Z144" s="278" t="b">
        <v>0</v>
      </c>
      <c r="AA144" s="278" t="b">
        <v>0</v>
      </c>
      <c r="AD144" s="278" t="b">
        <v>0</v>
      </c>
      <c r="AE144" s="278" t="b">
        <v>0</v>
      </c>
    </row>
    <row r="145">
      <c r="Z145" s="278" t="b">
        <v>0</v>
      </c>
      <c r="AA145" s="278" t="b">
        <v>0</v>
      </c>
      <c r="AD145" s="278" t="b">
        <v>0</v>
      </c>
      <c r="AE145" s="278" t="b">
        <v>0</v>
      </c>
    </row>
    <row r="146">
      <c r="Z146" s="278" t="b">
        <v>0</v>
      </c>
      <c r="AA146" s="278" t="b">
        <v>0</v>
      </c>
      <c r="AD146" s="278" t="b">
        <v>0</v>
      </c>
      <c r="AE146" s="278" t="b">
        <v>0</v>
      </c>
    </row>
    <row r="147">
      <c r="Z147" s="278" t="b">
        <v>0</v>
      </c>
      <c r="AA147" s="278" t="b">
        <v>0</v>
      </c>
      <c r="AD147" s="278" t="b">
        <v>0</v>
      </c>
      <c r="AE147" s="278" t="b">
        <v>0</v>
      </c>
    </row>
    <row r="148">
      <c r="Z148" s="278" t="b">
        <v>0</v>
      </c>
      <c r="AA148" s="278" t="b">
        <v>0</v>
      </c>
      <c r="AD148" s="278" t="b">
        <v>0</v>
      </c>
      <c r="AE148" s="278" t="b">
        <v>0</v>
      </c>
    </row>
    <row r="149">
      <c r="Z149" s="278" t="b">
        <v>0</v>
      </c>
      <c r="AA149" s="278" t="b">
        <v>0</v>
      </c>
      <c r="AD149" s="278" t="b">
        <v>0</v>
      </c>
      <c r="AE149" s="278" t="b">
        <v>0</v>
      </c>
    </row>
    <row r="150">
      <c r="Z150" s="278" t="b">
        <v>0</v>
      </c>
      <c r="AA150" s="278" t="b">
        <v>0</v>
      </c>
      <c r="AD150" s="278" t="b">
        <v>0</v>
      </c>
      <c r="AE150" s="278" t="b">
        <v>0</v>
      </c>
    </row>
    <row r="151">
      <c r="Z151" s="278" t="b">
        <v>0</v>
      </c>
      <c r="AA151" s="278" t="b">
        <v>0</v>
      </c>
      <c r="AD151" s="278" t="b">
        <v>0</v>
      </c>
      <c r="AE151" s="278" t="b">
        <v>0</v>
      </c>
    </row>
    <row r="152">
      <c r="Z152" s="278" t="b">
        <v>0</v>
      </c>
      <c r="AA152" s="278" t="b">
        <v>0</v>
      </c>
      <c r="AD152" s="278" t="b">
        <v>0</v>
      </c>
      <c r="AE152" s="278" t="b">
        <v>0</v>
      </c>
    </row>
    <row r="153">
      <c r="Z153" s="278" t="b">
        <v>0</v>
      </c>
      <c r="AA153" s="278" t="b">
        <v>0</v>
      </c>
      <c r="AD153" s="278" t="b">
        <v>0</v>
      </c>
      <c r="AE153" s="278" t="b">
        <v>0</v>
      </c>
    </row>
    <row r="154">
      <c r="Z154" s="278" t="b">
        <v>0</v>
      </c>
      <c r="AA154" s="278" t="b">
        <v>0</v>
      </c>
      <c r="AD154" s="278" t="b">
        <v>0</v>
      </c>
      <c r="AE154" s="278" t="b">
        <v>0</v>
      </c>
    </row>
    <row r="155">
      <c r="Z155" s="278" t="b">
        <v>0</v>
      </c>
      <c r="AA155" s="278" t="b">
        <v>0</v>
      </c>
      <c r="AD155" s="278" t="b">
        <v>0</v>
      </c>
      <c r="AE155" s="278" t="b">
        <v>0</v>
      </c>
    </row>
    <row r="156">
      <c r="Z156" s="278" t="b">
        <v>0</v>
      </c>
      <c r="AA156" s="278" t="b">
        <v>0</v>
      </c>
      <c r="AD156" s="278" t="b">
        <v>0</v>
      </c>
      <c r="AE156" s="278" t="b">
        <v>0</v>
      </c>
    </row>
    <row r="157">
      <c r="Z157" s="278" t="b">
        <v>0</v>
      </c>
      <c r="AA157" s="278" t="b">
        <v>0</v>
      </c>
      <c r="AD157" s="278" t="b">
        <v>0</v>
      </c>
      <c r="AE157" s="278" t="b">
        <v>0</v>
      </c>
    </row>
    <row r="158">
      <c r="Z158" s="278" t="b">
        <v>0</v>
      </c>
      <c r="AA158" s="278" t="b">
        <v>0</v>
      </c>
      <c r="AD158" s="278" t="b">
        <v>0</v>
      </c>
      <c r="AE158" s="278" t="b">
        <v>0</v>
      </c>
    </row>
    <row r="159">
      <c r="Z159" s="278" t="b">
        <v>0</v>
      </c>
      <c r="AA159" s="278" t="b">
        <v>0</v>
      </c>
      <c r="AD159" s="278" t="b">
        <v>0</v>
      </c>
      <c r="AE159" s="278" t="b">
        <v>0</v>
      </c>
    </row>
    <row r="160">
      <c r="Z160" s="278" t="b">
        <v>0</v>
      </c>
      <c r="AA160" s="278" t="b">
        <v>0</v>
      </c>
      <c r="AD160" s="278" t="b">
        <v>0</v>
      </c>
      <c r="AE160" s="278" t="b">
        <v>0</v>
      </c>
    </row>
    <row r="161">
      <c r="Z161" s="278" t="b">
        <v>0</v>
      </c>
      <c r="AA161" s="278" t="b">
        <v>0</v>
      </c>
      <c r="AD161" s="278" t="b">
        <v>0</v>
      </c>
      <c r="AE161" s="278" t="b">
        <v>0</v>
      </c>
    </row>
    <row r="162">
      <c r="Z162" s="278" t="b">
        <v>0</v>
      </c>
      <c r="AA162" s="278" t="b">
        <v>0</v>
      </c>
      <c r="AD162" s="278" t="b">
        <v>0</v>
      </c>
      <c r="AE162" s="278" t="b">
        <v>0</v>
      </c>
    </row>
    <row r="163">
      <c r="Z163" s="278" t="b">
        <v>0</v>
      </c>
      <c r="AA163" s="278" t="b">
        <v>0</v>
      </c>
      <c r="AD163" s="278" t="b">
        <v>0</v>
      </c>
      <c r="AE163" s="278" t="b">
        <v>0</v>
      </c>
    </row>
    <row r="164">
      <c r="Z164" s="278" t="b">
        <v>0</v>
      </c>
      <c r="AA164" s="278" t="b">
        <v>0</v>
      </c>
      <c r="AD164" s="278" t="b">
        <v>0</v>
      </c>
      <c r="AE164" s="278" t="b">
        <v>0</v>
      </c>
    </row>
    <row r="165">
      <c r="Z165" s="278" t="b">
        <v>0</v>
      </c>
      <c r="AA165" s="278" t="b">
        <v>0</v>
      </c>
      <c r="AD165" s="278" t="b">
        <v>0</v>
      </c>
      <c r="AE165" s="278" t="b">
        <v>0</v>
      </c>
    </row>
    <row r="166">
      <c r="Z166" s="278" t="b">
        <v>0</v>
      </c>
      <c r="AA166" s="278" t="b">
        <v>0</v>
      </c>
      <c r="AD166" s="278" t="b">
        <v>0</v>
      </c>
      <c r="AE166" s="278" t="b">
        <v>0</v>
      </c>
    </row>
    <row r="167">
      <c r="Z167" s="278" t="b">
        <v>0</v>
      </c>
      <c r="AA167" s="278" t="b">
        <v>0</v>
      </c>
      <c r="AD167" s="278" t="b">
        <v>0</v>
      </c>
      <c r="AE167" s="278" t="b">
        <v>0</v>
      </c>
    </row>
    <row r="168">
      <c r="Z168" s="278" t="b">
        <v>0</v>
      </c>
      <c r="AA168" s="278" t="b">
        <v>0</v>
      </c>
      <c r="AD168" s="278" t="b">
        <v>0</v>
      </c>
      <c r="AE168" s="278" t="b">
        <v>0</v>
      </c>
    </row>
    <row r="169">
      <c r="Z169" s="278" t="b">
        <v>0</v>
      </c>
      <c r="AA169" s="278" t="b">
        <v>0</v>
      </c>
      <c r="AD169" s="278" t="b">
        <v>0</v>
      </c>
      <c r="AE169" s="278" t="b">
        <v>0</v>
      </c>
    </row>
    <row r="170">
      <c r="Z170" s="278" t="b">
        <v>0</v>
      </c>
      <c r="AA170" s="278" t="b">
        <v>0</v>
      </c>
      <c r="AD170" s="278" t="b">
        <v>0</v>
      </c>
      <c r="AE170" s="278" t="b">
        <v>0</v>
      </c>
    </row>
    <row r="171">
      <c r="Z171" s="278" t="b">
        <v>0</v>
      </c>
      <c r="AA171" s="278" t="b">
        <v>0</v>
      </c>
      <c r="AD171" s="278" t="b">
        <v>0</v>
      </c>
      <c r="AE171" s="278" t="b">
        <v>0</v>
      </c>
    </row>
    <row r="172">
      <c r="Z172" s="278" t="b">
        <v>0</v>
      </c>
      <c r="AA172" s="278" t="b">
        <v>0</v>
      </c>
      <c r="AD172" s="278" t="b">
        <v>0</v>
      </c>
      <c r="AE172" s="278" t="b">
        <v>0</v>
      </c>
    </row>
    <row r="173">
      <c r="Z173" s="278" t="b">
        <v>0</v>
      </c>
      <c r="AA173" s="278" t="b">
        <v>0</v>
      </c>
      <c r="AD173" s="278" t="b">
        <v>0</v>
      </c>
      <c r="AE173" s="278" t="b">
        <v>0</v>
      </c>
    </row>
    <row r="174">
      <c r="Z174" s="278" t="b">
        <v>0</v>
      </c>
      <c r="AA174" s="278" t="b">
        <v>0</v>
      </c>
      <c r="AD174" s="278" t="b">
        <v>0</v>
      </c>
      <c r="AE174" s="278" t="b">
        <v>0</v>
      </c>
    </row>
    <row r="175">
      <c r="Z175" s="278" t="b">
        <v>0</v>
      </c>
      <c r="AA175" s="278" t="b">
        <v>0</v>
      </c>
      <c r="AD175" s="278" t="b">
        <v>0</v>
      </c>
      <c r="AE175" s="278" t="b">
        <v>0</v>
      </c>
    </row>
    <row r="176">
      <c r="Z176" s="278" t="b">
        <v>0</v>
      </c>
      <c r="AA176" s="278" t="b">
        <v>0</v>
      </c>
      <c r="AD176" s="278" t="b">
        <v>0</v>
      </c>
      <c r="AE176" s="278" t="b">
        <v>0</v>
      </c>
    </row>
    <row r="177">
      <c r="Z177" s="278" t="b">
        <v>0</v>
      </c>
      <c r="AA177" s="278" t="b">
        <v>0</v>
      </c>
      <c r="AD177" s="278" t="b">
        <v>0</v>
      </c>
      <c r="AE177" s="278" t="b">
        <v>0</v>
      </c>
    </row>
    <row r="178">
      <c r="Z178" s="278" t="b">
        <v>0</v>
      </c>
      <c r="AA178" s="278" t="b">
        <v>0</v>
      </c>
      <c r="AD178" s="278" t="b">
        <v>0</v>
      </c>
      <c r="AE178" s="278" t="b">
        <v>0</v>
      </c>
    </row>
    <row r="179">
      <c r="Z179" s="278" t="b">
        <v>0</v>
      </c>
      <c r="AA179" s="278" t="b">
        <v>0</v>
      </c>
      <c r="AD179" s="278" t="b">
        <v>0</v>
      </c>
      <c r="AE179" s="278" t="b">
        <v>0</v>
      </c>
    </row>
    <row r="180">
      <c r="Z180" s="278" t="b">
        <v>0</v>
      </c>
      <c r="AA180" s="278" t="b">
        <v>0</v>
      </c>
      <c r="AD180" s="278" t="b">
        <v>0</v>
      </c>
      <c r="AE180" s="278" t="b">
        <v>0</v>
      </c>
    </row>
    <row r="181">
      <c r="Z181" s="278" t="b">
        <v>0</v>
      </c>
      <c r="AA181" s="278" t="b">
        <v>0</v>
      </c>
      <c r="AD181" s="278" t="b">
        <v>0</v>
      </c>
      <c r="AE181" s="278" t="b">
        <v>0</v>
      </c>
    </row>
    <row r="182">
      <c r="Z182" s="278" t="b">
        <v>0</v>
      </c>
      <c r="AA182" s="278" t="b">
        <v>0</v>
      </c>
      <c r="AD182" s="278" t="b">
        <v>0</v>
      </c>
      <c r="AE182" s="278" t="b">
        <v>0</v>
      </c>
    </row>
    <row r="183">
      <c r="Z183" s="278" t="b">
        <v>0</v>
      </c>
      <c r="AA183" s="278" t="b">
        <v>0</v>
      </c>
      <c r="AD183" s="278" t="b">
        <v>0</v>
      </c>
      <c r="AE183" s="278" t="b">
        <v>0</v>
      </c>
    </row>
    <row r="184">
      <c r="Z184" s="278" t="b">
        <v>0</v>
      </c>
      <c r="AA184" s="278" t="b">
        <v>0</v>
      </c>
      <c r="AD184" s="278" t="b">
        <v>0</v>
      </c>
      <c r="AE184" s="278" t="b">
        <v>0</v>
      </c>
    </row>
    <row r="185">
      <c r="Z185" s="278" t="b">
        <v>0</v>
      </c>
      <c r="AA185" s="278" t="b">
        <v>0</v>
      </c>
      <c r="AD185" s="278" t="b">
        <v>0</v>
      </c>
      <c r="AE185" s="278" t="b">
        <v>0</v>
      </c>
    </row>
    <row r="186">
      <c r="Z186" s="278" t="b">
        <v>0</v>
      </c>
      <c r="AA186" s="278" t="b">
        <v>0</v>
      </c>
      <c r="AD186" s="278" t="b">
        <v>0</v>
      </c>
      <c r="AE186" s="278" t="b">
        <v>0</v>
      </c>
    </row>
    <row r="187">
      <c r="Z187" s="278" t="b">
        <v>0</v>
      </c>
      <c r="AA187" s="278" t="b">
        <v>0</v>
      </c>
      <c r="AD187" s="278" t="b">
        <v>0</v>
      </c>
      <c r="AE187" s="278" t="b">
        <v>0</v>
      </c>
    </row>
    <row r="188">
      <c r="Z188" s="278" t="b">
        <v>0</v>
      </c>
      <c r="AA188" s="278" t="b">
        <v>0</v>
      </c>
      <c r="AD188" s="278" t="b">
        <v>0</v>
      </c>
      <c r="AE188" s="278" t="b">
        <v>0</v>
      </c>
    </row>
    <row r="189">
      <c r="Z189" s="278" t="b">
        <v>0</v>
      </c>
      <c r="AA189" s="278" t="b">
        <v>0</v>
      </c>
      <c r="AD189" s="278" t="b">
        <v>0</v>
      </c>
      <c r="AE189" s="278" t="b">
        <v>0</v>
      </c>
    </row>
    <row r="190">
      <c r="Z190" s="278" t="b">
        <v>0</v>
      </c>
      <c r="AA190" s="278" t="b">
        <v>0</v>
      </c>
      <c r="AD190" s="278" t="b">
        <v>0</v>
      </c>
      <c r="AE190" s="278" t="b">
        <v>0</v>
      </c>
    </row>
    <row r="191">
      <c r="Z191" s="278" t="b">
        <v>0</v>
      </c>
      <c r="AA191" s="278" t="b">
        <v>0</v>
      </c>
      <c r="AD191" s="278" t="b">
        <v>0</v>
      </c>
      <c r="AE191" s="278" t="b">
        <v>0</v>
      </c>
    </row>
    <row r="192">
      <c r="Z192" s="278" t="b">
        <v>0</v>
      </c>
      <c r="AA192" s="278" t="b">
        <v>0</v>
      </c>
      <c r="AD192" s="278" t="b">
        <v>0</v>
      </c>
      <c r="AE192" s="278" t="b">
        <v>0</v>
      </c>
    </row>
    <row r="193">
      <c r="Z193" s="278" t="b">
        <v>0</v>
      </c>
      <c r="AA193" s="278" t="b">
        <v>0</v>
      </c>
      <c r="AD193" s="278" t="b">
        <v>0</v>
      </c>
      <c r="AE193" s="278" t="b">
        <v>0</v>
      </c>
    </row>
    <row r="194">
      <c r="Z194" s="278" t="b">
        <v>0</v>
      </c>
      <c r="AA194" s="278" t="b">
        <v>0</v>
      </c>
      <c r="AD194" s="278" t="b">
        <v>0</v>
      </c>
      <c r="AE194" s="278" t="b">
        <v>0</v>
      </c>
    </row>
    <row r="195">
      <c r="Z195" s="278" t="b">
        <v>0</v>
      </c>
      <c r="AA195" s="278" t="b">
        <v>0</v>
      </c>
      <c r="AD195" s="278" t="b">
        <v>0</v>
      </c>
      <c r="AE195" s="278" t="b">
        <v>0</v>
      </c>
    </row>
    <row r="196">
      <c r="Z196" s="278" t="b">
        <v>0</v>
      </c>
      <c r="AA196" s="278" t="b">
        <v>0</v>
      </c>
      <c r="AD196" s="278" t="b">
        <v>0</v>
      </c>
      <c r="AE196" s="278" t="b">
        <v>0</v>
      </c>
    </row>
    <row r="197">
      <c r="Z197" s="278" t="b">
        <v>0</v>
      </c>
      <c r="AA197" s="278" t="b">
        <v>0</v>
      </c>
      <c r="AD197" s="278" t="b">
        <v>0</v>
      </c>
      <c r="AE197" s="278" t="b">
        <v>0</v>
      </c>
    </row>
    <row r="198">
      <c r="Z198" s="278" t="b">
        <v>0</v>
      </c>
      <c r="AA198" s="278" t="b">
        <v>0</v>
      </c>
      <c r="AD198" s="278" t="b">
        <v>0</v>
      </c>
      <c r="AE198" s="278" t="b">
        <v>0</v>
      </c>
    </row>
    <row r="199">
      <c r="Z199" s="278" t="b">
        <v>0</v>
      </c>
      <c r="AA199" s="278" t="b">
        <v>0</v>
      </c>
      <c r="AD199" s="278" t="b">
        <v>0</v>
      </c>
      <c r="AE199" s="278" t="b">
        <v>0</v>
      </c>
    </row>
    <row r="200">
      <c r="Z200" s="278" t="b">
        <v>0</v>
      </c>
      <c r="AA200" s="278" t="b">
        <v>0</v>
      </c>
      <c r="AD200" s="278" t="b">
        <v>0</v>
      </c>
      <c r="AE200" s="278" t="b">
        <v>0</v>
      </c>
    </row>
    <row r="201">
      <c r="Z201" s="278" t="b">
        <v>0</v>
      </c>
      <c r="AA201" s="278" t="b">
        <v>0</v>
      </c>
      <c r="AD201" s="278" t="b">
        <v>0</v>
      </c>
      <c r="AE201" s="278" t="b">
        <v>0</v>
      </c>
    </row>
    <row r="202">
      <c r="Z202" s="278" t="b">
        <v>0</v>
      </c>
      <c r="AA202" s="278" t="b">
        <v>0</v>
      </c>
      <c r="AD202" s="278" t="b">
        <v>0</v>
      </c>
      <c r="AE202" s="278" t="b">
        <v>0</v>
      </c>
    </row>
    <row r="203">
      <c r="Z203" s="278" t="b">
        <v>0</v>
      </c>
      <c r="AA203" s="278" t="b">
        <v>0</v>
      </c>
      <c r="AD203" s="278" t="b">
        <v>0</v>
      </c>
      <c r="AE203" s="278" t="b">
        <v>0</v>
      </c>
    </row>
    <row r="204">
      <c r="Z204" s="278" t="b">
        <v>0</v>
      </c>
      <c r="AA204" s="278" t="b">
        <v>0</v>
      </c>
      <c r="AD204" s="278" t="b">
        <v>0</v>
      </c>
      <c r="AE204" s="278" t="b">
        <v>0</v>
      </c>
    </row>
    <row r="205">
      <c r="Z205" s="278" t="b">
        <v>0</v>
      </c>
      <c r="AA205" s="278" t="b">
        <v>0</v>
      </c>
      <c r="AD205" s="278" t="b">
        <v>0</v>
      </c>
      <c r="AE205" s="278" t="b">
        <v>0</v>
      </c>
    </row>
    <row r="206">
      <c r="Z206" s="278" t="b">
        <v>0</v>
      </c>
      <c r="AA206" s="278" t="b">
        <v>0</v>
      </c>
      <c r="AD206" s="278" t="b">
        <v>0</v>
      </c>
      <c r="AE206" s="278" t="b">
        <v>0</v>
      </c>
    </row>
    <row r="207">
      <c r="Z207" s="278" t="b">
        <v>0</v>
      </c>
      <c r="AA207" s="278" t="b">
        <v>0</v>
      </c>
      <c r="AD207" s="278" t="b">
        <v>0</v>
      </c>
      <c r="AE207" s="278" t="b">
        <v>0</v>
      </c>
    </row>
    <row r="208">
      <c r="Z208" s="278" t="b">
        <v>0</v>
      </c>
      <c r="AA208" s="278" t="b">
        <v>0</v>
      </c>
      <c r="AD208" s="278" t="b">
        <v>0</v>
      </c>
      <c r="AE208" s="278" t="b">
        <v>0</v>
      </c>
    </row>
    <row r="209">
      <c r="Z209" s="278" t="b">
        <v>0</v>
      </c>
      <c r="AA209" s="278" t="b">
        <v>0</v>
      </c>
      <c r="AD209" s="278" t="b">
        <v>0</v>
      </c>
      <c r="AE209" s="278" t="b">
        <v>0</v>
      </c>
    </row>
    <row r="210">
      <c r="Z210" s="278" t="b">
        <v>0</v>
      </c>
      <c r="AA210" s="278" t="b">
        <v>0</v>
      </c>
      <c r="AD210" s="278" t="b">
        <v>0</v>
      </c>
      <c r="AE210" s="278" t="b">
        <v>0</v>
      </c>
    </row>
    <row r="211">
      <c r="Z211" s="278" t="b">
        <v>0</v>
      </c>
      <c r="AA211" s="278" t="b">
        <v>0</v>
      </c>
      <c r="AD211" s="278" t="b">
        <v>0</v>
      </c>
      <c r="AE211" s="278" t="b">
        <v>0</v>
      </c>
    </row>
    <row r="212">
      <c r="Z212" s="278" t="b">
        <v>0</v>
      </c>
      <c r="AA212" s="278" t="b">
        <v>0</v>
      </c>
      <c r="AD212" s="278" t="b">
        <v>0</v>
      </c>
      <c r="AE212" s="278" t="b">
        <v>0</v>
      </c>
    </row>
    <row r="213">
      <c r="Z213" s="278" t="b">
        <v>0</v>
      </c>
      <c r="AA213" s="278" t="b">
        <v>0</v>
      </c>
      <c r="AD213" s="278" t="b">
        <v>0</v>
      </c>
      <c r="AE213" s="278" t="b">
        <v>0</v>
      </c>
    </row>
    <row r="214">
      <c r="Z214" s="278" t="b">
        <v>0</v>
      </c>
      <c r="AA214" s="278" t="b">
        <v>0</v>
      </c>
      <c r="AD214" s="278" t="b">
        <v>0</v>
      </c>
      <c r="AE214" s="278" t="b">
        <v>0</v>
      </c>
    </row>
    <row r="215">
      <c r="Z215" s="278" t="b">
        <v>0</v>
      </c>
      <c r="AA215" s="278" t="b">
        <v>0</v>
      </c>
      <c r="AD215" s="278" t="b">
        <v>0</v>
      </c>
      <c r="AE215" s="278" t="b">
        <v>0</v>
      </c>
    </row>
    <row r="216">
      <c r="Z216" s="278" t="b">
        <v>0</v>
      </c>
      <c r="AA216" s="278" t="b">
        <v>0</v>
      </c>
      <c r="AD216" s="278" t="b">
        <v>0</v>
      </c>
      <c r="AE216" s="278" t="b">
        <v>0</v>
      </c>
    </row>
    <row r="217">
      <c r="Z217" s="278" t="b">
        <v>0</v>
      </c>
      <c r="AA217" s="278" t="b">
        <v>0</v>
      </c>
      <c r="AD217" s="278" t="b">
        <v>0</v>
      </c>
      <c r="AE217" s="278" t="b">
        <v>0</v>
      </c>
    </row>
    <row r="218">
      <c r="Z218" s="278" t="b">
        <v>0</v>
      </c>
      <c r="AA218" s="278" t="b">
        <v>0</v>
      </c>
      <c r="AD218" s="278" t="b">
        <v>0</v>
      </c>
      <c r="AE218" s="278" t="b">
        <v>0</v>
      </c>
    </row>
    <row r="219">
      <c r="Z219" s="278" t="b">
        <v>0</v>
      </c>
      <c r="AA219" s="278" t="b">
        <v>0</v>
      </c>
      <c r="AD219" s="278" t="b">
        <v>0</v>
      </c>
      <c r="AE219" s="278" t="b">
        <v>0</v>
      </c>
    </row>
    <row r="220">
      <c r="Z220" s="278" t="b">
        <v>0</v>
      </c>
      <c r="AA220" s="278" t="b">
        <v>0</v>
      </c>
      <c r="AD220" s="278" t="b">
        <v>0</v>
      </c>
      <c r="AE220" s="278" t="b">
        <v>0</v>
      </c>
    </row>
    <row r="221">
      <c r="Z221" s="278" t="b">
        <v>0</v>
      </c>
      <c r="AA221" s="278" t="b">
        <v>0</v>
      </c>
      <c r="AD221" s="278" t="b">
        <v>0</v>
      </c>
      <c r="AE221" s="278" t="b">
        <v>0</v>
      </c>
    </row>
    <row r="222">
      <c r="Z222" s="278" t="b">
        <v>0</v>
      </c>
      <c r="AA222" s="278" t="b">
        <v>0</v>
      </c>
      <c r="AD222" s="278" t="b">
        <v>0</v>
      </c>
      <c r="AE222" s="278" t="b">
        <v>0</v>
      </c>
    </row>
    <row r="223">
      <c r="Z223" s="278" t="b">
        <v>0</v>
      </c>
      <c r="AA223" s="278" t="b">
        <v>0</v>
      </c>
      <c r="AD223" s="278" t="b">
        <v>0</v>
      </c>
      <c r="AE223" s="278" t="b">
        <v>0</v>
      </c>
    </row>
    <row r="224">
      <c r="Z224" s="278" t="b">
        <v>0</v>
      </c>
      <c r="AA224" s="278" t="b">
        <v>0</v>
      </c>
      <c r="AD224" s="278" t="b">
        <v>0</v>
      </c>
      <c r="AE224" s="278" t="b">
        <v>0</v>
      </c>
    </row>
    <row r="225">
      <c r="Z225" s="278" t="b">
        <v>0</v>
      </c>
      <c r="AA225" s="278" t="b">
        <v>0</v>
      </c>
      <c r="AD225" s="278" t="b">
        <v>0</v>
      </c>
      <c r="AE225" s="278" t="b">
        <v>0</v>
      </c>
    </row>
    <row r="226">
      <c r="Z226" s="278" t="b">
        <v>0</v>
      </c>
      <c r="AA226" s="278" t="b">
        <v>0</v>
      </c>
      <c r="AD226" s="278" t="b">
        <v>0</v>
      </c>
      <c r="AE226" s="278" t="b">
        <v>0</v>
      </c>
    </row>
    <row r="227">
      <c r="Z227" s="278" t="b">
        <v>0</v>
      </c>
      <c r="AA227" s="278" t="b">
        <v>0</v>
      </c>
      <c r="AD227" s="278" t="b">
        <v>0</v>
      </c>
      <c r="AE227" s="278" t="b">
        <v>0</v>
      </c>
    </row>
    <row r="228">
      <c r="Z228" s="278" t="b">
        <v>0</v>
      </c>
      <c r="AA228" s="278" t="b">
        <v>0</v>
      </c>
      <c r="AD228" s="278" t="b">
        <v>0</v>
      </c>
      <c r="AE228" s="278" t="b">
        <v>0</v>
      </c>
    </row>
    <row r="229">
      <c r="Z229" s="278" t="b">
        <v>0</v>
      </c>
      <c r="AA229" s="278" t="b">
        <v>0</v>
      </c>
      <c r="AD229" s="278" t="b">
        <v>0</v>
      </c>
      <c r="AE229" s="278" t="b">
        <v>0</v>
      </c>
    </row>
    <row r="230">
      <c r="Z230" s="278" t="b">
        <v>0</v>
      </c>
      <c r="AA230" s="278" t="b">
        <v>0</v>
      </c>
      <c r="AD230" s="278" t="b">
        <v>0</v>
      </c>
      <c r="AE230" s="278" t="b">
        <v>0</v>
      </c>
    </row>
    <row r="231">
      <c r="Z231" s="278" t="b">
        <v>0</v>
      </c>
      <c r="AA231" s="278" t="b">
        <v>0</v>
      </c>
      <c r="AD231" s="278" t="b">
        <v>0</v>
      </c>
      <c r="AE231" s="278" t="b">
        <v>0</v>
      </c>
    </row>
    <row r="232">
      <c r="Z232" s="278" t="b">
        <v>0</v>
      </c>
      <c r="AA232" s="278" t="b">
        <v>0</v>
      </c>
      <c r="AD232" s="278" t="b">
        <v>0</v>
      </c>
      <c r="AE232" s="278" t="b">
        <v>0</v>
      </c>
    </row>
    <row r="233">
      <c r="Z233" s="278" t="b">
        <v>0</v>
      </c>
      <c r="AA233" s="278" t="b">
        <v>0</v>
      </c>
      <c r="AD233" s="278" t="b">
        <v>0</v>
      </c>
      <c r="AE233" s="278" t="b">
        <v>0</v>
      </c>
    </row>
    <row r="234">
      <c r="Z234" s="278" t="b">
        <v>0</v>
      </c>
      <c r="AA234" s="278" t="b">
        <v>0</v>
      </c>
      <c r="AD234" s="278" t="b">
        <v>0</v>
      </c>
      <c r="AE234" s="278" t="b">
        <v>0</v>
      </c>
    </row>
    <row r="235">
      <c r="Z235" s="278" t="b">
        <v>0</v>
      </c>
      <c r="AA235" s="278" t="b">
        <v>0</v>
      </c>
      <c r="AD235" s="278" t="b">
        <v>0</v>
      </c>
      <c r="AE235" s="278" t="b">
        <v>0</v>
      </c>
    </row>
    <row r="236">
      <c r="Z236" s="278" t="b">
        <v>0</v>
      </c>
      <c r="AA236" s="278" t="b">
        <v>0</v>
      </c>
      <c r="AD236" s="278" t="b">
        <v>0</v>
      </c>
      <c r="AE236" s="278" t="b">
        <v>0</v>
      </c>
    </row>
    <row r="237">
      <c r="Z237" s="278" t="b">
        <v>0</v>
      </c>
      <c r="AA237" s="278" t="b">
        <v>0</v>
      </c>
      <c r="AD237" s="278" t="b">
        <v>0</v>
      </c>
      <c r="AE237" s="278" t="b">
        <v>0</v>
      </c>
    </row>
    <row r="238">
      <c r="Z238" s="278" t="b">
        <v>0</v>
      </c>
      <c r="AA238" s="278" t="b">
        <v>0</v>
      </c>
      <c r="AD238" s="278" t="b">
        <v>0</v>
      </c>
      <c r="AE238" s="278" t="b">
        <v>0</v>
      </c>
    </row>
    <row r="239">
      <c r="Z239" s="278" t="b">
        <v>0</v>
      </c>
      <c r="AA239" s="278" t="b">
        <v>0</v>
      </c>
      <c r="AD239" s="278" t="b">
        <v>0</v>
      </c>
      <c r="AE239" s="278" t="b">
        <v>0</v>
      </c>
    </row>
    <row r="240">
      <c r="Z240" s="278" t="b">
        <v>0</v>
      </c>
      <c r="AA240" s="278" t="b">
        <v>0</v>
      </c>
      <c r="AD240" s="278" t="b">
        <v>0</v>
      </c>
      <c r="AE240" s="278" t="b">
        <v>0</v>
      </c>
    </row>
    <row r="241">
      <c r="Z241" s="278" t="b">
        <v>0</v>
      </c>
      <c r="AA241" s="278" t="b">
        <v>0</v>
      </c>
      <c r="AD241" s="278" t="b">
        <v>0</v>
      </c>
      <c r="AE241" s="278" t="b">
        <v>0</v>
      </c>
    </row>
    <row r="242">
      <c r="Z242" s="278" t="b">
        <v>0</v>
      </c>
      <c r="AA242" s="278" t="b">
        <v>0</v>
      </c>
      <c r="AD242" s="278" t="b">
        <v>0</v>
      </c>
      <c r="AE242" s="278" t="b">
        <v>0</v>
      </c>
    </row>
    <row r="243">
      <c r="Z243" s="278" t="b">
        <v>0</v>
      </c>
      <c r="AA243" s="278" t="b">
        <v>0</v>
      </c>
      <c r="AD243" s="278" t="b">
        <v>0</v>
      </c>
      <c r="AE243" s="278" t="b">
        <v>0</v>
      </c>
    </row>
    <row r="244">
      <c r="Z244" s="278" t="b">
        <v>0</v>
      </c>
      <c r="AA244" s="278" t="b">
        <v>0</v>
      </c>
      <c r="AD244" s="278" t="b">
        <v>0</v>
      </c>
      <c r="AE244" s="278" t="b">
        <v>0</v>
      </c>
    </row>
    <row r="245">
      <c r="Z245" s="278" t="b">
        <v>0</v>
      </c>
      <c r="AA245" s="278" t="b">
        <v>0</v>
      </c>
      <c r="AD245" s="278" t="b">
        <v>0</v>
      </c>
      <c r="AE245" s="278" t="b">
        <v>0</v>
      </c>
    </row>
    <row r="246">
      <c r="Z246" s="278" t="b">
        <v>0</v>
      </c>
      <c r="AA246" s="278" t="b">
        <v>0</v>
      </c>
      <c r="AD246" s="278" t="b">
        <v>0</v>
      </c>
      <c r="AE246" s="278" t="b">
        <v>0</v>
      </c>
    </row>
    <row r="247">
      <c r="Z247" s="278" t="b">
        <v>0</v>
      </c>
      <c r="AA247" s="278" t="b">
        <v>0</v>
      </c>
      <c r="AD247" s="278" t="b">
        <v>0</v>
      </c>
      <c r="AE247" s="278" t="b">
        <v>0</v>
      </c>
    </row>
    <row r="248">
      <c r="Z248" s="278" t="b">
        <v>0</v>
      </c>
      <c r="AA248" s="278" t="b">
        <v>0</v>
      </c>
      <c r="AD248" s="278" t="b">
        <v>0</v>
      </c>
      <c r="AE248" s="278" t="b">
        <v>0</v>
      </c>
    </row>
    <row r="249">
      <c r="Z249" s="278" t="b">
        <v>0</v>
      </c>
      <c r="AA249" s="278" t="b">
        <v>0</v>
      </c>
      <c r="AD249" s="278" t="b">
        <v>0</v>
      </c>
      <c r="AE249" s="278" t="b">
        <v>0</v>
      </c>
    </row>
    <row r="250">
      <c r="Z250" s="278" t="b">
        <v>0</v>
      </c>
      <c r="AA250" s="278" t="b">
        <v>0</v>
      </c>
      <c r="AD250" s="278" t="b">
        <v>0</v>
      </c>
      <c r="AE250" s="278" t="b">
        <v>0</v>
      </c>
    </row>
    <row r="251">
      <c r="Z251" s="278" t="b">
        <v>0</v>
      </c>
      <c r="AA251" s="278" t="b">
        <v>0</v>
      </c>
      <c r="AD251" s="278" t="b">
        <v>0</v>
      </c>
      <c r="AE251" s="278" t="b">
        <v>0</v>
      </c>
    </row>
    <row r="252">
      <c r="Z252" s="278" t="b">
        <v>0</v>
      </c>
      <c r="AA252" s="278" t="b">
        <v>0</v>
      </c>
      <c r="AD252" s="278" t="b">
        <v>0</v>
      </c>
      <c r="AE252" s="278" t="b">
        <v>0</v>
      </c>
    </row>
    <row r="253">
      <c r="Z253" s="278" t="b">
        <v>0</v>
      </c>
      <c r="AA253" s="278" t="b">
        <v>0</v>
      </c>
      <c r="AD253" s="278" t="b">
        <v>0</v>
      </c>
      <c r="AE253" s="278" t="b">
        <v>0</v>
      </c>
    </row>
    <row r="254">
      <c r="Z254" s="278" t="b">
        <v>0</v>
      </c>
      <c r="AA254" s="278" t="b">
        <v>0</v>
      </c>
      <c r="AD254" s="278" t="b">
        <v>0</v>
      </c>
      <c r="AE254" s="278" t="b">
        <v>0</v>
      </c>
    </row>
    <row r="255">
      <c r="Z255" s="278" t="b">
        <v>0</v>
      </c>
      <c r="AA255" s="278" t="b">
        <v>0</v>
      </c>
      <c r="AD255" s="278" t="b">
        <v>0</v>
      </c>
      <c r="AE255" s="278" t="b">
        <v>0</v>
      </c>
    </row>
    <row r="256">
      <c r="Z256" s="278" t="b">
        <v>0</v>
      </c>
      <c r="AA256" s="278" t="b">
        <v>0</v>
      </c>
      <c r="AD256" s="278" t="b">
        <v>0</v>
      </c>
      <c r="AE256" s="278" t="b">
        <v>0</v>
      </c>
    </row>
    <row r="257">
      <c r="Z257" s="278" t="b">
        <v>0</v>
      </c>
      <c r="AA257" s="278" t="b">
        <v>0</v>
      </c>
      <c r="AD257" s="278" t="b">
        <v>0</v>
      </c>
      <c r="AE257" s="278" t="b">
        <v>0</v>
      </c>
    </row>
    <row r="258">
      <c r="Z258" s="278" t="b">
        <v>0</v>
      </c>
      <c r="AA258" s="278" t="b">
        <v>0</v>
      </c>
      <c r="AD258" s="278" t="b">
        <v>0</v>
      </c>
      <c r="AE258" s="278" t="b">
        <v>0</v>
      </c>
    </row>
    <row r="259">
      <c r="Z259" s="278" t="b">
        <v>0</v>
      </c>
      <c r="AA259" s="278" t="b">
        <v>0</v>
      </c>
      <c r="AD259" s="278" t="b">
        <v>0</v>
      </c>
      <c r="AE259" s="278" t="b">
        <v>0</v>
      </c>
    </row>
    <row r="260">
      <c r="Z260" s="278" t="b">
        <v>0</v>
      </c>
      <c r="AA260" s="278" t="b">
        <v>0</v>
      </c>
      <c r="AD260" s="278" t="b">
        <v>0</v>
      </c>
      <c r="AE260" s="278" t="b">
        <v>0</v>
      </c>
    </row>
    <row r="261">
      <c r="Z261" s="278" t="b">
        <v>0</v>
      </c>
      <c r="AA261" s="278" t="b">
        <v>0</v>
      </c>
      <c r="AD261" s="278" t="b">
        <v>0</v>
      </c>
      <c r="AE261" s="278" t="b">
        <v>0</v>
      </c>
    </row>
    <row r="262">
      <c r="Z262" s="278" t="b">
        <v>0</v>
      </c>
      <c r="AA262" s="278" t="b">
        <v>0</v>
      </c>
      <c r="AD262" s="278" t="b">
        <v>0</v>
      </c>
      <c r="AE262" s="278" t="b">
        <v>0</v>
      </c>
    </row>
    <row r="263">
      <c r="Z263" s="278" t="b">
        <v>0</v>
      </c>
      <c r="AA263" s="278" t="b">
        <v>0</v>
      </c>
      <c r="AD263" s="278" t="b">
        <v>0</v>
      </c>
      <c r="AE263" s="278" t="b">
        <v>0</v>
      </c>
    </row>
    <row r="264">
      <c r="Z264" s="278" t="b">
        <v>0</v>
      </c>
      <c r="AA264" s="278" t="b">
        <v>0</v>
      </c>
      <c r="AD264" s="278" t="b">
        <v>0</v>
      </c>
      <c r="AE264" s="278" t="b">
        <v>0</v>
      </c>
    </row>
    <row r="265">
      <c r="Z265" s="278" t="b">
        <v>0</v>
      </c>
      <c r="AA265" s="278" t="b">
        <v>0</v>
      </c>
      <c r="AD265" s="278" t="b">
        <v>0</v>
      </c>
      <c r="AE265" s="278" t="b">
        <v>0</v>
      </c>
    </row>
    <row r="266">
      <c r="Z266" s="278" t="b">
        <v>0</v>
      </c>
      <c r="AA266" s="278" t="b">
        <v>0</v>
      </c>
      <c r="AD266" s="278" t="b">
        <v>0</v>
      </c>
      <c r="AE266" s="278" t="b">
        <v>0</v>
      </c>
    </row>
    <row r="267">
      <c r="Z267" s="278" t="b">
        <v>0</v>
      </c>
      <c r="AA267" s="278" t="b">
        <v>0</v>
      </c>
      <c r="AD267" s="278" t="b">
        <v>0</v>
      </c>
      <c r="AE267" s="278" t="b">
        <v>0</v>
      </c>
    </row>
    <row r="268">
      <c r="Z268" s="278" t="b">
        <v>0</v>
      </c>
      <c r="AA268" s="278" t="b">
        <v>0</v>
      </c>
      <c r="AD268" s="278" t="b">
        <v>0</v>
      </c>
      <c r="AE268" s="278" t="b">
        <v>0</v>
      </c>
    </row>
    <row r="269">
      <c r="Z269" s="278" t="b">
        <v>0</v>
      </c>
      <c r="AA269" s="278" t="b">
        <v>0</v>
      </c>
      <c r="AD269" s="278" t="b">
        <v>0</v>
      </c>
      <c r="AE269" s="278" t="b">
        <v>0</v>
      </c>
    </row>
    <row r="270">
      <c r="Z270" s="278" t="b">
        <v>0</v>
      </c>
      <c r="AA270" s="278" t="b">
        <v>0</v>
      </c>
      <c r="AD270" s="278" t="b">
        <v>0</v>
      </c>
      <c r="AE270" s="278" t="b">
        <v>0</v>
      </c>
    </row>
    <row r="271">
      <c r="Z271" s="278" t="b">
        <v>0</v>
      </c>
      <c r="AA271" s="278" t="b">
        <v>0</v>
      </c>
      <c r="AD271" s="278" t="b">
        <v>0</v>
      </c>
      <c r="AE271" s="278" t="b">
        <v>0</v>
      </c>
    </row>
    <row r="272">
      <c r="Z272" s="278" t="b">
        <v>0</v>
      </c>
      <c r="AA272" s="278" t="b">
        <v>0</v>
      </c>
      <c r="AD272" s="278" t="b">
        <v>0</v>
      </c>
      <c r="AE272" s="278" t="b">
        <v>0</v>
      </c>
    </row>
    <row r="273">
      <c r="Z273" s="278" t="b">
        <v>0</v>
      </c>
      <c r="AA273" s="278" t="b">
        <v>0</v>
      </c>
      <c r="AD273" s="278" t="b">
        <v>0</v>
      </c>
      <c r="AE273" s="278" t="b">
        <v>0</v>
      </c>
    </row>
    <row r="274">
      <c r="Z274" s="278" t="b">
        <v>0</v>
      </c>
      <c r="AA274" s="278" t="b">
        <v>0</v>
      </c>
      <c r="AD274" s="278" t="b">
        <v>0</v>
      </c>
      <c r="AE274" s="278" t="b">
        <v>0</v>
      </c>
    </row>
    <row r="275">
      <c r="Z275" s="278" t="b">
        <v>0</v>
      </c>
      <c r="AA275" s="278" t="b">
        <v>0</v>
      </c>
      <c r="AD275" s="278" t="b">
        <v>0</v>
      </c>
      <c r="AE275" s="278" t="b">
        <v>0</v>
      </c>
    </row>
    <row r="276">
      <c r="Z276" s="278" t="b">
        <v>0</v>
      </c>
      <c r="AA276" s="278" t="b">
        <v>0</v>
      </c>
      <c r="AD276" s="278" t="b">
        <v>0</v>
      </c>
      <c r="AE276" s="278" t="b">
        <v>0</v>
      </c>
    </row>
    <row r="277">
      <c r="Z277" s="278" t="b">
        <v>0</v>
      </c>
      <c r="AA277" s="278" t="b">
        <v>0</v>
      </c>
      <c r="AD277" s="278" t="b">
        <v>0</v>
      </c>
      <c r="AE277" s="278" t="b">
        <v>0</v>
      </c>
    </row>
    <row r="278">
      <c r="Z278" s="278" t="b">
        <v>0</v>
      </c>
      <c r="AA278" s="278" t="b">
        <v>0</v>
      </c>
      <c r="AD278" s="278" t="b">
        <v>0</v>
      </c>
      <c r="AE278" s="278" t="b">
        <v>0</v>
      </c>
    </row>
    <row r="279">
      <c r="Z279" s="278" t="b">
        <v>0</v>
      </c>
      <c r="AA279" s="278" t="b">
        <v>0</v>
      </c>
      <c r="AD279" s="278" t="b">
        <v>0</v>
      </c>
      <c r="AE279" s="278" t="b">
        <v>0</v>
      </c>
    </row>
    <row r="280">
      <c r="Z280" s="278" t="b">
        <v>0</v>
      </c>
      <c r="AA280" s="278" t="b">
        <v>0</v>
      </c>
      <c r="AD280" s="278" t="b">
        <v>0</v>
      </c>
      <c r="AE280" s="278" t="b">
        <v>0</v>
      </c>
    </row>
    <row r="281">
      <c r="Z281" s="278" t="b">
        <v>0</v>
      </c>
      <c r="AA281" s="278" t="b">
        <v>0</v>
      </c>
      <c r="AD281" s="278" t="b">
        <v>0</v>
      </c>
      <c r="AE281" s="278" t="b">
        <v>0</v>
      </c>
    </row>
    <row r="282">
      <c r="Z282" s="278" t="b">
        <v>0</v>
      </c>
      <c r="AA282" s="278" t="b">
        <v>0</v>
      </c>
      <c r="AD282" s="278" t="b">
        <v>0</v>
      </c>
      <c r="AE282" s="278" t="b">
        <v>0</v>
      </c>
    </row>
    <row r="283">
      <c r="Z283" s="278" t="b">
        <v>0</v>
      </c>
      <c r="AA283" s="278" t="b">
        <v>0</v>
      </c>
      <c r="AD283" s="278" t="b">
        <v>0</v>
      </c>
      <c r="AE283" s="278" t="b">
        <v>0</v>
      </c>
    </row>
    <row r="284">
      <c r="Z284" s="278" t="b">
        <v>0</v>
      </c>
      <c r="AA284" s="278" t="b">
        <v>0</v>
      </c>
      <c r="AD284" s="278" t="b">
        <v>0</v>
      </c>
      <c r="AE284" s="278" t="b">
        <v>0</v>
      </c>
    </row>
    <row r="285">
      <c r="Z285" s="278" t="b">
        <v>0</v>
      </c>
      <c r="AA285" s="278" t="b">
        <v>0</v>
      </c>
      <c r="AD285" s="278" t="b">
        <v>0</v>
      </c>
      <c r="AE285" s="278" t="b">
        <v>0</v>
      </c>
    </row>
    <row r="286">
      <c r="Z286" s="278" t="b">
        <v>0</v>
      </c>
      <c r="AA286" s="278" t="b">
        <v>0</v>
      </c>
      <c r="AD286" s="278" t="b">
        <v>0</v>
      </c>
      <c r="AE286" s="278" t="b">
        <v>0</v>
      </c>
    </row>
    <row r="287">
      <c r="Z287" s="278" t="b">
        <v>0</v>
      </c>
      <c r="AA287" s="278" t="b">
        <v>0</v>
      </c>
      <c r="AD287" s="278" t="b">
        <v>0</v>
      </c>
      <c r="AE287" s="278" t="b">
        <v>0</v>
      </c>
    </row>
    <row r="288">
      <c r="Z288" s="278" t="b">
        <v>0</v>
      </c>
      <c r="AA288" s="278" t="b">
        <v>0</v>
      </c>
      <c r="AD288" s="278" t="b">
        <v>0</v>
      </c>
      <c r="AE288" s="278" t="b">
        <v>0</v>
      </c>
    </row>
    <row r="289">
      <c r="Z289" s="278" t="b">
        <v>0</v>
      </c>
      <c r="AA289" s="278" t="b">
        <v>0</v>
      </c>
      <c r="AD289" s="278" t="b">
        <v>0</v>
      </c>
      <c r="AE289" s="278" t="b">
        <v>0</v>
      </c>
    </row>
    <row r="290">
      <c r="Z290" s="278" t="b">
        <v>0</v>
      </c>
      <c r="AA290" s="278" t="b">
        <v>0</v>
      </c>
      <c r="AD290" s="278" t="b">
        <v>0</v>
      </c>
      <c r="AE290" s="278" t="b">
        <v>0</v>
      </c>
    </row>
    <row r="291">
      <c r="Z291" s="278" t="b">
        <v>0</v>
      </c>
      <c r="AA291" s="278" t="b">
        <v>0</v>
      </c>
      <c r="AD291" s="278" t="b">
        <v>0</v>
      </c>
      <c r="AE291" s="278" t="b">
        <v>0</v>
      </c>
    </row>
    <row r="292">
      <c r="Z292" s="278" t="b">
        <v>0</v>
      </c>
      <c r="AA292" s="278" t="b">
        <v>0</v>
      </c>
      <c r="AD292" s="278" t="b">
        <v>0</v>
      </c>
      <c r="AE292" s="278" t="b">
        <v>0</v>
      </c>
    </row>
    <row r="293">
      <c r="Z293" s="278" t="b">
        <v>0</v>
      </c>
      <c r="AA293" s="278" t="b">
        <v>0</v>
      </c>
      <c r="AD293" s="278" t="b">
        <v>0</v>
      </c>
      <c r="AE293" s="278" t="b">
        <v>0</v>
      </c>
    </row>
    <row r="294">
      <c r="Z294" s="278" t="b">
        <v>0</v>
      </c>
      <c r="AA294" s="278" t="b">
        <v>0</v>
      </c>
      <c r="AD294" s="278" t="b">
        <v>0</v>
      </c>
      <c r="AE294" s="278" t="b">
        <v>0</v>
      </c>
    </row>
    <row r="295">
      <c r="Z295" s="278" t="b">
        <v>0</v>
      </c>
      <c r="AA295" s="278" t="b">
        <v>0</v>
      </c>
      <c r="AD295" s="278" t="b">
        <v>0</v>
      </c>
      <c r="AE295" s="278" t="b">
        <v>0</v>
      </c>
    </row>
    <row r="296">
      <c r="Z296" s="278" t="b">
        <v>0</v>
      </c>
      <c r="AA296" s="278" t="b">
        <v>0</v>
      </c>
      <c r="AD296" s="278" t="b">
        <v>0</v>
      </c>
      <c r="AE296" s="278" t="b">
        <v>0</v>
      </c>
    </row>
    <row r="297">
      <c r="Z297" s="278" t="b">
        <v>0</v>
      </c>
      <c r="AA297" s="278" t="b">
        <v>0</v>
      </c>
      <c r="AD297" s="278" t="b">
        <v>0</v>
      </c>
      <c r="AE297" s="278" t="b">
        <v>0</v>
      </c>
    </row>
    <row r="298">
      <c r="Z298" s="278" t="b">
        <v>0</v>
      </c>
      <c r="AA298" s="278" t="b">
        <v>0</v>
      </c>
      <c r="AD298" s="278" t="b">
        <v>0</v>
      </c>
      <c r="AE298" s="278" t="b">
        <v>0</v>
      </c>
    </row>
    <row r="299">
      <c r="Z299" s="278" t="b">
        <v>0</v>
      </c>
      <c r="AA299" s="278" t="b">
        <v>0</v>
      </c>
      <c r="AD299" s="278" t="b">
        <v>0</v>
      </c>
      <c r="AE299" s="278" t="b">
        <v>0</v>
      </c>
    </row>
    <row r="300">
      <c r="Z300" s="278" t="b">
        <v>0</v>
      </c>
      <c r="AA300" s="278" t="b">
        <v>0</v>
      </c>
      <c r="AD300" s="278" t="b">
        <v>0</v>
      </c>
      <c r="AE300" s="278" t="b">
        <v>0</v>
      </c>
    </row>
    <row r="301">
      <c r="Z301" s="278" t="b">
        <v>0</v>
      </c>
      <c r="AA301" s="278" t="b">
        <v>0</v>
      </c>
      <c r="AD301" s="278" t="b">
        <v>0</v>
      </c>
      <c r="AE301" s="278" t="b">
        <v>0</v>
      </c>
    </row>
    <row r="302">
      <c r="Z302" s="278" t="b">
        <v>0</v>
      </c>
      <c r="AA302" s="278" t="b">
        <v>0</v>
      </c>
      <c r="AD302" s="278" t="b">
        <v>0</v>
      </c>
      <c r="AE302" s="278" t="b">
        <v>0</v>
      </c>
    </row>
    <row r="303">
      <c r="Z303" s="278" t="b">
        <v>0</v>
      </c>
      <c r="AA303" s="278" t="b">
        <v>0</v>
      </c>
      <c r="AD303" s="278" t="b">
        <v>0</v>
      </c>
      <c r="AE303" s="278" t="b">
        <v>0</v>
      </c>
    </row>
    <row r="304">
      <c r="Z304" s="278" t="b">
        <v>0</v>
      </c>
      <c r="AA304" s="278" t="b">
        <v>0</v>
      </c>
      <c r="AD304" s="278" t="b">
        <v>0</v>
      </c>
      <c r="AE304" s="278" t="b">
        <v>0</v>
      </c>
    </row>
    <row r="305">
      <c r="Z305" s="278" t="b">
        <v>0</v>
      </c>
      <c r="AA305" s="278" t="b">
        <v>0</v>
      </c>
      <c r="AD305" s="278" t="b">
        <v>0</v>
      </c>
      <c r="AE305" s="278" t="b">
        <v>0</v>
      </c>
    </row>
    <row r="306">
      <c r="Z306" s="278" t="b">
        <v>0</v>
      </c>
      <c r="AA306" s="278" t="b">
        <v>0</v>
      </c>
      <c r="AD306" s="278" t="b">
        <v>0</v>
      </c>
      <c r="AE306" s="278" t="b">
        <v>0</v>
      </c>
    </row>
    <row r="307">
      <c r="Z307" s="278" t="b">
        <v>0</v>
      </c>
      <c r="AA307" s="278" t="b">
        <v>0</v>
      </c>
      <c r="AD307" s="278" t="b">
        <v>0</v>
      </c>
      <c r="AE307" s="278" t="b">
        <v>0</v>
      </c>
    </row>
    <row r="308">
      <c r="Z308" s="278" t="b">
        <v>0</v>
      </c>
      <c r="AA308" s="278" t="b">
        <v>0</v>
      </c>
      <c r="AD308" s="278" t="b">
        <v>0</v>
      </c>
      <c r="AE308" s="278" t="b">
        <v>0</v>
      </c>
    </row>
    <row r="309">
      <c r="Z309" s="278" t="b">
        <v>0</v>
      </c>
      <c r="AA309" s="278" t="b">
        <v>0</v>
      </c>
      <c r="AD309" s="278" t="b">
        <v>0</v>
      </c>
      <c r="AE309" s="278" t="b">
        <v>0</v>
      </c>
    </row>
    <row r="310">
      <c r="Z310" s="278" t="b">
        <v>0</v>
      </c>
      <c r="AA310" s="278" t="b">
        <v>0</v>
      </c>
      <c r="AD310" s="278" t="b">
        <v>0</v>
      </c>
      <c r="AE310" s="278" t="b">
        <v>0</v>
      </c>
    </row>
    <row r="311">
      <c r="Z311" s="278" t="b">
        <v>0</v>
      </c>
      <c r="AA311" s="278" t="b">
        <v>0</v>
      </c>
      <c r="AD311" s="278" t="b">
        <v>0</v>
      </c>
      <c r="AE311" s="278" t="b">
        <v>0</v>
      </c>
    </row>
    <row r="312">
      <c r="Z312" s="278" t="b">
        <v>0</v>
      </c>
      <c r="AA312" s="278" t="b">
        <v>0</v>
      </c>
      <c r="AD312" s="278" t="b">
        <v>0</v>
      </c>
      <c r="AE312" s="278" t="b">
        <v>0</v>
      </c>
    </row>
    <row r="313">
      <c r="Z313" s="278" t="b">
        <v>0</v>
      </c>
      <c r="AA313" s="278" t="b">
        <v>0</v>
      </c>
      <c r="AD313" s="278" t="b">
        <v>0</v>
      </c>
      <c r="AE313" s="278" t="b">
        <v>0</v>
      </c>
    </row>
    <row r="314">
      <c r="Z314" s="278" t="b">
        <v>0</v>
      </c>
      <c r="AA314" s="278" t="b">
        <v>0</v>
      </c>
      <c r="AD314" s="278" t="b">
        <v>0</v>
      </c>
      <c r="AE314" s="278" t="b">
        <v>0</v>
      </c>
    </row>
    <row r="315">
      <c r="Z315" s="278" t="b">
        <v>0</v>
      </c>
      <c r="AA315" s="278" t="b">
        <v>0</v>
      </c>
      <c r="AD315" s="278" t="b">
        <v>0</v>
      </c>
      <c r="AE315" s="278" t="b">
        <v>0</v>
      </c>
    </row>
    <row r="316">
      <c r="Z316" s="278" t="b">
        <v>0</v>
      </c>
      <c r="AA316" s="278" t="b">
        <v>0</v>
      </c>
      <c r="AD316" s="278" t="b">
        <v>0</v>
      </c>
      <c r="AE316" s="278" t="b">
        <v>0</v>
      </c>
    </row>
    <row r="317">
      <c r="Z317" s="278" t="b">
        <v>0</v>
      </c>
      <c r="AA317" s="278" t="b">
        <v>0</v>
      </c>
      <c r="AD317" s="278" t="b">
        <v>0</v>
      </c>
      <c r="AE317" s="278" t="b">
        <v>0</v>
      </c>
    </row>
    <row r="318">
      <c r="Z318" s="278" t="b">
        <v>0</v>
      </c>
      <c r="AA318" s="278" t="b">
        <v>0</v>
      </c>
      <c r="AD318" s="278" t="b">
        <v>0</v>
      </c>
      <c r="AE318" s="278" t="b">
        <v>0</v>
      </c>
    </row>
    <row r="319">
      <c r="Z319" s="278" t="b">
        <v>0</v>
      </c>
      <c r="AA319" s="278" t="b">
        <v>0</v>
      </c>
      <c r="AD319" s="278" t="b">
        <v>0</v>
      </c>
      <c r="AE319" s="278" t="b">
        <v>0</v>
      </c>
    </row>
    <row r="320">
      <c r="Z320" s="278" t="b">
        <v>0</v>
      </c>
      <c r="AA320" s="278" t="b">
        <v>0</v>
      </c>
      <c r="AD320" s="278" t="b">
        <v>0</v>
      </c>
      <c r="AE320" s="278" t="b">
        <v>0</v>
      </c>
    </row>
    <row r="321">
      <c r="Z321" s="278" t="b">
        <v>0</v>
      </c>
      <c r="AA321" s="278" t="b">
        <v>0</v>
      </c>
      <c r="AD321" s="278" t="b">
        <v>0</v>
      </c>
      <c r="AE321" s="278" t="b">
        <v>0</v>
      </c>
    </row>
    <row r="322">
      <c r="Z322" s="278" t="b">
        <v>0</v>
      </c>
      <c r="AA322" s="278" t="b">
        <v>0</v>
      </c>
      <c r="AD322" s="278" t="b">
        <v>0</v>
      </c>
      <c r="AE322" s="278" t="b">
        <v>0</v>
      </c>
    </row>
    <row r="323">
      <c r="Z323" s="278" t="b">
        <v>0</v>
      </c>
      <c r="AA323" s="278" t="b">
        <v>0</v>
      </c>
      <c r="AD323" s="278" t="b">
        <v>0</v>
      </c>
      <c r="AE323" s="278" t="b">
        <v>0</v>
      </c>
    </row>
    <row r="324">
      <c r="Z324" s="278" t="b">
        <v>0</v>
      </c>
      <c r="AA324" s="278" t="b">
        <v>0</v>
      </c>
      <c r="AD324" s="278" t="b">
        <v>0</v>
      </c>
      <c r="AE324" s="278" t="b">
        <v>0</v>
      </c>
    </row>
    <row r="325">
      <c r="Z325" s="278" t="b">
        <v>0</v>
      </c>
      <c r="AA325" s="278" t="b">
        <v>0</v>
      </c>
      <c r="AD325" s="278" t="b">
        <v>0</v>
      </c>
      <c r="AE325" s="278" t="b">
        <v>0</v>
      </c>
    </row>
    <row r="326">
      <c r="Z326" s="278" t="b">
        <v>0</v>
      </c>
      <c r="AA326" s="278" t="b">
        <v>0</v>
      </c>
      <c r="AD326" s="278" t="b">
        <v>0</v>
      </c>
      <c r="AE326" s="278" t="b">
        <v>0</v>
      </c>
    </row>
    <row r="327">
      <c r="Z327" s="278" t="b">
        <v>0</v>
      </c>
      <c r="AA327" s="278" t="b">
        <v>0</v>
      </c>
      <c r="AD327" s="278" t="b">
        <v>0</v>
      </c>
      <c r="AE327" s="278" t="b">
        <v>0</v>
      </c>
    </row>
    <row r="328">
      <c r="Z328" s="278" t="b">
        <v>0</v>
      </c>
      <c r="AA328" s="278" t="b">
        <v>0</v>
      </c>
      <c r="AD328" s="278" t="b">
        <v>0</v>
      </c>
      <c r="AE328" s="278" t="b">
        <v>0</v>
      </c>
    </row>
    <row r="329">
      <c r="Z329" s="278" t="b">
        <v>0</v>
      </c>
      <c r="AA329" s="278" t="b">
        <v>0</v>
      </c>
      <c r="AD329" s="278" t="b">
        <v>0</v>
      </c>
      <c r="AE329" s="278" t="b">
        <v>0</v>
      </c>
    </row>
    <row r="330">
      <c r="Z330" s="278" t="b">
        <v>0</v>
      </c>
      <c r="AA330" s="278" t="b">
        <v>0</v>
      </c>
      <c r="AD330" s="278" t="b">
        <v>0</v>
      </c>
      <c r="AE330" s="278" t="b">
        <v>0</v>
      </c>
    </row>
    <row r="331">
      <c r="Z331" s="278" t="b">
        <v>0</v>
      </c>
      <c r="AA331" s="278" t="b">
        <v>0</v>
      </c>
      <c r="AD331" s="278" t="b">
        <v>0</v>
      </c>
      <c r="AE331" s="278" t="b">
        <v>0</v>
      </c>
    </row>
    <row r="332">
      <c r="Z332" s="278" t="b">
        <v>0</v>
      </c>
      <c r="AA332" s="278" t="b">
        <v>0</v>
      </c>
      <c r="AD332" s="278" t="b">
        <v>0</v>
      </c>
      <c r="AE332" s="278" t="b">
        <v>0</v>
      </c>
    </row>
    <row r="333">
      <c r="Z333" s="278" t="b">
        <v>0</v>
      </c>
      <c r="AA333" s="278" t="b">
        <v>0</v>
      </c>
      <c r="AD333" s="278" t="b">
        <v>0</v>
      </c>
      <c r="AE333" s="278" t="b">
        <v>0</v>
      </c>
    </row>
    <row r="334">
      <c r="Z334" s="278" t="b">
        <v>0</v>
      </c>
      <c r="AA334" s="278" t="b">
        <v>0</v>
      </c>
      <c r="AD334" s="278" t="b">
        <v>0</v>
      </c>
      <c r="AE334" s="278" t="b">
        <v>0</v>
      </c>
    </row>
    <row r="335">
      <c r="Z335" s="278" t="b">
        <v>0</v>
      </c>
      <c r="AA335" s="278" t="b">
        <v>0</v>
      </c>
      <c r="AD335" s="278" t="b">
        <v>0</v>
      </c>
      <c r="AE335" s="278" t="b">
        <v>0</v>
      </c>
    </row>
    <row r="336">
      <c r="Z336" s="278" t="b">
        <v>0</v>
      </c>
      <c r="AA336" s="278" t="b">
        <v>0</v>
      </c>
      <c r="AD336" s="278" t="b">
        <v>0</v>
      </c>
      <c r="AE336" s="278" t="b">
        <v>0</v>
      </c>
    </row>
    <row r="337">
      <c r="Z337" s="278" t="b">
        <v>0</v>
      </c>
      <c r="AA337" s="278" t="b">
        <v>0</v>
      </c>
      <c r="AD337" s="278" t="b">
        <v>0</v>
      </c>
      <c r="AE337" s="278" t="b">
        <v>0</v>
      </c>
    </row>
    <row r="338">
      <c r="Z338" s="278" t="b">
        <v>0</v>
      </c>
      <c r="AA338" s="278" t="b">
        <v>0</v>
      </c>
      <c r="AD338" s="278" t="b">
        <v>0</v>
      </c>
      <c r="AE338" s="278" t="b">
        <v>0</v>
      </c>
    </row>
    <row r="339">
      <c r="Z339" s="278" t="b">
        <v>0</v>
      </c>
      <c r="AA339" s="278" t="b">
        <v>0</v>
      </c>
      <c r="AD339" s="278" t="b">
        <v>0</v>
      </c>
      <c r="AE339" s="278" t="b">
        <v>0</v>
      </c>
    </row>
    <row r="340">
      <c r="Z340" s="278" t="b">
        <v>0</v>
      </c>
      <c r="AA340" s="278" t="b">
        <v>0</v>
      </c>
      <c r="AD340" s="278" t="b">
        <v>0</v>
      </c>
      <c r="AE340" s="278" t="b">
        <v>0</v>
      </c>
    </row>
    <row r="341">
      <c r="Z341" s="278" t="b">
        <v>0</v>
      </c>
      <c r="AA341" s="278" t="b">
        <v>0</v>
      </c>
      <c r="AD341" s="278" t="b">
        <v>0</v>
      </c>
      <c r="AE341" s="278" t="b">
        <v>0</v>
      </c>
    </row>
    <row r="342">
      <c r="Z342" s="278" t="b">
        <v>0</v>
      </c>
      <c r="AA342" s="278" t="b">
        <v>0</v>
      </c>
      <c r="AD342" s="278" t="b">
        <v>0</v>
      </c>
      <c r="AE342" s="278" t="b">
        <v>0</v>
      </c>
    </row>
    <row r="343">
      <c r="Z343" s="278" t="b">
        <v>0</v>
      </c>
      <c r="AA343" s="278" t="b">
        <v>0</v>
      </c>
      <c r="AD343" s="278" t="b">
        <v>0</v>
      </c>
      <c r="AE343" s="278" t="b">
        <v>0</v>
      </c>
    </row>
    <row r="344">
      <c r="Z344" s="278" t="b">
        <v>0</v>
      </c>
      <c r="AA344" s="278" t="b">
        <v>0</v>
      </c>
      <c r="AD344" s="278" t="b">
        <v>0</v>
      </c>
      <c r="AE344" s="278" t="b">
        <v>0</v>
      </c>
    </row>
    <row r="345">
      <c r="Z345" s="278" t="b">
        <v>0</v>
      </c>
      <c r="AA345" s="278" t="b">
        <v>0</v>
      </c>
      <c r="AD345" s="278" t="b">
        <v>0</v>
      </c>
      <c r="AE345" s="278" t="b">
        <v>0</v>
      </c>
    </row>
    <row r="346">
      <c r="Z346" s="278" t="b">
        <v>0</v>
      </c>
      <c r="AA346" s="278" t="b">
        <v>0</v>
      </c>
      <c r="AD346" s="278" t="b">
        <v>0</v>
      </c>
      <c r="AE346" s="278" t="b">
        <v>0</v>
      </c>
    </row>
    <row r="347">
      <c r="Z347" s="278" t="b">
        <v>0</v>
      </c>
      <c r="AA347" s="278" t="b">
        <v>0</v>
      </c>
      <c r="AD347" s="278" t="b">
        <v>0</v>
      </c>
      <c r="AE347" s="278" t="b">
        <v>0</v>
      </c>
    </row>
    <row r="348">
      <c r="Z348" s="278" t="b">
        <v>0</v>
      </c>
      <c r="AA348" s="278" t="b">
        <v>0</v>
      </c>
      <c r="AD348" s="278" t="b">
        <v>0</v>
      </c>
      <c r="AE348" s="278" t="b">
        <v>0</v>
      </c>
    </row>
    <row r="349">
      <c r="Z349" s="278" t="b">
        <v>0</v>
      </c>
      <c r="AA349" s="278" t="b">
        <v>0</v>
      </c>
      <c r="AD349" s="278" t="b">
        <v>0</v>
      </c>
      <c r="AE349" s="278" t="b">
        <v>0</v>
      </c>
    </row>
    <row r="350">
      <c r="Z350" s="278" t="b">
        <v>0</v>
      </c>
      <c r="AA350" s="278" t="b">
        <v>0</v>
      </c>
      <c r="AD350" s="278" t="b">
        <v>0</v>
      </c>
      <c r="AE350" s="278" t="b">
        <v>0</v>
      </c>
    </row>
    <row r="351">
      <c r="Z351" s="278" t="b">
        <v>0</v>
      </c>
      <c r="AA351" s="278" t="b">
        <v>0</v>
      </c>
      <c r="AD351" s="278" t="b">
        <v>0</v>
      </c>
      <c r="AE351" s="278" t="b">
        <v>0</v>
      </c>
    </row>
    <row r="352">
      <c r="Z352" s="278" t="b">
        <v>0</v>
      </c>
      <c r="AA352" s="278" t="b">
        <v>0</v>
      </c>
      <c r="AD352" s="278" t="b">
        <v>0</v>
      </c>
      <c r="AE352" s="278" t="b">
        <v>0</v>
      </c>
    </row>
    <row r="353">
      <c r="Z353" s="278" t="b">
        <v>0</v>
      </c>
      <c r="AA353" s="278" t="b">
        <v>0</v>
      </c>
      <c r="AD353" s="278" t="b">
        <v>0</v>
      </c>
      <c r="AE353" s="278" t="b">
        <v>0</v>
      </c>
    </row>
    <row r="354">
      <c r="Z354" s="278" t="b">
        <v>0</v>
      </c>
      <c r="AA354" s="278" t="b">
        <v>0</v>
      </c>
      <c r="AD354" s="278" t="b">
        <v>0</v>
      </c>
      <c r="AE354" s="278" t="b">
        <v>0</v>
      </c>
    </row>
    <row r="355">
      <c r="Z355" s="278" t="b">
        <v>0</v>
      </c>
      <c r="AA355" s="278" t="b">
        <v>0</v>
      </c>
      <c r="AD355" s="278" t="b">
        <v>0</v>
      </c>
      <c r="AE355" s="278" t="b">
        <v>0</v>
      </c>
    </row>
    <row r="356">
      <c r="Z356" s="278" t="b">
        <v>0</v>
      </c>
      <c r="AA356" s="278" t="b">
        <v>0</v>
      </c>
      <c r="AD356" s="278" t="b">
        <v>0</v>
      </c>
      <c r="AE356" s="278" t="b">
        <v>0</v>
      </c>
    </row>
    <row r="357">
      <c r="Z357" s="278" t="b">
        <v>0</v>
      </c>
      <c r="AA357" s="278" t="b">
        <v>0</v>
      </c>
      <c r="AD357" s="278" t="b">
        <v>0</v>
      </c>
      <c r="AE357" s="278" t="b">
        <v>0</v>
      </c>
    </row>
    <row r="358">
      <c r="Z358" s="278" t="b">
        <v>0</v>
      </c>
      <c r="AA358" s="278" t="b">
        <v>0</v>
      </c>
      <c r="AD358" s="278" t="b">
        <v>0</v>
      </c>
      <c r="AE358" s="278" t="b">
        <v>0</v>
      </c>
    </row>
    <row r="359">
      <c r="Z359" s="278" t="b">
        <v>0</v>
      </c>
      <c r="AA359" s="278" t="b">
        <v>0</v>
      </c>
      <c r="AD359" s="278" t="b">
        <v>0</v>
      </c>
      <c r="AE359" s="278" t="b">
        <v>0</v>
      </c>
    </row>
    <row r="360">
      <c r="Z360" s="278" t="b">
        <v>0</v>
      </c>
      <c r="AA360" s="278" t="b">
        <v>0</v>
      </c>
      <c r="AD360" s="278" t="b">
        <v>0</v>
      </c>
      <c r="AE360" s="278" t="b">
        <v>0</v>
      </c>
    </row>
    <row r="361">
      <c r="Z361" s="278" t="b">
        <v>0</v>
      </c>
      <c r="AA361" s="278" t="b">
        <v>0</v>
      </c>
      <c r="AD361" s="278" t="b">
        <v>0</v>
      </c>
      <c r="AE361" s="278" t="b">
        <v>0</v>
      </c>
    </row>
    <row r="362">
      <c r="Z362" s="278" t="b">
        <v>0</v>
      </c>
      <c r="AA362" s="278" t="b">
        <v>0</v>
      </c>
      <c r="AD362" s="278" t="b">
        <v>0</v>
      </c>
      <c r="AE362" s="278" t="b">
        <v>0</v>
      </c>
    </row>
    <row r="363">
      <c r="Z363" s="278" t="b">
        <v>0</v>
      </c>
      <c r="AA363" s="278" t="b">
        <v>0</v>
      </c>
      <c r="AD363" s="278" t="b">
        <v>0</v>
      </c>
      <c r="AE363" s="278" t="b">
        <v>0</v>
      </c>
    </row>
    <row r="364">
      <c r="Z364" s="278" t="b">
        <v>0</v>
      </c>
      <c r="AA364" s="278" t="b">
        <v>0</v>
      </c>
      <c r="AD364" s="278" t="b">
        <v>0</v>
      </c>
      <c r="AE364" s="278" t="b">
        <v>0</v>
      </c>
    </row>
    <row r="365">
      <c r="Z365" s="278" t="b">
        <v>0</v>
      </c>
      <c r="AA365" s="278" t="b">
        <v>0</v>
      </c>
      <c r="AD365" s="278" t="b">
        <v>0</v>
      </c>
      <c r="AE365" s="278" t="b">
        <v>0</v>
      </c>
    </row>
    <row r="366">
      <c r="Z366" s="278" t="b">
        <v>0</v>
      </c>
      <c r="AA366" s="278" t="b">
        <v>0</v>
      </c>
      <c r="AD366" s="278" t="b">
        <v>0</v>
      </c>
      <c r="AE366" s="278" t="b">
        <v>0</v>
      </c>
    </row>
    <row r="367">
      <c r="Z367" s="278" t="b">
        <v>0</v>
      </c>
      <c r="AA367" s="278" t="b">
        <v>0</v>
      </c>
      <c r="AD367" s="278" t="b">
        <v>0</v>
      </c>
      <c r="AE367" s="278" t="b">
        <v>0</v>
      </c>
    </row>
    <row r="368">
      <c r="Z368" s="278" t="b">
        <v>0</v>
      </c>
      <c r="AA368" s="278" t="b">
        <v>0</v>
      </c>
      <c r="AD368" s="278" t="b">
        <v>0</v>
      </c>
      <c r="AE368" s="278" t="b">
        <v>0</v>
      </c>
    </row>
    <row r="369">
      <c r="Z369" s="278" t="b">
        <v>0</v>
      </c>
      <c r="AA369" s="278" t="b">
        <v>0</v>
      </c>
      <c r="AD369" s="278" t="b">
        <v>0</v>
      </c>
      <c r="AE369" s="278" t="b">
        <v>0</v>
      </c>
    </row>
    <row r="370">
      <c r="Z370" s="278" t="b">
        <v>0</v>
      </c>
      <c r="AA370" s="278" t="b">
        <v>0</v>
      </c>
      <c r="AD370" s="278" t="b">
        <v>0</v>
      </c>
      <c r="AE370" s="278" t="b">
        <v>0</v>
      </c>
    </row>
    <row r="371">
      <c r="Z371" s="278" t="b">
        <v>0</v>
      </c>
      <c r="AA371" s="278" t="b">
        <v>0</v>
      </c>
      <c r="AD371" s="278" t="b">
        <v>0</v>
      </c>
      <c r="AE371" s="278" t="b">
        <v>0</v>
      </c>
    </row>
    <row r="372">
      <c r="Z372" s="278" t="b">
        <v>0</v>
      </c>
      <c r="AA372" s="278" t="b">
        <v>0</v>
      </c>
      <c r="AD372" s="278" t="b">
        <v>0</v>
      </c>
      <c r="AE372" s="278" t="b">
        <v>0</v>
      </c>
    </row>
    <row r="373">
      <c r="Z373" s="278" t="b">
        <v>0</v>
      </c>
      <c r="AA373" s="278" t="b">
        <v>0</v>
      </c>
      <c r="AD373" s="278" t="b">
        <v>0</v>
      </c>
      <c r="AE373" s="278" t="b">
        <v>0</v>
      </c>
    </row>
    <row r="374">
      <c r="Z374" s="278" t="b">
        <v>0</v>
      </c>
      <c r="AA374" s="278" t="b">
        <v>0</v>
      </c>
      <c r="AD374" s="278" t="b">
        <v>0</v>
      </c>
      <c r="AE374" s="278" t="b">
        <v>0</v>
      </c>
    </row>
    <row r="375">
      <c r="Z375" s="278" t="b">
        <v>0</v>
      </c>
      <c r="AA375" s="278" t="b">
        <v>0</v>
      </c>
      <c r="AD375" s="278" t="b">
        <v>0</v>
      </c>
      <c r="AE375" s="278" t="b">
        <v>0</v>
      </c>
    </row>
    <row r="376">
      <c r="Z376" s="278" t="b">
        <v>0</v>
      </c>
      <c r="AA376" s="278" t="b">
        <v>0</v>
      </c>
      <c r="AD376" s="278" t="b">
        <v>0</v>
      </c>
      <c r="AE376" s="278" t="b">
        <v>0</v>
      </c>
    </row>
    <row r="377">
      <c r="Z377" s="278" t="b">
        <v>0</v>
      </c>
      <c r="AA377" s="278" t="b">
        <v>0</v>
      </c>
      <c r="AD377" s="278" t="b">
        <v>0</v>
      </c>
      <c r="AE377" s="278" t="b">
        <v>0</v>
      </c>
    </row>
    <row r="378">
      <c r="Z378" s="278" t="b">
        <v>0</v>
      </c>
      <c r="AA378" s="278" t="b">
        <v>0</v>
      </c>
      <c r="AD378" s="278" t="b">
        <v>0</v>
      </c>
      <c r="AE378" s="278" t="b">
        <v>0</v>
      </c>
    </row>
    <row r="379">
      <c r="Z379" s="278" t="b">
        <v>0</v>
      </c>
      <c r="AA379" s="278" t="b">
        <v>0</v>
      </c>
      <c r="AD379" s="278" t="b">
        <v>0</v>
      </c>
      <c r="AE379" s="278" t="b">
        <v>0</v>
      </c>
    </row>
    <row r="380">
      <c r="Z380" s="278" t="b">
        <v>0</v>
      </c>
      <c r="AA380" s="278" t="b">
        <v>0</v>
      </c>
      <c r="AD380" s="278" t="b">
        <v>0</v>
      </c>
      <c r="AE380" s="278" t="b">
        <v>0</v>
      </c>
    </row>
    <row r="381">
      <c r="Z381" s="278" t="b">
        <v>0</v>
      </c>
      <c r="AA381" s="278" t="b">
        <v>0</v>
      </c>
      <c r="AD381" s="278" t="b">
        <v>0</v>
      </c>
      <c r="AE381" s="278" t="b">
        <v>0</v>
      </c>
    </row>
    <row r="382">
      <c r="Z382" s="278" t="b">
        <v>0</v>
      </c>
      <c r="AA382" s="278" t="b">
        <v>0</v>
      </c>
      <c r="AD382" s="278" t="b">
        <v>0</v>
      </c>
      <c r="AE382" s="278" t="b">
        <v>0</v>
      </c>
    </row>
    <row r="383">
      <c r="Z383" s="278" t="b">
        <v>0</v>
      </c>
      <c r="AA383" s="278" t="b">
        <v>0</v>
      </c>
      <c r="AD383" s="278" t="b">
        <v>0</v>
      </c>
      <c r="AE383" s="278" t="b">
        <v>0</v>
      </c>
    </row>
    <row r="384">
      <c r="Z384" s="278" t="b">
        <v>0</v>
      </c>
      <c r="AA384" s="278" t="b">
        <v>0</v>
      </c>
      <c r="AD384" s="278" t="b">
        <v>0</v>
      </c>
      <c r="AE384" s="278" t="b">
        <v>0</v>
      </c>
    </row>
    <row r="385">
      <c r="Z385" s="278" t="b">
        <v>0</v>
      </c>
      <c r="AA385" s="278" t="b">
        <v>0</v>
      </c>
      <c r="AD385" s="278" t="b">
        <v>0</v>
      </c>
      <c r="AE385" s="278" t="b">
        <v>0</v>
      </c>
    </row>
    <row r="386">
      <c r="Z386" s="278" t="b">
        <v>0</v>
      </c>
      <c r="AA386" s="278" t="b">
        <v>0</v>
      </c>
      <c r="AD386" s="278" t="b">
        <v>0</v>
      </c>
      <c r="AE386" s="278" t="b">
        <v>0</v>
      </c>
    </row>
    <row r="387">
      <c r="Z387" s="278" t="b">
        <v>0</v>
      </c>
      <c r="AA387" s="278" t="b">
        <v>0</v>
      </c>
      <c r="AD387" s="278" t="b">
        <v>0</v>
      </c>
      <c r="AE387" s="278" t="b">
        <v>0</v>
      </c>
    </row>
    <row r="388">
      <c r="Z388" s="278" t="b">
        <v>0</v>
      </c>
      <c r="AA388" s="278" t="b">
        <v>0</v>
      </c>
      <c r="AD388" s="278" t="b">
        <v>0</v>
      </c>
      <c r="AE388" s="278" t="b">
        <v>0</v>
      </c>
    </row>
    <row r="389">
      <c r="Z389" s="278" t="b">
        <v>0</v>
      </c>
      <c r="AA389" s="278" t="b">
        <v>0</v>
      </c>
      <c r="AD389" s="278" t="b">
        <v>0</v>
      </c>
      <c r="AE389" s="278" t="b">
        <v>0</v>
      </c>
    </row>
    <row r="390">
      <c r="Z390" s="278" t="b">
        <v>0</v>
      </c>
      <c r="AA390" s="278" t="b">
        <v>0</v>
      </c>
      <c r="AD390" s="278" t="b">
        <v>0</v>
      </c>
      <c r="AE390" s="278" t="b">
        <v>0</v>
      </c>
    </row>
    <row r="391">
      <c r="Z391" s="278" t="b">
        <v>0</v>
      </c>
      <c r="AA391" s="278" t="b">
        <v>0</v>
      </c>
      <c r="AD391" s="278" t="b">
        <v>0</v>
      </c>
      <c r="AE391" s="278" t="b">
        <v>0</v>
      </c>
    </row>
    <row r="392">
      <c r="Z392" s="278" t="b">
        <v>0</v>
      </c>
      <c r="AA392" s="278" t="b">
        <v>0</v>
      </c>
      <c r="AD392" s="278" t="b">
        <v>0</v>
      </c>
      <c r="AE392" s="278" t="b">
        <v>0</v>
      </c>
    </row>
    <row r="393">
      <c r="Z393" s="278" t="b">
        <v>0</v>
      </c>
      <c r="AA393" s="278" t="b">
        <v>0</v>
      </c>
      <c r="AD393" s="278" t="b">
        <v>0</v>
      </c>
      <c r="AE393" s="278" t="b">
        <v>0</v>
      </c>
    </row>
    <row r="394">
      <c r="Z394" s="278" t="b">
        <v>0</v>
      </c>
      <c r="AA394" s="278" t="b">
        <v>0</v>
      </c>
      <c r="AD394" s="278" t="b">
        <v>0</v>
      </c>
      <c r="AE394" s="278" t="b">
        <v>0</v>
      </c>
    </row>
    <row r="395">
      <c r="Z395" s="278" t="b">
        <v>0</v>
      </c>
      <c r="AA395" s="278" t="b">
        <v>0</v>
      </c>
      <c r="AD395" s="278" t="b">
        <v>0</v>
      </c>
      <c r="AE395" s="278" t="b">
        <v>0</v>
      </c>
    </row>
    <row r="396">
      <c r="Z396" s="278" t="b">
        <v>0</v>
      </c>
      <c r="AA396" s="278" t="b">
        <v>0</v>
      </c>
      <c r="AD396" s="278" t="b">
        <v>0</v>
      </c>
      <c r="AE396" s="278" t="b">
        <v>0</v>
      </c>
    </row>
    <row r="397">
      <c r="Z397" s="278" t="b">
        <v>0</v>
      </c>
      <c r="AA397" s="278" t="b">
        <v>0</v>
      </c>
      <c r="AD397" s="278" t="b">
        <v>0</v>
      </c>
      <c r="AE397" s="278" t="b">
        <v>0</v>
      </c>
    </row>
    <row r="398">
      <c r="Z398" s="278" t="b">
        <v>0</v>
      </c>
      <c r="AA398" s="278" t="b">
        <v>0</v>
      </c>
      <c r="AD398" s="278" t="b">
        <v>0</v>
      </c>
      <c r="AE398" s="278" t="b">
        <v>0</v>
      </c>
    </row>
    <row r="399">
      <c r="Z399" s="278" t="b">
        <v>0</v>
      </c>
      <c r="AA399" s="278" t="b">
        <v>0</v>
      </c>
      <c r="AD399" s="278" t="b">
        <v>0</v>
      </c>
      <c r="AE399" s="278" t="b">
        <v>0</v>
      </c>
    </row>
    <row r="400">
      <c r="Z400" s="278" t="b">
        <v>0</v>
      </c>
      <c r="AA400" s="278" t="b">
        <v>0</v>
      </c>
      <c r="AD400" s="278" t="b">
        <v>0</v>
      </c>
      <c r="AE400" s="278" t="b">
        <v>0</v>
      </c>
    </row>
    <row r="401">
      <c r="Z401" s="278" t="b">
        <v>0</v>
      </c>
      <c r="AA401" s="278" t="b">
        <v>0</v>
      </c>
      <c r="AD401" s="278" t="b">
        <v>0</v>
      </c>
      <c r="AE401" s="278" t="b">
        <v>0</v>
      </c>
    </row>
    <row r="402">
      <c r="Z402" s="278" t="b">
        <v>0</v>
      </c>
      <c r="AA402" s="278" t="b">
        <v>0</v>
      </c>
      <c r="AD402" s="278" t="b">
        <v>0</v>
      </c>
      <c r="AE402" s="278" t="b">
        <v>0</v>
      </c>
    </row>
    <row r="403">
      <c r="Z403" s="278" t="b">
        <v>0</v>
      </c>
      <c r="AA403" s="278" t="b">
        <v>0</v>
      </c>
      <c r="AD403" s="278" t="b">
        <v>0</v>
      </c>
      <c r="AE403" s="278" t="b">
        <v>0</v>
      </c>
    </row>
    <row r="404">
      <c r="Z404" s="278" t="b">
        <v>0</v>
      </c>
      <c r="AA404" s="278" t="b">
        <v>0</v>
      </c>
      <c r="AD404" s="278" t="b">
        <v>0</v>
      </c>
      <c r="AE404" s="278" t="b">
        <v>0</v>
      </c>
    </row>
    <row r="405">
      <c r="Z405" s="278" t="b">
        <v>0</v>
      </c>
      <c r="AA405" s="278" t="b">
        <v>0</v>
      </c>
      <c r="AD405" s="278" t="b">
        <v>0</v>
      </c>
      <c r="AE405" s="278" t="b">
        <v>0</v>
      </c>
    </row>
    <row r="406">
      <c r="Z406" s="278" t="b">
        <v>0</v>
      </c>
      <c r="AA406" s="278" t="b">
        <v>0</v>
      </c>
      <c r="AD406" s="278" t="b">
        <v>0</v>
      </c>
      <c r="AE406" s="278" t="b">
        <v>0</v>
      </c>
    </row>
    <row r="407">
      <c r="Z407" s="278" t="b">
        <v>0</v>
      </c>
      <c r="AA407" s="278" t="b">
        <v>0</v>
      </c>
      <c r="AD407" s="278" t="b">
        <v>0</v>
      </c>
      <c r="AE407" s="278" t="b">
        <v>0</v>
      </c>
    </row>
    <row r="408">
      <c r="Z408" s="278" t="b">
        <v>0</v>
      </c>
      <c r="AA408" s="278" t="b">
        <v>0</v>
      </c>
      <c r="AD408" s="278" t="b">
        <v>0</v>
      </c>
      <c r="AE408" s="278" t="b">
        <v>0</v>
      </c>
    </row>
    <row r="409">
      <c r="Z409" s="278" t="b">
        <v>0</v>
      </c>
      <c r="AA409" s="278" t="b">
        <v>0</v>
      </c>
      <c r="AD409" s="278" t="b">
        <v>0</v>
      </c>
      <c r="AE409" s="278" t="b">
        <v>0</v>
      </c>
    </row>
    <row r="410">
      <c r="Z410" s="278" t="b">
        <v>0</v>
      </c>
      <c r="AA410" s="278" t="b">
        <v>0</v>
      </c>
      <c r="AD410" s="278" t="b">
        <v>0</v>
      </c>
      <c r="AE410" s="278" t="b">
        <v>0</v>
      </c>
    </row>
    <row r="411">
      <c r="Z411" s="278" t="b">
        <v>0</v>
      </c>
      <c r="AA411" s="278" t="b">
        <v>0</v>
      </c>
      <c r="AD411" s="278" t="b">
        <v>0</v>
      </c>
      <c r="AE411" s="278" t="b">
        <v>0</v>
      </c>
    </row>
    <row r="412">
      <c r="Z412" s="278" t="b">
        <v>0</v>
      </c>
      <c r="AA412" s="278" t="b">
        <v>0</v>
      </c>
      <c r="AD412" s="278" t="b">
        <v>0</v>
      </c>
      <c r="AE412" s="278" t="b">
        <v>0</v>
      </c>
    </row>
    <row r="413">
      <c r="Z413" s="278" t="b">
        <v>0</v>
      </c>
      <c r="AA413" s="278" t="b">
        <v>0</v>
      </c>
      <c r="AD413" s="278" t="b">
        <v>0</v>
      </c>
      <c r="AE413" s="278" t="b">
        <v>0</v>
      </c>
    </row>
    <row r="414">
      <c r="Z414" s="278" t="b">
        <v>0</v>
      </c>
      <c r="AA414" s="278" t="b">
        <v>0</v>
      </c>
      <c r="AD414" s="278" t="b">
        <v>0</v>
      </c>
      <c r="AE414" s="278" t="b">
        <v>0</v>
      </c>
    </row>
    <row r="415">
      <c r="Z415" s="278" t="b">
        <v>0</v>
      </c>
      <c r="AA415" s="278" t="b">
        <v>0</v>
      </c>
      <c r="AD415" s="278" t="b">
        <v>0</v>
      </c>
      <c r="AE415" s="278" t="b">
        <v>0</v>
      </c>
    </row>
    <row r="416">
      <c r="Z416" s="278" t="b">
        <v>0</v>
      </c>
      <c r="AA416" s="278" t="b">
        <v>0</v>
      </c>
      <c r="AD416" s="278" t="b">
        <v>0</v>
      </c>
      <c r="AE416" s="278" t="b">
        <v>0</v>
      </c>
    </row>
    <row r="417">
      <c r="Z417" s="278" t="b">
        <v>0</v>
      </c>
      <c r="AA417" s="278" t="b">
        <v>0</v>
      </c>
      <c r="AD417" s="278" t="b">
        <v>0</v>
      </c>
      <c r="AE417" s="278" t="b">
        <v>0</v>
      </c>
    </row>
    <row r="418">
      <c r="Z418" s="278" t="b">
        <v>0</v>
      </c>
      <c r="AA418" s="278" t="b">
        <v>0</v>
      </c>
      <c r="AD418" s="278" t="b">
        <v>0</v>
      </c>
      <c r="AE418" s="278" t="b">
        <v>0</v>
      </c>
    </row>
    <row r="419">
      <c r="Z419" s="278" t="b">
        <v>0</v>
      </c>
      <c r="AA419" s="278" t="b">
        <v>0</v>
      </c>
      <c r="AD419" s="278" t="b">
        <v>0</v>
      </c>
      <c r="AE419" s="278" t="b">
        <v>0</v>
      </c>
    </row>
    <row r="420">
      <c r="Z420" s="278" t="b">
        <v>0</v>
      </c>
      <c r="AA420" s="278" t="b">
        <v>0</v>
      </c>
      <c r="AD420" s="278" t="b">
        <v>0</v>
      </c>
      <c r="AE420" s="278" t="b">
        <v>0</v>
      </c>
    </row>
    <row r="421">
      <c r="Z421" s="278" t="b">
        <v>0</v>
      </c>
      <c r="AA421" s="278" t="b">
        <v>0</v>
      </c>
      <c r="AD421" s="278" t="b">
        <v>0</v>
      </c>
      <c r="AE421" s="278" t="b">
        <v>0</v>
      </c>
    </row>
    <row r="422">
      <c r="Z422" s="278" t="b">
        <v>0</v>
      </c>
      <c r="AA422" s="278" t="b">
        <v>0</v>
      </c>
      <c r="AD422" s="278" t="b">
        <v>0</v>
      </c>
      <c r="AE422" s="278" t="b">
        <v>0</v>
      </c>
    </row>
    <row r="423">
      <c r="Z423" s="278" t="b">
        <v>0</v>
      </c>
      <c r="AA423" s="278" t="b">
        <v>0</v>
      </c>
      <c r="AD423" s="278" t="b">
        <v>0</v>
      </c>
      <c r="AE423" s="278" t="b">
        <v>0</v>
      </c>
    </row>
    <row r="424">
      <c r="Z424" s="278" t="b">
        <v>0</v>
      </c>
      <c r="AA424" s="278" t="b">
        <v>0</v>
      </c>
      <c r="AD424" s="278" t="b">
        <v>0</v>
      </c>
      <c r="AE424" s="278" t="b">
        <v>0</v>
      </c>
    </row>
    <row r="425">
      <c r="Z425" s="278" t="b">
        <v>0</v>
      </c>
      <c r="AA425" s="278" t="b">
        <v>0</v>
      </c>
      <c r="AD425" s="278" t="b">
        <v>0</v>
      </c>
      <c r="AE425" s="278" t="b">
        <v>0</v>
      </c>
    </row>
    <row r="426">
      <c r="Z426" s="278" t="b">
        <v>0</v>
      </c>
      <c r="AA426" s="278" t="b">
        <v>0</v>
      </c>
      <c r="AD426" s="278" t="b">
        <v>0</v>
      </c>
      <c r="AE426" s="278" t="b">
        <v>0</v>
      </c>
    </row>
    <row r="427">
      <c r="Z427" s="278" t="b">
        <v>0</v>
      </c>
      <c r="AA427" s="278" t="b">
        <v>0</v>
      </c>
      <c r="AD427" s="278" t="b">
        <v>0</v>
      </c>
      <c r="AE427" s="278" t="b">
        <v>0</v>
      </c>
    </row>
    <row r="428">
      <c r="Z428" s="278" t="b">
        <v>0</v>
      </c>
      <c r="AA428" s="278" t="b">
        <v>0</v>
      </c>
      <c r="AD428" s="278" t="b">
        <v>0</v>
      </c>
      <c r="AE428" s="278" t="b">
        <v>0</v>
      </c>
    </row>
    <row r="429">
      <c r="Z429" s="278" t="b">
        <v>0</v>
      </c>
      <c r="AA429" s="278" t="b">
        <v>0</v>
      </c>
      <c r="AD429" s="278" t="b">
        <v>0</v>
      </c>
      <c r="AE429" s="278" t="b">
        <v>0</v>
      </c>
    </row>
    <row r="430">
      <c r="Z430" s="278" t="b">
        <v>0</v>
      </c>
      <c r="AA430" s="278" t="b">
        <v>0</v>
      </c>
      <c r="AD430" s="278" t="b">
        <v>0</v>
      </c>
      <c r="AE430" s="278" t="b">
        <v>0</v>
      </c>
    </row>
    <row r="431">
      <c r="Z431" s="278" t="b">
        <v>0</v>
      </c>
      <c r="AA431" s="278" t="b">
        <v>0</v>
      </c>
      <c r="AD431" s="278" t="b">
        <v>0</v>
      </c>
      <c r="AE431" s="278" t="b">
        <v>0</v>
      </c>
    </row>
    <row r="432">
      <c r="Z432" s="278" t="b">
        <v>0</v>
      </c>
      <c r="AA432" s="278" t="b">
        <v>0</v>
      </c>
      <c r="AD432" s="278" t="b">
        <v>0</v>
      </c>
      <c r="AE432" s="278" t="b">
        <v>0</v>
      </c>
    </row>
    <row r="433">
      <c r="Z433" s="278" t="b">
        <v>0</v>
      </c>
      <c r="AA433" s="278" t="b">
        <v>0</v>
      </c>
      <c r="AD433" s="278" t="b">
        <v>0</v>
      </c>
      <c r="AE433" s="278" t="b">
        <v>0</v>
      </c>
    </row>
    <row r="434">
      <c r="Z434" s="278" t="b">
        <v>0</v>
      </c>
      <c r="AA434" s="278" t="b">
        <v>0</v>
      </c>
      <c r="AD434" s="278" t="b">
        <v>0</v>
      </c>
      <c r="AE434" s="278" t="b">
        <v>0</v>
      </c>
    </row>
    <row r="435">
      <c r="Z435" s="278" t="b">
        <v>0</v>
      </c>
      <c r="AA435" s="278" t="b">
        <v>0</v>
      </c>
      <c r="AD435" s="278" t="b">
        <v>0</v>
      </c>
      <c r="AE435" s="278" t="b">
        <v>0</v>
      </c>
    </row>
    <row r="436">
      <c r="Z436" s="278" t="b">
        <v>0</v>
      </c>
      <c r="AA436" s="278" t="b">
        <v>0</v>
      </c>
      <c r="AD436" s="278" t="b">
        <v>0</v>
      </c>
      <c r="AE436" s="278" t="b">
        <v>0</v>
      </c>
    </row>
    <row r="437">
      <c r="Z437" s="278" t="b">
        <v>0</v>
      </c>
      <c r="AA437" s="278" t="b">
        <v>0</v>
      </c>
      <c r="AD437" s="278" t="b">
        <v>0</v>
      </c>
      <c r="AE437" s="278" t="b">
        <v>0</v>
      </c>
    </row>
    <row r="438">
      <c r="Z438" s="278" t="b">
        <v>0</v>
      </c>
      <c r="AA438" s="278" t="b">
        <v>0</v>
      </c>
      <c r="AD438" s="278" t="b">
        <v>0</v>
      </c>
      <c r="AE438" s="278" t="b">
        <v>0</v>
      </c>
    </row>
    <row r="439">
      <c r="Z439" s="278" t="b">
        <v>0</v>
      </c>
      <c r="AA439" s="278" t="b">
        <v>0</v>
      </c>
      <c r="AD439" s="278" t="b">
        <v>0</v>
      </c>
      <c r="AE439" s="278" t="b">
        <v>0</v>
      </c>
    </row>
    <row r="440">
      <c r="Z440" s="278" t="b">
        <v>0</v>
      </c>
      <c r="AA440" s="278" t="b">
        <v>0</v>
      </c>
      <c r="AD440" s="278" t="b">
        <v>0</v>
      </c>
      <c r="AE440" s="278" t="b">
        <v>0</v>
      </c>
    </row>
    <row r="441">
      <c r="Z441" s="278" t="b">
        <v>0</v>
      </c>
      <c r="AA441" s="278" t="b">
        <v>0</v>
      </c>
      <c r="AD441" s="278" t="b">
        <v>0</v>
      </c>
      <c r="AE441" s="278" t="b">
        <v>0</v>
      </c>
    </row>
    <row r="442">
      <c r="Z442" s="278" t="b">
        <v>0</v>
      </c>
      <c r="AA442" s="278" t="b">
        <v>0</v>
      </c>
      <c r="AD442" s="278" t="b">
        <v>0</v>
      </c>
      <c r="AE442" s="278" t="b">
        <v>0</v>
      </c>
    </row>
    <row r="443">
      <c r="Z443" s="278" t="b">
        <v>0</v>
      </c>
      <c r="AA443" s="278" t="b">
        <v>0</v>
      </c>
      <c r="AD443" s="278" t="b">
        <v>0</v>
      </c>
      <c r="AE443" s="278" t="b">
        <v>0</v>
      </c>
    </row>
    <row r="444">
      <c r="Z444" s="278" t="b">
        <v>0</v>
      </c>
      <c r="AA444" s="278" t="b">
        <v>0</v>
      </c>
      <c r="AD444" s="278" t="b">
        <v>0</v>
      </c>
      <c r="AE444" s="278" t="b">
        <v>0</v>
      </c>
    </row>
    <row r="445">
      <c r="Z445" s="278" t="b">
        <v>0</v>
      </c>
      <c r="AA445" s="278" t="b">
        <v>0</v>
      </c>
      <c r="AD445" s="278" t="b">
        <v>0</v>
      </c>
      <c r="AE445" s="278" t="b">
        <v>0</v>
      </c>
    </row>
    <row r="446">
      <c r="Z446" s="278" t="b">
        <v>0</v>
      </c>
      <c r="AA446" s="278" t="b">
        <v>0</v>
      </c>
      <c r="AD446" s="278" t="b">
        <v>0</v>
      </c>
      <c r="AE446" s="278" t="b">
        <v>0</v>
      </c>
    </row>
    <row r="447">
      <c r="Z447" s="278" t="b">
        <v>0</v>
      </c>
      <c r="AA447" s="278" t="b">
        <v>0</v>
      </c>
      <c r="AD447" s="278" t="b">
        <v>0</v>
      </c>
      <c r="AE447" s="278" t="b">
        <v>0</v>
      </c>
    </row>
    <row r="448">
      <c r="Z448" s="278" t="b">
        <v>0</v>
      </c>
      <c r="AA448" s="278" t="b">
        <v>0</v>
      </c>
      <c r="AD448" s="278" t="b">
        <v>0</v>
      </c>
      <c r="AE448" s="278" t="b">
        <v>0</v>
      </c>
    </row>
    <row r="449">
      <c r="Z449" s="278" t="b">
        <v>0</v>
      </c>
      <c r="AA449" s="278" t="b">
        <v>0</v>
      </c>
      <c r="AD449" s="278" t="b">
        <v>0</v>
      </c>
      <c r="AE449" s="278" t="b">
        <v>0</v>
      </c>
    </row>
    <row r="450">
      <c r="Z450" s="278" t="b">
        <v>0</v>
      </c>
      <c r="AA450" s="278" t="b">
        <v>0</v>
      </c>
      <c r="AD450" s="278" t="b">
        <v>0</v>
      </c>
      <c r="AE450" s="278" t="b">
        <v>0</v>
      </c>
    </row>
    <row r="451">
      <c r="Z451" s="278" t="b">
        <v>0</v>
      </c>
      <c r="AA451" s="278" t="b">
        <v>0</v>
      </c>
      <c r="AD451" s="278" t="b">
        <v>0</v>
      </c>
      <c r="AE451" s="278" t="b">
        <v>0</v>
      </c>
    </row>
    <row r="452">
      <c r="Z452" s="278" t="b">
        <v>0</v>
      </c>
      <c r="AA452" s="278" t="b">
        <v>0</v>
      </c>
      <c r="AD452" s="278" t="b">
        <v>0</v>
      </c>
      <c r="AE452" s="278" t="b">
        <v>0</v>
      </c>
    </row>
    <row r="453">
      <c r="Z453" s="278" t="b">
        <v>0</v>
      </c>
      <c r="AA453" s="278" t="b">
        <v>0</v>
      </c>
      <c r="AD453" s="278" t="b">
        <v>0</v>
      </c>
      <c r="AE453" s="278" t="b">
        <v>0</v>
      </c>
    </row>
    <row r="454">
      <c r="Z454" s="278" t="b">
        <v>0</v>
      </c>
      <c r="AA454" s="278" t="b">
        <v>0</v>
      </c>
      <c r="AD454" s="278" t="b">
        <v>0</v>
      </c>
      <c r="AE454" s="278" t="b">
        <v>0</v>
      </c>
    </row>
    <row r="455">
      <c r="Z455" s="278" t="b">
        <v>0</v>
      </c>
      <c r="AA455" s="278" t="b">
        <v>0</v>
      </c>
      <c r="AD455" s="278" t="b">
        <v>0</v>
      </c>
      <c r="AE455" s="278" t="b">
        <v>0</v>
      </c>
    </row>
    <row r="456">
      <c r="Z456" s="278" t="b">
        <v>0</v>
      </c>
      <c r="AA456" s="278" t="b">
        <v>0</v>
      </c>
      <c r="AD456" s="278" t="b">
        <v>0</v>
      </c>
      <c r="AE456" s="278" t="b">
        <v>0</v>
      </c>
    </row>
    <row r="457">
      <c r="Z457" s="278" t="b">
        <v>0</v>
      </c>
      <c r="AA457" s="278" t="b">
        <v>0</v>
      </c>
      <c r="AD457" s="278" t="b">
        <v>0</v>
      </c>
      <c r="AE457" s="278" t="b">
        <v>0</v>
      </c>
    </row>
    <row r="458">
      <c r="Z458" s="278" t="b">
        <v>0</v>
      </c>
      <c r="AA458" s="278" t="b">
        <v>0</v>
      </c>
      <c r="AD458" s="278" t="b">
        <v>0</v>
      </c>
      <c r="AE458" s="278" t="b">
        <v>0</v>
      </c>
    </row>
    <row r="459">
      <c r="Z459" s="278" t="b">
        <v>0</v>
      </c>
      <c r="AA459" s="278" t="b">
        <v>0</v>
      </c>
      <c r="AD459" s="278" t="b">
        <v>0</v>
      </c>
      <c r="AE459" s="278" t="b">
        <v>0</v>
      </c>
    </row>
    <row r="460">
      <c r="Z460" s="278" t="b">
        <v>0</v>
      </c>
      <c r="AA460" s="278" t="b">
        <v>0</v>
      </c>
      <c r="AD460" s="278" t="b">
        <v>0</v>
      </c>
      <c r="AE460" s="278" t="b">
        <v>0</v>
      </c>
    </row>
    <row r="461">
      <c r="Z461" s="278" t="b">
        <v>0</v>
      </c>
      <c r="AA461" s="278" t="b">
        <v>0</v>
      </c>
      <c r="AD461" s="278" t="b">
        <v>0</v>
      </c>
      <c r="AE461" s="278" t="b">
        <v>0</v>
      </c>
    </row>
    <row r="462">
      <c r="Z462" s="278" t="b">
        <v>0</v>
      </c>
      <c r="AA462" s="278" t="b">
        <v>0</v>
      </c>
      <c r="AD462" s="278" t="b">
        <v>0</v>
      </c>
      <c r="AE462" s="278" t="b">
        <v>0</v>
      </c>
    </row>
    <row r="463">
      <c r="Z463" s="278" t="b">
        <v>0</v>
      </c>
      <c r="AA463" s="278" t="b">
        <v>0</v>
      </c>
      <c r="AD463" s="278" t="b">
        <v>0</v>
      </c>
      <c r="AE463" s="278" t="b">
        <v>0</v>
      </c>
    </row>
    <row r="464">
      <c r="Z464" s="278" t="b">
        <v>0</v>
      </c>
      <c r="AA464" s="278" t="b">
        <v>0</v>
      </c>
      <c r="AD464" s="278" t="b">
        <v>0</v>
      </c>
      <c r="AE464" s="278" t="b">
        <v>0</v>
      </c>
    </row>
    <row r="465">
      <c r="Z465" s="278" t="b">
        <v>0</v>
      </c>
      <c r="AA465" s="278" t="b">
        <v>0</v>
      </c>
      <c r="AD465" s="278" t="b">
        <v>0</v>
      </c>
      <c r="AE465" s="278" t="b">
        <v>0</v>
      </c>
    </row>
    <row r="466">
      <c r="Z466" s="278" t="b">
        <v>0</v>
      </c>
      <c r="AA466" s="278" t="b">
        <v>0</v>
      </c>
      <c r="AD466" s="278" t="b">
        <v>0</v>
      </c>
      <c r="AE466" s="278" t="b">
        <v>0</v>
      </c>
    </row>
    <row r="467">
      <c r="Z467" s="278" t="b">
        <v>0</v>
      </c>
      <c r="AA467" s="278" t="b">
        <v>0</v>
      </c>
      <c r="AD467" s="278" t="b">
        <v>0</v>
      </c>
      <c r="AE467" s="278" t="b">
        <v>0</v>
      </c>
    </row>
    <row r="468">
      <c r="Z468" s="278" t="b">
        <v>0</v>
      </c>
      <c r="AA468" s="278" t="b">
        <v>0</v>
      </c>
      <c r="AD468" s="278" t="b">
        <v>0</v>
      </c>
      <c r="AE468" s="278" t="b">
        <v>0</v>
      </c>
    </row>
    <row r="469">
      <c r="Z469" s="278" t="b">
        <v>0</v>
      </c>
      <c r="AA469" s="278" t="b">
        <v>0</v>
      </c>
      <c r="AD469" s="278" t="b">
        <v>0</v>
      </c>
      <c r="AE469" s="278" t="b">
        <v>0</v>
      </c>
    </row>
    <row r="470">
      <c r="Z470" s="278" t="b">
        <v>0</v>
      </c>
      <c r="AA470" s="278" t="b">
        <v>0</v>
      </c>
      <c r="AD470" s="278" t="b">
        <v>0</v>
      </c>
      <c r="AE470" s="278" t="b">
        <v>0</v>
      </c>
    </row>
    <row r="471">
      <c r="Z471" s="278" t="b">
        <v>0</v>
      </c>
      <c r="AA471" s="278" t="b">
        <v>0</v>
      </c>
      <c r="AD471" s="278" t="b">
        <v>0</v>
      </c>
      <c r="AE471" s="278" t="b">
        <v>0</v>
      </c>
    </row>
    <row r="472">
      <c r="Z472" s="278" t="b">
        <v>0</v>
      </c>
      <c r="AA472" s="278" t="b">
        <v>0</v>
      </c>
      <c r="AD472" s="278" t="b">
        <v>0</v>
      </c>
      <c r="AE472" s="278" t="b">
        <v>0</v>
      </c>
    </row>
    <row r="473">
      <c r="Z473" s="278" t="b">
        <v>0</v>
      </c>
      <c r="AA473" s="278" t="b">
        <v>0</v>
      </c>
      <c r="AD473" s="278" t="b">
        <v>0</v>
      </c>
      <c r="AE473" s="278" t="b">
        <v>0</v>
      </c>
    </row>
    <row r="474">
      <c r="Z474" s="278" t="b">
        <v>0</v>
      </c>
      <c r="AA474" s="278" t="b">
        <v>0</v>
      </c>
      <c r="AD474" s="278" t="b">
        <v>0</v>
      </c>
      <c r="AE474" s="278" t="b">
        <v>0</v>
      </c>
    </row>
    <row r="475">
      <c r="Z475" s="278" t="b">
        <v>0</v>
      </c>
      <c r="AA475" s="278" t="b">
        <v>0</v>
      </c>
      <c r="AD475" s="278" t="b">
        <v>0</v>
      </c>
      <c r="AE475" s="278" t="b">
        <v>0</v>
      </c>
    </row>
    <row r="476">
      <c r="Z476" s="278" t="b">
        <v>0</v>
      </c>
      <c r="AA476" s="278" t="b">
        <v>0</v>
      </c>
      <c r="AD476" s="278" t="b">
        <v>0</v>
      </c>
      <c r="AE476" s="278" t="b">
        <v>0</v>
      </c>
    </row>
    <row r="477">
      <c r="Z477" s="278" t="b">
        <v>0</v>
      </c>
      <c r="AA477" s="278" t="b">
        <v>0</v>
      </c>
      <c r="AD477" s="278" t="b">
        <v>0</v>
      </c>
      <c r="AE477" s="278" t="b">
        <v>0</v>
      </c>
    </row>
    <row r="478">
      <c r="Z478" s="278" t="b">
        <v>0</v>
      </c>
      <c r="AA478" s="278" t="b">
        <v>0</v>
      </c>
      <c r="AD478" s="278" t="b">
        <v>0</v>
      </c>
      <c r="AE478" s="278" t="b">
        <v>0</v>
      </c>
    </row>
    <row r="479">
      <c r="Z479" s="278" t="b">
        <v>0</v>
      </c>
      <c r="AA479" s="278" t="b">
        <v>0</v>
      </c>
      <c r="AD479" s="278" t="b">
        <v>0</v>
      </c>
      <c r="AE479" s="278" t="b">
        <v>0</v>
      </c>
    </row>
    <row r="480">
      <c r="Z480" s="278" t="b">
        <v>0</v>
      </c>
      <c r="AA480" s="278" t="b">
        <v>0</v>
      </c>
      <c r="AD480" s="278" t="b">
        <v>0</v>
      </c>
      <c r="AE480" s="278" t="b">
        <v>0</v>
      </c>
    </row>
    <row r="481">
      <c r="Z481" s="278" t="b">
        <v>0</v>
      </c>
      <c r="AA481" s="278" t="b">
        <v>0</v>
      </c>
      <c r="AD481" s="278" t="b">
        <v>0</v>
      </c>
      <c r="AE481" s="278" t="b">
        <v>0</v>
      </c>
    </row>
    <row r="482">
      <c r="Z482" s="278" t="b">
        <v>0</v>
      </c>
      <c r="AA482" s="278" t="b">
        <v>0</v>
      </c>
      <c r="AD482" s="278" t="b">
        <v>0</v>
      </c>
      <c r="AE482" s="278" t="b">
        <v>0</v>
      </c>
    </row>
    <row r="483">
      <c r="Z483" s="278" t="b">
        <v>0</v>
      </c>
      <c r="AA483" s="278" t="b">
        <v>0</v>
      </c>
      <c r="AD483" s="278" t="b">
        <v>0</v>
      </c>
      <c r="AE483" s="278" t="b">
        <v>0</v>
      </c>
    </row>
    <row r="484">
      <c r="Z484" s="278" t="b">
        <v>0</v>
      </c>
      <c r="AA484" s="278" t="b">
        <v>0</v>
      </c>
      <c r="AD484" s="278" t="b">
        <v>0</v>
      </c>
      <c r="AE484" s="278" t="b">
        <v>0</v>
      </c>
    </row>
    <row r="485">
      <c r="Z485" s="278" t="b">
        <v>0</v>
      </c>
      <c r="AA485" s="278" t="b">
        <v>0</v>
      </c>
      <c r="AD485" s="278" t="b">
        <v>0</v>
      </c>
      <c r="AE485" s="278" t="b">
        <v>0</v>
      </c>
    </row>
    <row r="486">
      <c r="Z486" s="278" t="b">
        <v>0</v>
      </c>
      <c r="AA486" s="278" t="b">
        <v>0</v>
      </c>
      <c r="AD486" s="278" t="b">
        <v>0</v>
      </c>
      <c r="AE486" s="278" t="b">
        <v>0</v>
      </c>
    </row>
    <row r="487">
      <c r="Z487" s="278" t="b">
        <v>0</v>
      </c>
      <c r="AA487" s="278" t="b">
        <v>0</v>
      </c>
      <c r="AD487" s="278" t="b">
        <v>0</v>
      </c>
      <c r="AE487" s="278" t="b">
        <v>0</v>
      </c>
    </row>
    <row r="488">
      <c r="Z488" s="278" t="b">
        <v>0</v>
      </c>
      <c r="AA488" s="278" t="b">
        <v>0</v>
      </c>
      <c r="AD488" s="278" t="b">
        <v>0</v>
      </c>
      <c r="AE488" s="278" t="b">
        <v>0</v>
      </c>
    </row>
    <row r="489">
      <c r="Z489" s="278" t="b">
        <v>0</v>
      </c>
      <c r="AA489" s="278" t="b">
        <v>0</v>
      </c>
      <c r="AD489" s="278" t="b">
        <v>0</v>
      </c>
      <c r="AE489" s="278" t="b">
        <v>0</v>
      </c>
    </row>
    <row r="490">
      <c r="Z490" s="278" t="b">
        <v>0</v>
      </c>
      <c r="AA490" s="278" t="b">
        <v>0</v>
      </c>
      <c r="AD490" s="278" t="b">
        <v>0</v>
      </c>
      <c r="AE490" s="278" t="b">
        <v>0</v>
      </c>
    </row>
    <row r="491">
      <c r="Z491" s="278" t="b">
        <v>0</v>
      </c>
      <c r="AA491" s="278" t="b">
        <v>0</v>
      </c>
      <c r="AD491" s="278" t="b">
        <v>0</v>
      </c>
      <c r="AE491" s="278" t="b">
        <v>0</v>
      </c>
    </row>
    <row r="492">
      <c r="Z492" s="278" t="b">
        <v>0</v>
      </c>
      <c r="AA492" s="278" t="b">
        <v>0</v>
      </c>
      <c r="AD492" s="278" t="b">
        <v>0</v>
      </c>
      <c r="AE492" s="278" t="b">
        <v>0</v>
      </c>
    </row>
    <row r="493">
      <c r="Z493" s="278" t="b">
        <v>0</v>
      </c>
      <c r="AA493" s="278" t="b">
        <v>0</v>
      </c>
      <c r="AD493" s="278" t="b">
        <v>0</v>
      </c>
      <c r="AE493" s="278" t="b">
        <v>0</v>
      </c>
    </row>
    <row r="494">
      <c r="Z494" s="278" t="b">
        <v>0</v>
      </c>
      <c r="AA494" s="278" t="b">
        <v>0</v>
      </c>
      <c r="AD494" s="278" t="b">
        <v>0</v>
      </c>
      <c r="AE494" s="278" t="b">
        <v>0</v>
      </c>
    </row>
    <row r="495">
      <c r="Z495" s="278" t="b">
        <v>0</v>
      </c>
      <c r="AA495" s="278" t="b">
        <v>0</v>
      </c>
      <c r="AD495" s="278" t="b">
        <v>0</v>
      </c>
      <c r="AE495" s="278" t="b">
        <v>0</v>
      </c>
    </row>
    <row r="496">
      <c r="Z496" s="278" t="b">
        <v>0</v>
      </c>
      <c r="AA496" s="278" t="b">
        <v>0</v>
      </c>
      <c r="AD496" s="278" t="b">
        <v>0</v>
      </c>
      <c r="AE496" s="278" t="b">
        <v>0</v>
      </c>
    </row>
    <row r="497">
      <c r="Z497" s="278" t="b">
        <v>0</v>
      </c>
      <c r="AA497" s="278" t="b">
        <v>0</v>
      </c>
      <c r="AD497" s="278" t="b">
        <v>0</v>
      </c>
      <c r="AE497" s="278" t="b">
        <v>0</v>
      </c>
    </row>
    <row r="498">
      <c r="Z498" s="278" t="b">
        <v>0</v>
      </c>
      <c r="AA498" s="278" t="b">
        <v>0</v>
      </c>
      <c r="AD498" s="278" t="b">
        <v>0</v>
      </c>
      <c r="AE498" s="278" t="b">
        <v>0</v>
      </c>
    </row>
    <row r="499">
      <c r="Z499" s="278" t="b">
        <v>0</v>
      </c>
      <c r="AA499" s="278" t="b">
        <v>0</v>
      </c>
      <c r="AD499" s="278" t="b">
        <v>0</v>
      </c>
      <c r="AE499" s="278" t="b">
        <v>0</v>
      </c>
    </row>
    <row r="500">
      <c r="Z500" s="278" t="b">
        <v>0</v>
      </c>
      <c r="AA500" s="278" t="b">
        <v>0</v>
      </c>
      <c r="AD500" s="278" t="b">
        <v>0</v>
      </c>
      <c r="AE500" s="278" t="b">
        <v>0</v>
      </c>
    </row>
    <row r="501">
      <c r="Z501" s="278" t="b">
        <v>0</v>
      </c>
      <c r="AA501" s="278" t="b">
        <v>0</v>
      </c>
      <c r="AD501" s="278" t="b">
        <v>0</v>
      </c>
      <c r="AE501" s="278" t="b">
        <v>0</v>
      </c>
    </row>
    <row r="502">
      <c r="Z502" s="278" t="b">
        <v>0</v>
      </c>
      <c r="AA502" s="278" t="b">
        <v>0</v>
      </c>
      <c r="AD502" s="278" t="b">
        <v>0</v>
      </c>
      <c r="AE502" s="278" t="b">
        <v>0</v>
      </c>
    </row>
    <row r="503">
      <c r="Z503" s="278" t="b">
        <v>0</v>
      </c>
      <c r="AA503" s="278" t="b">
        <v>0</v>
      </c>
      <c r="AD503" s="278" t="b">
        <v>0</v>
      </c>
      <c r="AE503" s="278" t="b">
        <v>0</v>
      </c>
    </row>
    <row r="504">
      <c r="Z504" s="278" t="b">
        <v>0</v>
      </c>
      <c r="AA504" s="278" t="b">
        <v>0</v>
      </c>
      <c r="AD504" s="278" t="b">
        <v>0</v>
      </c>
      <c r="AE504" s="278" t="b">
        <v>0</v>
      </c>
    </row>
    <row r="505">
      <c r="Z505" s="278" t="b">
        <v>0</v>
      </c>
      <c r="AA505" s="278" t="b">
        <v>0</v>
      </c>
      <c r="AD505" s="278" t="b">
        <v>0</v>
      </c>
      <c r="AE505" s="278" t="b">
        <v>0</v>
      </c>
    </row>
    <row r="506">
      <c r="Z506" s="278" t="b">
        <v>0</v>
      </c>
      <c r="AA506" s="278" t="b">
        <v>0</v>
      </c>
      <c r="AD506" s="278" t="b">
        <v>0</v>
      </c>
      <c r="AE506" s="278" t="b">
        <v>0</v>
      </c>
    </row>
    <row r="507">
      <c r="Z507" s="278" t="b">
        <v>0</v>
      </c>
      <c r="AA507" s="278" t="b">
        <v>0</v>
      </c>
      <c r="AD507" s="278" t="b">
        <v>0</v>
      </c>
      <c r="AE507" s="278" t="b">
        <v>0</v>
      </c>
    </row>
    <row r="508">
      <c r="Z508" s="278" t="b">
        <v>0</v>
      </c>
      <c r="AA508" s="278" t="b">
        <v>0</v>
      </c>
      <c r="AD508" s="278" t="b">
        <v>0</v>
      </c>
      <c r="AE508" s="278" t="b">
        <v>0</v>
      </c>
    </row>
    <row r="509">
      <c r="Z509" s="278" t="b">
        <v>0</v>
      </c>
      <c r="AA509" s="278" t="b">
        <v>0</v>
      </c>
      <c r="AD509" s="278" t="b">
        <v>0</v>
      </c>
      <c r="AE509" s="278" t="b">
        <v>0</v>
      </c>
    </row>
    <row r="510">
      <c r="Z510" s="278" t="b">
        <v>0</v>
      </c>
      <c r="AA510" s="278" t="b">
        <v>0</v>
      </c>
      <c r="AD510" s="278" t="b">
        <v>0</v>
      </c>
      <c r="AE510" s="278" t="b">
        <v>0</v>
      </c>
    </row>
    <row r="511">
      <c r="Z511" s="278" t="b">
        <v>0</v>
      </c>
      <c r="AA511" s="278" t="b">
        <v>0</v>
      </c>
      <c r="AD511" s="278" t="b">
        <v>0</v>
      </c>
      <c r="AE511" s="278" t="b">
        <v>0</v>
      </c>
    </row>
    <row r="512">
      <c r="Z512" s="278" t="b">
        <v>0</v>
      </c>
      <c r="AA512" s="278" t="b">
        <v>0</v>
      </c>
      <c r="AD512" s="278" t="b">
        <v>0</v>
      </c>
      <c r="AE512" s="278" t="b">
        <v>0</v>
      </c>
    </row>
    <row r="513">
      <c r="Z513" s="278" t="b">
        <v>0</v>
      </c>
      <c r="AA513" s="278" t="b">
        <v>0</v>
      </c>
      <c r="AD513" s="278" t="b">
        <v>0</v>
      </c>
      <c r="AE513" s="278" t="b">
        <v>0</v>
      </c>
    </row>
    <row r="514">
      <c r="Z514" s="278" t="b">
        <v>0</v>
      </c>
      <c r="AA514" s="278" t="b">
        <v>0</v>
      </c>
      <c r="AD514" s="278" t="b">
        <v>0</v>
      </c>
      <c r="AE514" s="278" t="b">
        <v>0</v>
      </c>
    </row>
    <row r="515">
      <c r="Z515" s="278" t="b">
        <v>0</v>
      </c>
      <c r="AA515" s="278" t="b">
        <v>0</v>
      </c>
      <c r="AD515" s="278" t="b">
        <v>0</v>
      </c>
      <c r="AE515" s="278" t="b">
        <v>0</v>
      </c>
    </row>
    <row r="516">
      <c r="Z516" s="278" t="b">
        <v>0</v>
      </c>
      <c r="AA516" s="278" t="b">
        <v>0</v>
      </c>
      <c r="AD516" s="278" t="b">
        <v>0</v>
      </c>
      <c r="AE516" s="278" t="b">
        <v>0</v>
      </c>
    </row>
    <row r="517">
      <c r="Z517" s="278" t="b">
        <v>0</v>
      </c>
      <c r="AA517" s="278" t="b">
        <v>0</v>
      </c>
      <c r="AD517" s="278" t="b">
        <v>0</v>
      </c>
      <c r="AE517" s="278" t="b">
        <v>0</v>
      </c>
    </row>
    <row r="518">
      <c r="Z518" s="278" t="b">
        <v>0</v>
      </c>
      <c r="AA518" s="278" t="b">
        <v>0</v>
      </c>
      <c r="AD518" s="278" t="b">
        <v>0</v>
      </c>
      <c r="AE518" s="278" t="b">
        <v>0</v>
      </c>
    </row>
    <row r="519">
      <c r="Z519" s="278" t="b">
        <v>0</v>
      </c>
      <c r="AA519" s="278" t="b">
        <v>0</v>
      </c>
      <c r="AD519" s="278" t="b">
        <v>0</v>
      </c>
      <c r="AE519" s="278" t="b">
        <v>0</v>
      </c>
    </row>
    <row r="520">
      <c r="Z520" s="278" t="b">
        <v>0</v>
      </c>
      <c r="AA520" s="278" t="b">
        <v>0</v>
      </c>
      <c r="AD520" s="278" t="b">
        <v>0</v>
      </c>
      <c r="AE520" s="278" t="b">
        <v>0</v>
      </c>
    </row>
    <row r="521">
      <c r="Z521" s="278" t="b">
        <v>0</v>
      </c>
      <c r="AA521" s="278" t="b">
        <v>0</v>
      </c>
      <c r="AD521" s="278" t="b">
        <v>0</v>
      </c>
      <c r="AE521" s="278" t="b">
        <v>0</v>
      </c>
    </row>
    <row r="522">
      <c r="Z522" s="278" t="b">
        <v>0</v>
      </c>
      <c r="AA522" s="278" t="b">
        <v>0</v>
      </c>
      <c r="AD522" s="278" t="b">
        <v>0</v>
      </c>
      <c r="AE522" s="278" t="b">
        <v>0</v>
      </c>
    </row>
    <row r="523">
      <c r="Z523" s="278" t="b">
        <v>0</v>
      </c>
      <c r="AA523" s="278" t="b">
        <v>0</v>
      </c>
      <c r="AD523" s="278" t="b">
        <v>0</v>
      </c>
      <c r="AE523" s="278" t="b">
        <v>0</v>
      </c>
    </row>
    <row r="524">
      <c r="Z524" s="278" t="b">
        <v>0</v>
      </c>
      <c r="AA524" s="278" t="b">
        <v>0</v>
      </c>
      <c r="AD524" s="278" t="b">
        <v>0</v>
      </c>
      <c r="AE524" s="278" t="b">
        <v>0</v>
      </c>
    </row>
    <row r="525">
      <c r="Z525" s="278" t="b">
        <v>0</v>
      </c>
      <c r="AA525" s="278" t="b">
        <v>0</v>
      </c>
      <c r="AD525" s="278" t="b">
        <v>0</v>
      </c>
      <c r="AE525" s="278" t="b">
        <v>0</v>
      </c>
    </row>
    <row r="526">
      <c r="Z526" s="278" t="b">
        <v>0</v>
      </c>
      <c r="AA526" s="278" t="b">
        <v>0</v>
      </c>
      <c r="AD526" s="278" t="b">
        <v>0</v>
      </c>
      <c r="AE526" s="278" t="b">
        <v>0</v>
      </c>
    </row>
    <row r="527">
      <c r="Z527" s="278" t="b">
        <v>0</v>
      </c>
      <c r="AA527" s="278" t="b">
        <v>0</v>
      </c>
      <c r="AD527" s="278" t="b">
        <v>0</v>
      </c>
      <c r="AE527" s="278" t="b">
        <v>0</v>
      </c>
    </row>
    <row r="528">
      <c r="Z528" s="278" t="b">
        <v>0</v>
      </c>
      <c r="AA528" s="278" t="b">
        <v>0</v>
      </c>
      <c r="AD528" s="278" t="b">
        <v>0</v>
      </c>
      <c r="AE528" s="278" t="b">
        <v>0</v>
      </c>
    </row>
    <row r="529">
      <c r="Z529" s="278" t="b">
        <v>0</v>
      </c>
      <c r="AA529" s="278" t="b">
        <v>0</v>
      </c>
      <c r="AD529" s="278" t="b">
        <v>0</v>
      </c>
      <c r="AE529" s="278" t="b">
        <v>0</v>
      </c>
    </row>
    <row r="530">
      <c r="Z530" s="278" t="b">
        <v>0</v>
      </c>
      <c r="AA530" s="278" t="b">
        <v>0</v>
      </c>
      <c r="AD530" s="278" t="b">
        <v>0</v>
      </c>
      <c r="AE530" s="278" t="b">
        <v>0</v>
      </c>
    </row>
    <row r="531">
      <c r="Z531" s="278" t="b">
        <v>0</v>
      </c>
      <c r="AA531" s="278" t="b">
        <v>0</v>
      </c>
      <c r="AD531" s="278" t="b">
        <v>0</v>
      </c>
      <c r="AE531" s="278" t="b">
        <v>0</v>
      </c>
    </row>
    <row r="532">
      <c r="Z532" s="278" t="b">
        <v>0</v>
      </c>
      <c r="AA532" s="278" t="b">
        <v>0</v>
      </c>
      <c r="AD532" s="278" t="b">
        <v>0</v>
      </c>
      <c r="AE532" s="278" t="b">
        <v>0</v>
      </c>
    </row>
    <row r="533">
      <c r="Z533" s="278" t="b">
        <v>0</v>
      </c>
      <c r="AA533" s="278" t="b">
        <v>0</v>
      </c>
      <c r="AD533" s="278" t="b">
        <v>0</v>
      </c>
      <c r="AE533" s="278" t="b">
        <v>0</v>
      </c>
    </row>
    <row r="534">
      <c r="Z534" s="278" t="b">
        <v>0</v>
      </c>
      <c r="AA534" s="278" t="b">
        <v>0</v>
      </c>
      <c r="AD534" s="278" t="b">
        <v>0</v>
      </c>
      <c r="AE534" s="278" t="b">
        <v>0</v>
      </c>
    </row>
    <row r="535">
      <c r="Z535" s="278" t="b">
        <v>0</v>
      </c>
      <c r="AA535" s="278" t="b">
        <v>0</v>
      </c>
      <c r="AD535" s="278" t="b">
        <v>0</v>
      </c>
      <c r="AE535" s="278" t="b">
        <v>0</v>
      </c>
    </row>
    <row r="536">
      <c r="Z536" s="278" t="b">
        <v>0</v>
      </c>
      <c r="AA536" s="278" t="b">
        <v>0</v>
      </c>
      <c r="AD536" s="278" t="b">
        <v>0</v>
      </c>
      <c r="AE536" s="278" t="b">
        <v>0</v>
      </c>
    </row>
    <row r="537">
      <c r="Z537" s="278" t="b">
        <v>0</v>
      </c>
      <c r="AA537" s="278" t="b">
        <v>0</v>
      </c>
      <c r="AD537" s="278" t="b">
        <v>0</v>
      </c>
      <c r="AE537" s="278" t="b">
        <v>0</v>
      </c>
    </row>
    <row r="538">
      <c r="Z538" s="278" t="b">
        <v>0</v>
      </c>
      <c r="AA538" s="278" t="b">
        <v>0</v>
      </c>
      <c r="AD538" s="278" t="b">
        <v>0</v>
      </c>
      <c r="AE538" s="278" t="b">
        <v>0</v>
      </c>
    </row>
    <row r="539">
      <c r="Z539" s="278" t="b">
        <v>0</v>
      </c>
      <c r="AA539" s="278" t="b">
        <v>0</v>
      </c>
      <c r="AD539" s="278" t="b">
        <v>0</v>
      </c>
      <c r="AE539" s="278" t="b">
        <v>0</v>
      </c>
    </row>
    <row r="540">
      <c r="Z540" s="278" t="b">
        <v>0</v>
      </c>
      <c r="AA540" s="278" t="b">
        <v>0</v>
      </c>
      <c r="AD540" s="278" t="b">
        <v>0</v>
      </c>
      <c r="AE540" s="278" t="b">
        <v>0</v>
      </c>
    </row>
    <row r="541">
      <c r="Z541" s="278" t="b">
        <v>0</v>
      </c>
      <c r="AA541" s="278" t="b">
        <v>0</v>
      </c>
      <c r="AD541" s="278" t="b">
        <v>0</v>
      </c>
      <c r="AE541" s="278" t="b">
        <v>0</v>
      </c>
    </row>
    <row r="542">
      <c r="Z542" s="278" t="b">
        <v>0</v>
      </c>
      <c r="AA542" s="278" t="b">
        <v>0</v>
      </c>
      <c r="AD542" s="278" t="b">
        <v>0</v>
      </c>
      <c r="AE542" s="278" t="b">
        <v>0</v>
      </c>
    </row>
    <row r="543">
      <c r="Z543" s="278" t="b">
        <v>0</v>
      </c>
      <c r="AA543" s="278" t="b">
        <v>0</v>
      </c>
      <c r="AD543" s="278" t="b">
        <v>0</v>
      </c>
      <c r="AE543" s="278" t="b">
        <v>0</v>
      </c>
    </row>
    <row r="544">
      <c r="Z544" s="278" t="b">
        <v>0</v>
      </c>
      <c r="AA544" s="278" t="b">
        <v>0</v>
      </c>
      <c r="AD544" s="278" t="b">
        <v>0</v>
      </c>
      <c r="AE544" s="278" t="b">
        <v>0</v>
      </c>
    </row>
    <row r="545">
      <c r="Z545" s="278" t="b">
        <v>0</v>
      </c>
      <c r="AA545" s="278" t="b">
        <v>0</v>
      </c>
      <c r="AD545" s="278" t="b">
        <v>0</v>
      </c>
      <c r="AE545" s="278" t="b">
        <v>0</v>
      </c>
    </row>
    <row r="546">
      <c r="Z546" s="278" t="b">
        <v>0</v>
      </c>
      <c r="AA546" s="278" t="b">
        <v>0</v>
      </c>
      <c r="AD546" s="278" t="b">
        <v>0</v>
      </c>
      <c r="AE546" s="278" t="b">
        <v>0</v>
      </c>
    </row>
    <row r="547">
      <c r="Z547" s="278" t="b">
        <v>0</v>
      </c>
      <c r="AA547" s="278" t="b">
        <v>0</v>
      </c>
      <c r="AD547" s="278" t="b">
        <v>0</v>
      </c>
      <c r="AE547" s="278" t="b">
        <v>0</v>
      </c>
    </row>
    <row r="548">
      <c r="Z548" s="278" t="b">
        <v>0</v>
      </c>
      <c r="AA548" s="278" t="b">
        <v>0</v>
      </c>
      <c r="AD548" s="278" t="b">
        <v>0</v>
      </c>
      <c r="AE548" s="278" t="b">
        <v>0</v>
      </c>
    </row>
    <row r="549">
      <c r="Z549" s="278" t="b">
        <v>0</v>
      </c>
      <c r="AA549" s="278" t="b">
        <v>0</v>
      </c>
      <c r="AD549" s="278" t="b">
        <v>0</v>
      </c>
      <c r="AE549" s="278" t="b">
        <v>0</v>
      </c>
    </row>
    <row r="550">
      <c r="Z550" s="278" t="b">
        <v>0</v>
      </c>
      <c r="AA550" s="278" t="b">
        <v>0</v>
      </c>
      <c r="AD550" s="278" t="b">
        <v>0</v>
      </c>
      <c r="AE550" s="278" t="b">
        <v>0</v>
      </c>
    </row>
    <row r="551">
      <c r="Z551" s="278" t="b">
        <v>0</v>
      </c>
      <c r="AA551" s="278" t="b">
        <v>0</v>
      </c>
      <c r="AD551" s="278" t="b">
        <v>0</v>
      </c>
      <c r="AE551" s="278" t="b">
        <v>0</v>
      </c>
    </row>
    <row r="552">
      <c r="Z552" s="278" t="b">
        <v>0</v>
      </c>
      <c r="AA552" s="278" t="b">
        <v>0</v>
      </c>
      <c r="AD552" s="278" t="b">
        <v>0</v>
      </c>
      <c r="AE552" s="278" t="b">
        <v>0</v>
      </c>
    </row>
    <row r="553">
      <c r="Z553" s="278" t="b">
        <v>0</v>
      </c>
      <c r="AA553" s="278" t="b">
        <v>0</v>
      </c>
      <c r="AD553" s="278" t="b">
        <v>0</v>
      </c>
      <c r="AE553" s="278" t="b">
        <v>0</v>
      </c>
    </row>
    <row r="554">
      <c r="Z554" s="278" t="b">
        <v>0</v>
      </c>
      <c r="AA554" s="278" t="b">
        <v>0</v>
      </c>
      <c r="AD554" s="278" t="b">
        <v>0</v>
      </c>
      <c r="AE554" s="278" t="b">
        <v>0</v>
      </c>
    </row>
    <row r="555">
      <c r="Z555" s="278" t="b">
        <v>0</v>
      </c>
      <c r="AA555" s="278" t="b">
        <v>0</v>
      </c>
      <c r="AD555" s="278" t="b">
        <v>0</v>
      </c>
      <c r="AE555" s="278" t="b">
        <v>0</v>
      </c>
    </row>
    <row r="556">
      <c r="Z556" s="278" t="b">
        <v>0</v>
      </c>
      <c r="AA556" s="278" t="b">
        <v>0</v>
      </c>
      <c r="AD556" s="278" t="b">
        <v>0</v>
      </c>
      <c r="AE556" s="278" t="b">
        <v>0</v>
      </c>
    </row>
    <row r="557">
      <c r="Z557" s="278" t="b">
        <v>0</v>
      </c>
      <c r="AA557" s="278" t="b">
        <v>0</v>
      </c>
      <c r="AD557" s="278" t="b">
        <v>0</v>
      </c>
      <c r="AE557" s="278" t="b">
        <v>0</v>
      </c>
    </row>
    <row r="558">
      <c r="Z558" s="278" t="b">
        <v>0</v>
      </c>
      <c r="AA558" s="278" t="b">
        <v>0</v>
      </c>
      <c r="AD558" s="278" t="b">
        <v>0</v>
      </c>
      <c r="AE558" s="278" t="b">
        <v>0</v>
      </c>
    </row>
    <row r="559">
      <c r="Z559" s="278" t="b">
        <v>0</v>
      </c>
      <c r="AA559" s="278" t="b">
        <v>0</v>
      </c>
      <c r="AD559" s="278" t="b">
        <v>0</v>
      </c>
      <c r="AE559" s="278" t="b">
        <v>0</v>
      </c>
    </row>
    <row r="560">
      <c r="Z560" s="278" t="b">
        <v>0</v>
      </c>
      <c r="AA560" s="278" t="b">
        <v>0</v>
      </c>
      <c r="AD560" s="278" t="b">
        <v>0</v>
      </c>
      <c r="AE560" s="278" t="b">
        <v>0</v>
      </c>
    </row>
    <row r="561">
      <c r="Z561" s="278" t="b">
        <v>0</v>
      </c>
      <c r="AA561" s="278" t="b">
        <v>0</v>
      </c>
      <c r="AD561" s="278" t="b">
        <v>0</v>
      </c>
      <c r="AE561" s="278" t="b">
        <v>0</v>
      </c>
    </row>
    <row r="562">
      <c r="Z562" s="278" t="b">
        <v>0</v>
      </c>
      <c r="AA562" s="278" t="b">
        <v>0</v>
      </c>
      <c r="AD562" s="278" t="b">
        <v>0</v>
      </c>
      <c r="AE562" s="278" t="b">
        <v>0</v>
      </c>
    </row>
    <row r="563">
      <c r="Z563" s="278" t="b">
        <v>0</v>
      </c>
      <c r="AA563" s="278" t="b">
        <v>0</v>
      </c>
      <c r="AD563" s="278" t="b">
        <v>0</v>
      </c>
      <c r="AE563" s="278" t="b">
        <v>0</v>
      </c>
    </row>
    <row r="564">
      <c r="Z564" s="278" t="b">
        <v>0</v>
      </c>
      <c r="AA564" s="278" t="b">
        <v>0</v>
      </c>
      <c r="AD564" s="278" t="b">
        <v>0</v>
      </c>
      <c r="AE564" s="278" t="b">
        <v>0</v>
      </c>
    </row>
    <row r="565">
      <c r="Z565" s="278" t="b">
        <v>0</v>
      </c>
      <c r="AA565" s="278" t="b">
        <v>0</v>
      </c>
      <c r="AD565" s="278" t="b">
        <v>0</v>
      </c>
      <c r="AE565" s="278" t="b">
        <v>0</v>
      </c>
    </row>
    <row r="566">
      <c r="Z566" s="278" t="b">
        <v>0</v>
      </c>
      <c r="AA566" s="278" t="b">
        <v>0</v>
      </c>
      <c r="AD566" s="278" t="b">
        <v>0</v>
      </c>
      <c r="AE566" s="278" t="b">
        <v>0</v>
      </c>
    </row>
    <row r="567">
      <c r="Z567" s="278" t="b">
        <v>0</v>
      </c>
      <c r="AA567" s="278" t="b">
        <v>0</v>
      </c>
      <c r="AD567" s="278" t="b">
        <v>0</v>
      </c>
      <c r="AE567" s="278" t="b">
        <v>0</v>
      </c>
    </row>
    <row r="568">
      <c r="Z568" s="278" t="b">
        <v>0</v>
      </c>
      <c r="AA568" s="278" t="b">
        <v>0</v>
      </c>
      <c r="AD568" s="278" t="b">
        <v>0</v>
      </c>
      <c r="AE568" s="278" t="b">
        <v>0</v>
      </c>
    </row>
    <row r="569">
      <c r="Z569" s="278" t="b">
        <v>0</v>
      </c>
      <c r="AA569" s="278" t="b">
        <v>0</v>
      </c>
      <c r="AD569" s="278" t="b">
        <v>0</v>
      </c>
      <c r="AE569" s="278" t="b">
        <v>0</v>
      </c>
    </row>
    <row r="570">
      <c r="Z570" s="278" t="b">
        <v>0</v>
      </c>
      <c r="AA570" s="278" t="b">
        <v>0</v>
      </c>
      <c r="AD570" s="278" t="b">
        <v>0</v>
      </c>
      <c r="AE570" s="278" t="b">
        <v>0</v>
      </c>
    </row>
    <row r="571">
      <c r="Z571" s="278" t="b">
        <v>0</v>
      </c>
      <c r="AA571" s="278" t="b">
        <v>0</v>
      </c>
      <c r="AD571" s="278" t="b">
        <v>0</v>
      </c>
      <c r="AE571" s="278" t="b">
        <v>0</v>
      </c>
    </row>
    <row r="572">
      <c r="Z572" s="278" t="b">
        <v>0</v>
      </c>
      <c r="AA572" s="278" t="b">
        <v>0</v>
      </c>
      <c r="AD572" s="278" t="b">
        <v>0</v>
      </c>
      <c r="AE572" s="278" t="b">
        <v>0</v>
      </c>
    </row>
    <row r="573">
      <c r="Z573" s="278" t="b">
        <v>0</v>
      </c>
      <c r="AA573" s="278" t="b">
        <v>0</v>
      </c>
      <c r="AD573" s="278" t="b">
        <v>0</v>
      </c>
      <c r="AE573" s="278" t="b">
        <v>0</v>
      </c>
    </row>
    <row r="574">
      <c r="Z574" s="278" t="b">
        <v>0</v>
      </c>
      <c r="AA574" s="278" t="b">
        <v>0</v>
      </c>
      <c r="AD574" s="278" t="b">
        <v>0</v>
      </c>
      <c r="AE574" s="278" t="b">
        <v>0</v>
      </c>
    </row>
    <row r="575">
      <c r="Z575" s="278" t="b">
        <v>0</v>
      </c>
      <c r="AA575" s="278" t="b">
        <v>0</v>
      </c>
      <c r="AD575" s="278" t="b">
        <v>0</v>
      </c>
      <c r="AE575" s="278" t="b">
        <v>0</v>
      </c>
    </row>
    <row r="576">
      <c r="Z576" s="278" t="b">
        <v>0</v>
      </c>
      <c r="AA576" s="278" t="b">
        <v>0</v>
      </c>
      <c r="AD576" s="278" t="b">
        <v>0</v>
      </c>
      <c r="AE576" s="278" t="b">
        <v>0</v>
      </c>
    </row>
    <row r="577">
      <c r="Z577" s="278" t="b">
        <v>0</v>
      </c>
      <c r="AA577" s="278" t="b">
        <v>0</v>
      </c>
      <c r="AD577" s="278" t="b">
        <v>0</v>
      </c>
      <c r="AE577" s="278" t="b">
        <v>0</v>
      </c>
    </row>
    <row r="578">
      <c r="Z578" s="278" t="b">
        <v>0</v>
      </c>
      <c r="AA578" s="278" t="b">
        <v>0</v>
      </c>
      <c r="AD578" s="278" t="b">
        <v>0</v>
      </c>
      <c r="AE578" s="278" t="b">
        <v>0</v>
      </c>
    </row>
    <row r="579">
      <c r="Z579" s="278" t="b">
        <v>0</v>
      </c>
      <c r="AA579" s="278" t="b">
        <v>0</v>
      </c>
      <c r="AD579" s="278" t="b">
        <v>0</v>
      </c>
      <c r="AE579" s="278" t="b">
        <v>0</v>
      </c>
    </row>
    <row r="580">
      <c r="Z580" s="278" t="b">
        <v>0</v>
      </c>
      <c r="AA580" s="278" t="b">
        <v>0</v>
      </c>
      <c r="AD580" s="278" t="b">
        <v>0</v>
      </c>
      <c r="AE580" s="278" t="b">
        <v>0</v>
      </c>
    </row>
    <row r="581">
      <c r="Z581" s="278" t="b">
        <v>0</v>
      </c>
      <c r="AA581" s="278" t="b">
        <v>0</v>
      </c>
      <c r="AD581" s="278" t="b">
        <v>0</v>
      </c>
      <c r="AE581" s="278" t="b">
        <v>0</v>
      </c>
    </row>
    <row r="582">
      <c r="Z582" s="278" t="b">
        <v>0</v>
      </c>
      <c r="AA582" s="278" t="b">
        <v>0</v>
      </c>
      <c r="AD582" s="278" t="b">
        <v>0</v>
      </c>
      <c r="AE582" s="278" t="b">
        <v>0</v>
      </c>
    </row>
    <row r="583">
      <c r="Z583" s="278" t="b">
        <v>0</v>
      </c>
      <c r="AA583" s="278" t="b">
        <v>0</v>
      </c>
      <c r="AD583" s="278" t="b">
        <v>0</v>
      </c>
      <c r="AE583" s="278" t="b">
        <v>0</v>
      </c>
    </row>
    <row r="584">
      <c r="Z584" s="278" t="b">
        <v>0</v>
      </c>
      <c r="AA584" s="278" t="b">
        <v>0</v>
      </c>
      <c r="AD584" s="278" t="b">
        <v>0</v>
      </c>
      <c r="AE584" s="278" t="b">
        <v>0</v>
      </c>
    </row>
    <row r="585">
      <c r="Z585" s="278" t="b">
        <v>0</v>
      </c>
      <c r="AA585" s="278" t="b">
        <v>0</v>
      </c>
      <c r="AD585" s="278" t="b">
        <v>0</v>
      </c>
      <c r="AE585" s="278" t="b">
        <v>0</v>
      </c>
    </row>
    <row r="586">
      <c r="Z586" s="278" t="b">
        <v>0</v>
      </c>
      <c r="AA586" s="278" t="b">
        <v>0</v>
      </c>
      <c r="AD586" s="278" t="b">
        <v>0</v>
      </c>
      <c r="AE586" s="278" t="b">
        <v>0</v>
      </c>
    </row>
    <row r="587">
      <c r="Z587" s="278" t="b">
        <v>0</v>
      </c>
      <c r="AA587" s="278" t="b">
        <v>0</v>
      </c>
      <c r="AD587" s="278" t="b">
        <v>0</v>
      </c>
      <c r="AE587" s="278" t="b">
        <v>0</v>
      </c>
    </row>
    <row r="588">
      <c r="Z588" s="278" t="b">
        <v>0</v>
      </c>
      <c r="AA588" s="278" t="b">
        <v>0</v>
      </c>
      <c r="AD588" s="278" t="b">
        <v>0</v>
      </c>
      <c r="AE588" s="278" t="b">
        <v>0</v>
      </c>
    </row>
    <row r="589">
      <c r="Z589" s="278" t="b">
        <v>0</v>
      </c>
      <c r="AA589" s="278" t="b">
        <v>0</v>
      </c>
      <c r="AD589" s="278" t="b">
        <v>0</v>
      </c>
      <c r="AE589" s="278" t="b">
        <v>0</v>
      </c>
    </row>
    <row r="590">
      <c r="Z590" s="278" t="b">
        <v>0</v>
      </c>
      <c r="AA590" s="278" t="b">
        <v>0</v>
      </c>
      <c r="AD590" s="278" t="b">
        <v>0</v>
      </c>
      <c r="AE590" s="278" t="b">
        <v>0</v>
      </c>
    </row>
    <row r="591">
      <c r="Z591" s="278" t="b">
        <v>0</v>
      </c>
      <c r="AA591" s="278" t="b">
        <v>0</v>
      </c>
      <c r="AD591" s="278" t="b">
        <v>0</v>
      </c>
      <c r="AE591" s="278" t="b">
        <v>0</v>
      </c>
    </row>
    <row r="592">
      <c r="Z592" s="278" t="b">
        <v>0</v>
      </c>
      <c r="AA592" s="278" t="b">
        <v>0</v>
      </c>
      <c r="AD592" s="278" t="b">
        <v>0</v>
      </c>
      <c r="AE592" s="278" t="b">
        <v>0</v>
      </c>
    </row>
    <row r="593">
      <c r="Z593" s="278" t="b">
        <v>0</v>
      </c>
      <c r="AA593" s="278" t="b">
        <v>0</v>
      </c>
      <c r="AD593" s="278" t="b">
        <v>0</v>
      </c>
      <c r="AE593" s="278" t="b">
        <v>0</v>
      </c>
    </row>
    <row r="594">
      <c r="Z594" s="278" t="b">
        <v>0</v>
      </c>
      <c r="AA594" s="278" t="b">
        <v>0</v>
      </c>
      <c r="AD594" s="278" t="b">
        <v>0</v>
      </c>
      <c r="AE594" s="278" t="b">
        <v>0</v>
      </c>
    </row>
    <row r="595">
      <c r="Z595" s="278" t="b">
        <v>0</v>
      </c>
      <c r="AA595" s="278" t="b">
        <v>0</v>
      </c>
      <c r="AD595" s="278" t="b">
        <v>0</v>
      </c>
      <c r="AE595" s="278" t="b">
        <v>0</v>
      </c>
    </row>
    <row r="596">
      <c r="Z596" s="278" t="b">
        <v>0</v>
      </c>
      <c r="AA596" s="278" t="b">
        <v>0</v>
      </c>
      <c r="AD596" s="278" t="b">
        <v>0</v>
      </c>
      <c r="AE596" s="278" t="b">
        <v>0</v>
      </c>
    </row>
    <row r="597">
      <c r="Z597" s="278" t="b">
        <v>0</v>
      </c>
      <c r="AA597" s="278" t="b">
        <v>0</v>
      </c>
      <c r="AD597" s="278" t="b">
        <v>0</v>
      </c>
      <c r="AE597" s="278" t="b">
        <v>0</v>
      </c>
    </row>
    <row r="598">
      <c r="Z598" s="278" t="b">
        <v>0</v>
      </c>
      <c r="AA598" s="278" t="b">
        <v>0</v>
      </c>
      <c r="AD598" s="278" t="b">
        <v>0</v>
      </c>
      <c r="AE598" s="278" t="b">
        <v>0</v>
      </c>
    </row>
    <row r="599">
      <c r="Z599" s="278" t="b">
        <v>0</v>
      </c>
      <c r="AA599" s="278" t="b">
        <v>0</v>
      </c>
      <c r="AD599" s="278" t="b">
        <v>0</v>
      </c>
      <c r="AE599" s="278" t="b">
        <v>0</v>
      </c>
    </row>
    <row r="600">
      <c r="Z600" s="278" t="b">
        <v>0</v>
      </c>
      <c r="AA600" s="278" t="b">
        <v>0</v>
      </c>
      <c r="AD600" s="278" t="b">
        <v>0</v>
      </c>
      <c r="AE600" s="278" t="b">
        <v>0</v>
      </c>
    </row>
    <row r="601">
      <c r="Z601" s="278" t="b">
        <v>0</v>
      </c>
      <c r="AA601" s="278" t="b">
        <v>0</v>
      </c>
      <c r="AD601" s="278" t="b">
        <v>0</v>
      </c>
      <c r="AE601" s="278" t="b">
        <v>0</v>
      </c>
    </row>
    <row r="602">
      <c r="Z602" s="278" t="b">
        <v>0</v>
      </c>
      <c r="AA602" s="278" t="b">
        <v>0</v>
      </c>
      <c r="AD602" s="278" t="b">
        <v>0</v>
      </c>
      <c r="AE602" s="278" t="b">
        <v>0</v>
      </c>
    </row>
    <row r="603">
      <c r="Z603" s="278" t="b">
        <v>0</v>
      </c>
      <c r="AA603" s="278" t="b">
        <v>0</v>
      </c>
      <c r="AD603" s="278" t="b">
        <v>0</v>
      </c>
      <c r="AE603" s="278" t="b">
        <v>0</v>
      </c>
    </row>
    <row r="604">
      <c r="Z604" s="278" t="b">
        <v>0</v>
      </c>
      <c r="AA604" s="278" t="b">
        <v>0</v>
      </c>
      <c r="AD604" s="278" t="b">
        <v>0</v>
      </c>
      <c r="AE604" s="278" t="b">
        <v>0</v>
      </c>
    </row>
    <row r="605">
      <c r="Z605" s="278" t="b">
        <v>0</v>
      </c>
      <c r="AA605" s="278" t="b">
        <v>0</v>
      </c>
      <c r="AD605" s="278" t="b">
        <v>0</v>
      </c>
      <c r="AE605" s="278" t="b">
        <v>0</v>
      </c>
    </row>
    <row r="606">
      <c r="Z606" s="278" t="b">
        <v>0</v>
      </c>
      <c r="AA606" s="278" t="b">
        <v>0</v>
      </c>
      <c r="AD606" s="278" t="b">
        <v>0</v>
      </c>
      <c r="AE606" s="278" t="b">
        <v>0</v>
      </c>
    </row>
    <row r="607">
      <c r="Z607" s="278" t="b">
        <v>0</v>
      </c>
      <c r="AA607" s="278" t="b">
        <v>0</v>
      </c>
      <c r="AD607" s="278" t="b">
        <v>0</v>
      </c>
      <c r="AE607" s="278" t="b">
        <v>0</v>
      </c>
    </row>
    <row r="608">
      <c r="Z608" s="278" t="b">
        <v>0</v>
      </c>
      <c r="AA608" s="278" t="b">
        <v>0</v>
      </c>
      <c r="AD608" s="278" t="b">
        <v>0</v>
      </c>
      <c r="AE608" s="278" t="b">
        <v>0</v>
      </c>
    </row>
    <row r="609">
      <c r="Z609" s="278" t="b">
        <v>0</v>
      </c>
      <c r="AA609" s="278" t="b">
        <v>0</v>
      </c>
      <c r="AD609" s="278" t="b">
        <v>0</v>
      </c>
      <c r="AE609" s="278" t="b">
        <v>0</v>
      </c>
    </row>
    <row r="610">
      <c r="Z610" s="278" t="b">
        <v>0</v>
      </c>
      <c r="AA610" s="278" t="b">
        <v>0</v>
      </c>
      <c r="AD610" s="278" t="b">
        <v>0</v>
      </c>
      <c r="AE610" s="278" t="b">
        <v>0</v>
      </c>
    </row>
    <row r="611">
      <c r="Z611" s="278" t="b">
        <v>0</v>
      </c>
      <c r="AA611" s="278" t="b">
        <v>0</v>
      </c>
      <c r="AD611" s="278" t="b">
        <v>0</v>
      </c>
      <c r="AE611" s="278" t="b">
        <v>0</v>
      </c>
    </row>
    <row r="612">
      <c r="Z612" s="278" t="b">
        <v>0</v>
      </c>
      <c r="AA612" s="278" t="b">
        <v>0</v>
      </c>
      <c r="AD612" s="278" t="b">
        <v>0</v>
      </c>
      <c r="AE612" s="278" t="b">
        <v>0</v>
      </c>
    </row>
    <row r="613">
      <c r="Z613" s="278" t="b">
        <v>0</v>
      </c>
      <c r="AA613" s="278" t="b">
        <v>0</v>
      </c>
      <c r="AD613" s="278" t="b">
        <v>0</v>
      </c>
      <c r="AE613" s="278" t="b">
        <v>0</v>
      </c>
    </row>
    <row r="614">
      <c r="Z614" s="278" t="b">
        <v>0</v>
      </c>
      <c r="AA614" s="278" t="b">
        <v>0</v>
      </c>
      <c r="AD614" s="278" t="b">
        <v>0</v>
      </c>
      <c r="AE614" s="278" t="b">
        <v>0</v>
      </c>
    </row>
    <row r="615">
      <c r="Z615" s="278" t="b">
        <v>0</v>
      </c>
      <c r="AA615" s="278" t="b">
        <v>0</v>
      </c>
      <c r="AD615" s="278" t="b">
        <v>0</v>
      </c>
      <c r="AE615" s="278" t="b">
        <v>0</v>
      </c>
    </row>
    <row r="616">
      <c r="Z616" s="278" t="b">
        <v>0</v>
      </c>
      <c r="AA616" s="278" t="b">
        <v>0</v>
      </c>
      <c r="AD616" s="278" t="b">
        <v>0</v>
      </c>
      <c r="AE616" s="278" t="b">
        <v>0</v>
      </c>
    </row>
    <row r="617">
      <c r="Z617" s="278" t="b">
        <v>0</v>
      </c>
      <c r="AA617" s="278" t="b">
        <v>0</v>
      </c>
      <c r="AD617" s="278" t="b">
        <v>0</v>
      </c>
      <c r="AE617" s="278" t="b">
        <v>0</v>
      </c>
    </row>
    <row r="618">
      <c r="Z618" s="278" t="b">
        <v>0</v>
      </c>
      <c r="AA618" s="278" t="b">
        <v>0</v>
      </c>
      <c r="AD618" s="278" t="b">
        <v>0</v>
      </c>
      <c r="AE618" s="278" t="b">
        <v>0</v>
      </c>
    </row>
    <row r="619">
      <c r="Z619" s="278" t="b">
        <v>0</v>
      </c>
      <c r="AA619" s="278" t="b">
        <v>0</v>
      </c>
      <c r="AD619" s="278" t="b">
        <v>0</v>
      </c>
      <c r="AE619" s="278" t="b">
        <v>0</v>
      </c>
    </row>
    <row r="620">
      <c r="Z620" s="278" t="b">
        <v>0</v>
      </c>
      <c r="AA620" s="278" t="b">
        <v>0</v>
      </c>
      <c r="AD620" s="278" t="b">
        <v>0</v>
      </c>
      <c r="AE620" s="278" t="b">
        <v>0</v>
      </c>
    </row>
    <row r="621">
      <c r="Z621" s="278" t="b">
        <v>0</v>
      </c>
      <c r="AA621" s="278" t="b">
        <v>0</v>
      </c>
      <c r="AD621" s="278" t="b">
        <v>0</v>
      </c>
      <c r="AE621" s="278" t="b">
        <v>0</v>
      </c>
    </row>
    <row r="622">
      <c r="Z622" s="278" t="b">
        <v>0</v>
      </c>
      <c r="AA622" s="278" t="b">
        <v>0</v>
      </c>
      <c r="AD622" s="278" t="b">
        <v>0</v>
      </c>
      <c r="AE622" s="278" t="b">
        <v>0</v>
      </c>
    </row>
    <row r="623">
      <c r="Z623" s="278" t="b">
        <v>0</v>
      </c>
      <c r="AA623" s="278" t="b">
        <v>0</v>
      </c>
      <c r="AD623" s="278" t="b">
        <v>0</v>
      </c>
      <c r="AE623" s="278" t="b">
        <v>0</v>
      </c>
    </row>
    <row r="624">
      <c r="Z624" s="278" t="b">
        <v>0</v>
      </c>
      <c r="AA624" s="278" t="b">
        <v>0</v>
      </c>
      <c r="AD624" s="278" t="b">
        <v>0</v>
      </c>
      <c r="AE624" s="278" t="b">
        <v>0</v>
      </c>
    </row>
    <row r="625">
      <c r="Z625" s="278" t="b">
        <v>0</v>
      </c>
      <c r="AA625" s="278" t="b">
        <v>0</v>
      </c>
      <c r="AD625" s="278" t="b">
        <v>0</v>
      </c>
      <c r="AE625" s="278" t="b">
        <v>0</v>
      </c>
    </row>
    <row r="626">
      <c r="Z626" s="278" t="b">
        <v>0</v>
      </c>
      <c r="AA626" s="278" t="b">
        <v>0</v>
      </c>
      <c r="AD626" s="278" t="b">
        <v>0</v>
      </c>
      <c r="AE626" s="278" t="b">
        <v>0</v>
      </c>
    </row>
    <row r="627">
      <c r="Z627" s="278" t="b">
        <v>0</v>
      </c>
      <c r="AA627" s="278" t="b">
        <v>0</v>
      </c>
      <c r="AD627" s="278" t="b">
        <v>0</v>
      </c>
      <c r="AE627" s="278" t="b">
        <v>0</v>
      </c>
    </row>
    <row r="628">
      <c r="Z628" s="278" t="b">
        <v>0</v>
      </c>
      <c r="AA628" s="278" t="b">
        <v>0</v>
      </c>
      <c r="AD628" s="278" t="b">
        <v>0</v>
      </c>
      <c r="AE628" s="278" t="b">
        <v>0</v>
      </c>
    </row>
    <row r="629">
      <c r="Z629" s="278" t="b">
        <v>0</v>
      </c>
      <c r="AA629" s="278" t="b">
        <v>0</v>
      </c>
      <c r="AD629" s="278" t="b">
        <v>0</v>
      </c>
      <c r="AE629" s="278" t="b">
        <v>0</v>
      </c>
    </row>
    <row r="630">
      <c r="Z630" s="278" t="b">
        <v>0</v>
      </c>
      <c r="AA630" s="278" t="b">
        <v>0</v>
      </c>
      <c r="AD630" s="278" t="b">
        <v>0</v>
      </c>
      <c r="AE630" s="278" t="b">
        <v>0</v>
      </c>
    </row>
    <row r="631">
      <c r="Z631" s="278" t="b">
        <v>0</v>
      </c>
      <c r="AA631" s="278" t="b">
        <v>0</v>
      </c>
      <c r="AD631" s="278" t="b">
        <v>0</v>
      </c>
      <c r="AE631" s="278" t="b">
        <v>0</v>
      </c>
    </row>
    <row r="632">
      <c r="Z632" s="278" t="b">
        <v>0</v>
      </c>
      <c r="AA632" s="278" t="b">
        <v>0</v>
      </c>
      <c r="AD632" s="278" t="b">
        <v>0</v>
      </c>
      <c r="AE632" s="278" t="b">
        <v>0</v>
      </c>
    </row>
    <row r="633">
      <c r="Z633" s="278" t="b">
        <v>0</v>
      </c>
      <c r="AA633" s="278" t="b">
        <v>0</v>
      </c>
      <c r="AD633" s="278" t="b">
        <v>0</v>
      </c>
      <c r="AE633" s="278" t="b">
        <v>0</v>
      </c>
    </row>
    <row r="634">
      <c r="Z634" s="278" t="b">
        <v>0</v>
      </c>
      <c r="AA634" s="278" t="b">
        <v>0</v>
      </c>
      <c r="AD634" s="278" t="b">
        <v>0</v>
      </c>
      <c r="AE634" s="278" t="b">
        <v>0</v>
      </c>
    </row>
    <row r="635">
      <c r="Z635" s="278" t="b">
        <v>0</v>
      </c>
      <c r="AA635" s="278" t="b">
        <v>0</v>
      </c>
      <c r="AD635" s="278" t="b">
        <v>0</v>
      </c>
      <c r="AE635" s="278" t="b">
        <v>0</v>
      </c>
    </row>
    <row r="636">
      <c r="Z636" s="278" t="b">
        <v>0</v>
      </c>
      <c r="AA636" s="278" t="b">
        <v>0</v>
      </c>
      <c r="AD636" s="278" t="b">
        <v>0</v>
      </c>
      <c r="AE636" s="278" t="b">
        <v>0</v>
      </c>
    </row>
    <row r="637">
      <c r="Z637" s="278" t="b">
        <v>0</v>
      </c>
      <c r="AA637" s="278" t="b">
        <v>0</v>
      </c>
      <c r="AD637" s="278" t="b">
        <v>0</v>
      </c>
      <c r="AE637" s="278" t="b">
        <v>0</v>
      </c>
    </row>
    <row r="638">
      <c r="Z638" s="278" t="b">
        <v>0</v>
      </c>
      <c r="AA638" s="278" t="b">
        <v>0</v>
      </c>
      <c r="AD638" s="278" t="b">
        <v>0</v>
      </c>
      <c r="AE638" s="278" t="b">
        <v>0</v>
      </c>
    </row>
    <row r="639">
      <c r="Z639" s="278" t="b">
        <v>0</v>
      </c>
      <c r="AA639" s="278" t="b">
        <v>0</v>
      </c>
      <c r="AD639" s="278" t="b">
        <v>0</v>
      </c>
      <c r="AE639" s="278" t="b">
        <v>0</v>
      </c>
    </row>
    <row r="640">
      <c r="Z640" s="278" t="b">
        <v>0</v>
      </c>
      <c r="AA640" s="278" t="b">
        <v>0</v>
      </c>
      <c r="AD640" s="278" t="b">
        <v>0</v>
      </c>
      <c r="AE640" s="278" t="b">
        <v>0</v>
      </c>
    </row>
    <row r="641">
      <c r="Z641" s="278" t="b">
        <v>0</v>
      </c>
      <c r="AA641" s="278" t="b">
        <v>0</v>
      </c>
      <c r="AD641" s="278" t="b">
        <v>0</v>
      </c>
      <c r="AE641" s="278" t="b">
        <v>0</v>
      </c>
    </row>
    <row r="642">
      <c r="Z642" s="278" t="b">
        <v>0</v>
      </c>
      <c r="AA642" s="278" t="b">
        <v>0</v>
      </c>
      <c r="AD642" s="278" t="b">
        <v>0</v>
      </c>
      <c r="AE642" s="278" t="b">
        <v>0</v>
      </c>
    </row>
    <row r="643">
      <c r="Z643" s="278" t="b">
        <v>0</v>
      </c>
      <c r="AA643" s="278" t="b">
        <v>0</v>
      </c>
      <c r="AD643" s="278" t="b">
        <v>0</v>
      </c>
      <c r="AE643" s="278" t="b">
        <v>0</v>
      </c>
    </row>
    <row r="644">
      <c r="Z644" s="278" t="b">
        <v>0</v>
      </c>
      <c r="AA644" s="278" t="b">
        <v>0</v>
      </c>
      <c r="AD644" s="278" t="b">
        <v>0</v>
      </c>
      <c r="AE644" s="278" t="b">
        <v>0</v>
      </c>
    </row>
    <row r="645">
      <c r="Z645" s="278" t="b">
        <v>0</v>
      </c>
      <c r="AA645" s="278" t="b">
        <v>0</v>
      </c>
      <c r="AD645" s="278" t="b">
        <v>0</v>
      </c>
      <c r="AE645" s="278" t="b">
        <v>0</v>
      </c>
    </row>
    <row r="646">
      <c r="Z646" s="278" t="b">
        <v>0</v>
      </c>
      <c r="AA646" s="278" t="b">
        <v>0</v>
      </c>
      <c r="AD646" s="278" t="b">
        <v>0</v>
      </c>
      <c r="AE646" s="278" t="b">
        <v>0</v>
      </c>
    </row>
    <row r="647">
      <c r="Z647" s="278" t="b">
        <v>0</v>
      </c>
      <c r="AA647" s="278" t="b">
        <v>0</v>
      </c>
      <c r="AD647" s="278" t="b">
        <v>0</v>
      </c>
      <c r="AE647" s="278" t="b">
        <v>0</v>
      </c>
    </row>
    <row r="648">
      <c r="Z648" s="278" t="b">
        <v>0</v>
      </c>
      <c r="AA648" s="278" t="b">
        <v>0</v>
      </c>
      <c r="AD648" s="278" t="b">
        <v>0</v>
      </c>
      <c r="AE648" s="278" t="b">
        <v>0</v>
      </c>
    </row>
    <row r="649">
      <c r="Z649" s="278" t="b">
        <v>0</v>
      </c>
      <c r="AA649" s="278" t="b">
        <v>0</v>
      </c>
      <c r="AD649" s="278" t="b">
        <v>0</v>
      </c>
      <c r="AE649" s="278" t="b">
        <v>0</v>
      </c>
    </row>
    <row r="650">
      <c r="Z650" s="278" t="b">
        <v>0</v>
      </c>
      <c r="AA650" s="278" t="b">
        <v>0</v>
      </c>
      <c r="AD650" s="278" t="b">
        <v>0</v>
      </c>
      <c r="AE650" s="278" t="b">
        <v>0</v>
      </c>
    </row>
    <row r="651">
      <c r="Z651" s="278" t="b">
        <v>0</v>
      </c>
      <c r="AA651" s="278" t="b">
        <v>0</v>
      </c>
      <c r="AD651" s="278" t="b">
        <v>0</v>
      </c>
      <c r="AE651" s="278" t="b">
        <v>0</v>
      </c>
    </row>
    <row r="652">
      <c r="Z652" s="278" t="b">
        <v>0</v>
      </c>
      <c r="AA652" s="278" t="b">
        <v>0</v>
      </c>
      <c r="AD652" s="278" t="b">
        <v>0</v>
      </c>
      <c r="AE652" s="278" t="b">
        <v>0</v>
      </c>
    </row>
    <row r="653">
      <c r="Z653" s="278" t="b">
        <v>0</v>
      </c>
      <c r="AA653" s="278" t="b">
        <v>0</v>
      </c>
      <c r="AD653" s="278" t="b">
        <v>0</v>
      </c>
      <c r="AE653" s="278" t="b">
        <v>0</v>
      </c>
    </row>
    <row r="654">
      <c r="Z654" s="278" t="b">
        <v>0</v>
      </c>
      <c r="AA654" s="278" t="b">
        <v>0</v>
      </c>
      <c r="AD654" s="278" t="b">
        <v>0</v>
      </c>
      <c r="AE654" s="278" t="b">
        <v>0</v>
      </c>
    </row>
    <row r="655">
      <c r="Z655" s="278" t="b">
        <v>0</v>
      </c>
      <c r="AA655" s="278" t="b">
        <v>0</v>
      </c>
      <c r="AD655" s="278" t="b">
        <v>0</v>
      </c>
      <c r="AE655" s="278" t="b">
        <v>0</v>
      </c>
    </row>
    <row r="656">
      <c r="Z656" s="278" t="b">
        <v>0</v>
      </c>
      <c r="AA656" s="278" t="b">
        <v>0</v>
      </c>
      <c r="AD656" s="278" t="b">
        <v>0</v>
      </c>
      <c r="AE656" s="278" t="b">
        <v>0</v>
      </c>
    </row>
    <row r="657">
      <c r="Z657" s="278" t="b">
        <v>0</v>
      </c>
      <c r="AA657" s="278" t="b">
        <v>0</v>
      </c>
      <c r="AD657" s="278" t="b">
        <v>0</v>
      </c>
      <c r="AE657" s="278" t="b">
        <v>0</v>
      </c>
    </row>
    <row r="658">
      <c r="Z658" s="278" t="b">
        <v>0</v>
      </c>
      <c r="AA658" s="278" t="b">
        <v>0</v>
      </c>
      <c r="AD658" s="278" t="b">
        <v>0</v>
      </c>
      <c r="AE658" s="278" t="b">
        <v>0</v>
      </c>
    </row>
    <row r="659">
      <c r="Z659" s="278" t="b">
        <v>0</v>
      </c>
      <c r="AA659" s="278" t="b">
        <v>0</v>
      </c>
      <c r="AD659" s="278" t="b">
        <v>0</v>
      </c>
      <c r="AE659" s="278" t="b">
        <v>0</v>
      </c>
    </row>
    <row r="660">
      <c r="Z660" s="278" t="b">
        <v>0</v>
      </c>
      <c r="AA660" s="278" t="b">
        <v>0</v>
      </c>
      <c r="AD660" s="278" t="b">
        <v>0</v>
      </c>
      <c r="AE660" s="278" t="b">
        <v>0</v>
      </c>
    </row>
    <row r="661">
      <c r="Z661" s="278" t="b">
        <v>0</v>
      </c>
      <c r="AA661" s="278" t="b">
        <v>0</v>
      </c>
      <c r="AD661" s="278" t="b">
        <v>0</v>
      </c>
      <c r="AE661" s="278" t="b">
        <v>0</v>
      </c>
    </row>
    <row r="662">
      <c r="Z662" s="278" t="b">
        <v>0</v>
      </c>
      <c r="AA662" s="278" t="b">
        <v>0</v>
      </c>
      <c r="AD662" s="278" t="b">
        <v>0</v>
      </c>
      <c r="AE662" s="278" t="b">
        <v>0</v>
      </c>
    </row>
    <row r="663">
      <c r="Z663" s="278" t="b">
        <v>0</v>
      </c>
      <c r="AA663" s="278" t="b">
        <v>0</v>
      </c>
      <c r="AD663" s="278" t="b">
        <v>0</v>
      </c>
      <c r="AE663" s="278" t="b">
        <v>0</v>
      </c>
    </row>
    <row r="664">
      <c r="Z664" s="278" t="b">
        <v>0</v>
      </c>
      <c r="AA664" s="278" t="b">
        <v>0</v>
      </c>
      <c r="AD664" s="278" t="b">
        <v>0</v>
      </c>
      <c r="AE664" s="278" t="b">
        <v>0</v>
      </c>
    </row>
    <row r="665">
      <c r="Z665" s="278" t="b">
        <v>0</v>
      </c>
      <c r="AA665" s="278" t="b">
        <v>0</v>
      </c>
      <c r="AD665" s="278" t="b">
        <v>0</v>
      </c>
      <c r="AE665" s="278" t="b">
        <v>0</v>
      </c>
    </row>
    <row r="666">
      <c r="Z666" s="278" t="b">
        <v>0</v>
      </c>
      <c r="AA666" s="278" t="b">
        <v>0</v>
      </c>
      <c r="AD666" s="278" t="b">
        <v>0</v>
      </c>
      <c r="AE666" s="278" t="b">
        <v>0</v>
      </c>
    </row>
    <row r="667">
      <c r="Z667" s="278" t="b">
        <v>0</v>
      </c>
      <c r="AA667" s="278" t="b">
        <v>0</v>
      </c>
      <c r="AD667" s="278" t="b">
        <v>0</v>
      </c>
      <c r="AE667" s="278" t="b">
        <v>0</v>
      </c>
    </row>
    <row r="668">
      <c r="Z668" s="278" t="b">
        <v>0</v>
      </c>
      <c r="AA668" s="278" t="b">
        <v>0</v>
      </c>
      <c r="AD668" s="278" t="b">
        <v>0</v>
      </c>
      <c r="AE668" s="278" t="b">
        <v>0</v>
      </c>
    </row>
    <row r="669">
      <c r="Z669" s="278" t="b">
        <v>0</v>
      </c>
      <c r="AA669" s="278" t="b">
        <v>0</v>
      </c>
      <c r="AD669" s="278" t="b">
        <v>0</v>
      </c>
      <c r="AE669" s="278" t="b">
        <v>0</v>
      </c>
    </row>
    <row r="670">
      <c r="Z670" s="278" t="b">
        <v>0</v>
      </c>
      <c r="AA670" s="278" t="b">
        <v>0</v>
      </c>
      <c r="AD670" s="278" t="b">
        <v>0</v>
      </c>
      <c r="AE670" s="278" t="b">
        <v>0</v>
      </c>
    </row>
    <row r="671">
      <c r="Z671" s="278" t="b">
        <v>0</v>
      </c>
      <c r="AA671" s="278" t="b">
        <v>0</v>
      </c>
      <c r="AD671" s="278" t="b">
        <v>0</v>
      </c>
      <c r="AE671" s="278" t="b">
        <v>0</v>
      </c>
    </row>
    <row r="672">
      <c r="Z672" s="278" t="b">
        <v>0</v>
      </c>
      <c r="AA672" s="278" t="b">
        <v>0</v>
      </c>
      <c r="AD672" s="278" t="b">
        <v>0</v>
      </c>
      <c r="AE672" s="278" t="b">
        <v>0</v>
      </c>
    </row>
    <row r="673">
      <c r="Z673" s="278" t="b">
        <v>0</v>
      </c>
      <c r="AA673" s="278" t="b">
        <v>0</v>
      </c>
      <c r="AD673" s="278" t="b">
        <v>0</v>
      </c>
      <c r="AE673" s="278" t="b">
        <v>0</v>
      </c>
    </row>
    <row r="674">
      <c r="Z674" s="278" t="b">
        <v>0</v>
      </c>
      <c r="AA674" s="278" t="b">
        <v>0</v>
      </c>
      <c r="AD674" s="278" t="b">
        <v>0</v>
      </c>
      <c r="AE674" s="278" t="b">
        <v>0</v>
      </c>
    </row>
    <row r="675">
      <c r="Z675" s="278" t="b">
        <v>0</v>
      </c>
      <c r="AA675" s="278" t="b">
        <v>0</v>
      </c>
      <c r="AD675" s="278" t="b">
        <v>0</v>
      </c>
      <c r="AE675" s="278" t="b">
        <v>0</v>
      </c>
    </row>
    <row r="676">
      <c r="Z676" s="278" t="b">
        <v>0</v>
      </c>
      <c r="AA676" s="278" t="b">
        <v>0</v>
      </c>
      <c r="AD676" s="278" t="b">
        <v>0</v>
      </c>
      <c r="AE676" s="278" t="b">
        <v>0</v>
      </c>
    </row>
    <row r="677">
      <c r="Z677" s="278" t="b">
        <v>0</v>
      </c>
      <c r="AA677" s="278" t="b">
        <v>0</v>
      </c>
      <c r="AD677" s="278" t="b">
        <v>0</v>
      </c>
      <c r="AE677" s="278" t="b">
        <v>0</v>
      </c>
    </row>
    <row r="678">
      <c r="Z678" s="278" t="b">
        <v>0</v>
      </c>
      <c r="AA678" s="278" t="b">
        <v>0</v>
      </c>
      <c r="AD678" s="278" t="b">
        <v>0</v>
      </c>
      <c r="AE678" s="278" t="b">
        <v>0</v>
      </c>
    </row>
    <row r="679">
      <c r="Z679" s="278" t="b">
        <v>0</v>
      </c>
      <c r="AA679" s="278" t="b">
        <v>0</v>
      </c>
      <c r="AD679" s="278" t="b">
        <v>0</v>
      </c>
      <c r="AE679" s="278" t="b">
        <v>0</v>
      </c>
    </row>
    <row r="680">
      <c r="Z680" s="278" t="b">
        <v>0</v>
      </c>
      <c r="AA680" s="278" t="b">
        <v>0</v>
      </c>
      <c r="AD680" s="278" t="b">
        <v>0</v>
      </c>
      <c r="AE680" s="278" t="b">
        <v>0</v>
      </c>
    </row>
    <row r="681">
      <c r="Z681" s="278" t="b">
        <v>0</v>
      </c>
      <c r="AA681" s="278" t="b">
        <v>0</v>
      </c>
      <c r="AD681" s="278" t="b">
        <v>0</v>
      </c>
      <c r="AE681" s="278" t="b">
        <v>0</v>
      </c>
    </row>
    <row r="682">
      <c r="Z682" s="278" t="b">
        <v>0</v>
      </c>
      <c r="AA682" s="278" t="b">
        <v>0</v>
      </c>
      <c r="AD682" s="278" t="b">
        <v>0</v>
      </c>
      <c r="AE682" s="278" t="b">
        <v>0</v>
      </c>
    </row>
    <row r="683">
      <c r="Z683" s="278" t="b">
        <v>0</v>
      </c>
      <c r="AA683" s="278" t="b">
        <v>0</v>
      </c>
      <c r="AD683" s="278" t="b">
        <v>0</v>
      </c>
      <c r="AE683" s="278" t="b">
        <v>0</v>
      </c>
    </row>
    <row r="684">
      <c r="Z684" s="278" t="b">
        <v>0</v>
      </c>
      <c r="AA684" s="278" t="b">
        <v>0</v>
      </c>
      <c r="AD684" s="278" t="b">
        <v>0</v>
      </c>
      <c r="AE684" s="278" t="b">
        <v>0</v>
      </c>
    </row>
    <row r="685">
      <c r="Z685" s="278" t="b">
        <v>0</v>
      </c>
      <c r="AA685" s="278" t="b">
        <v>0</v>
      </c>
      <c r="AD685" s="278" t="b">
        <v>0</v>
      </c>
      <c r="AE685" s="278" t="b">
        <v>0</v>
      </c>
    </row>
    <row r="686">
      <c r="Z686" s="278" t="b">
        <v>0</v>
      </c>
      <c r="AA686" s="278" t="b">
        <v>0</v>
      </c>
      <c r="AD686" s="278" t="b">
        <v>0</v>
      </c>
      <c r="AE686" s="278" t="b">
        <v>0</v>
      </c>
    </row>
    <row r="687">
      <c r="Z687" s="278" t="b">
        <v>0</v>
      </c>
      <c r="AA687" s="278" t="b">
        <v>0</v>
      </c>
      <c r="AD687" s="278" t="b">
        <v>0</v>
      </c>
      <c r="AE687" s="278" t="b">
        <v>0</v>
      </c>
    </row>
    <row r="688">
      <c r="Z688" s="278" t="b">
        <v>0</v>
      </c>
      <c r="AA688" s="278" t="b">
        <v>0</v>
      </c>
      <c r="AD688" s="278" t="b">
        <v>0</v>
      </c>
      <c r="AE688" s="278" t="b">
        <v>0</v>
      </c>
    </row>
    <row r="689">
      <c r="Z689" s="278" t="b">
        <v>0</v>
      </c>
      <c r="AA689" s="278" t="b">
        <v>0</v>
      </c>
      <c r="AD689" s="278" t="b">
        <v>0</v>
      </c>
      <c r="AE689" s="278" t="b">
        <v>0</v>
      </c>
    </row>
    <row r="690">
      <c r="Z690" s="278" t="b">
        <v>0</v>
      </c>
      <c r="AA690" s="278" t="b">
        <v>0</v>
      </c>
      <c r="AD690" s="278" t="b">
        <v>0</v>
      </c>
      <c r="AE690" s="278" t="b">
        <v>0</v>
      </c>
    </row>
    <row r="691">
      <c r="Z691" s="278" t="b">
        <v>0</v>
      </c>
      <c r="AA691" s="278" t="b">
        <v>0</v>
      </c>
      <c r="AD691" s="278" t="b">
        <v>0</v>
      </c>
      <c r="AE691" s="278" t="b">
        <v>0</v>
      </c>
    </row>
    <row r="692">
      <c r="Z692" s="278" t="b">
        <v>0</v>
      </c>
      <c r="AA692" s="278" t="b">
        <v>0</v>
      </c>
      <c r="AD692" s="278" t="b">
        <v>0</v>
      </c>
      <c r="AE692" s="278" t="b">
        <v>0</v>
      </c>
    </row>
    <row r="693">
      <c r="Z693" s="278" t="b">
        <v>0</v>
      </c>
      <c r="AA693" s="278" t="b">
        <v>0</v>
      </c>
      <c r="AD693" s="278" t="b">
        <v>0</v>
      </c>
      <c r="AE693" s="278" t="b">
        <v>0</v>
      </c>
    </row>
    <row r="694">
      <c r="Z694" s="278" t="b">
        <v>0</v>
      </c>
      <c r="AA694" s="278" t="b">
        <v>0</v>
      </c>
      <c r="AD694" s="278" t="b">
        <v>0</v>
      </c>
      <c r="AE694" s="278" t="b">
        <v>0</v>
      </c>
    </row>
    <row r="695">
      <c r="Z695" s="278" t="b">
        <v>0</v>
      </c>
      <c r="AA695" s="278" t="b">
        <v>0</v>
      </c>
      <c r="AD695" s="278" t="b">
        <v>0</v>
      </c>
      <c r="AE695" s="278" t="b">
        <v>0</v>
      </c>
    </row>
    <row r="696">
      <c r="Z696" s="278" t="b">
        <v>0</v>
      </c>
      <c r="AA696" s="278" t="b">
        <v>0</v>
      </c>
      <c r="AD696" s="278" t="b">
        <v>0</v>
      </c>
      <c r="AE696" s="278" t="b">
        <v>0</v>
      </c>
    </row>
    <row r="697">
      <c r="Z697" s="278" t="b">
        <v>0</v>
      </c>
      <c r="AA697" s="278" t="b">
        <v>0</v>
      </c>
      <c r="AD697" s="278" t="b">
        <v>0</v>
      </c>
      <c r="AE697" s="278" t="b">
        <v>0</v>
      </c>
    </row>
    <row r="698">
      <c r="Z698" s="278" t="b">
        <v>0</v>
      </c>
      <c r="AA698" s="278" t="b">
        <v>0</v>
      </c>
      <c r="AD698" s="278" t="b">
        <v>0</v>
      </c>
      <c r="AE698" s="278" t="b">
        <v>0</v>
      </c>
    </row>
    <row r="699">
      <c r="Z699" s="278" t="b">
        <v>0</v>
      </c>
      <c r="AA699" s="278" t="b">
        <v>0</v>
      </c>
      <c r="AD699" s="278" t="b">
        <v>0</v>
      </c>
      <c r="AE699" s="278" t="b">
        <v>0</v>
      </c>
    </row>
    <row r="700">
      <c r="Z700" s="278" t="b">
        <v>0</v>
      </c>
      <c r="AA700" s="278" t="b">
        <v>0</v>
      </c>
      <c r="AD700" s="278" t="b">
        <v>0</v>
      </c>
      <c r="AE700" s="278" t="b">
        <v>0</v>
      </c>
    </row>
    <row r="701">
      <c r="Z701" s="278" t="b">
        <v>0</v>
      </c>
      <c r="AA701" s="278" t="b">
        <v>0</v>
      </c>
      <c r="AD701" s="278" t="b">
        <v>0</v>
      </c>
      <c r="AE701" s="278" t="b">
        <v>0</v>
      </c>
    </row>
    <row r="702">
      <c r="Z702" s="278" t="b">
        <v>0</v>
      </c>
      <c r="AA702" s="278" t="b">
        <v>0</v>
      </c>
      <c r="AD702" s="278" t="b">
        <v>0</v>
      </c>
      <c r="AE702" s="278" t="b">
        <v>0</v>
      </c>
    </row>
    <row r="703">
      <c r="Z703" s="278" t="b">
        <v>0</v>
      </c>
      <c r="AA703" s="278" t="b">
        <v>0</v>
      </c>
      <c r="AD703" s="278" t="b">
        <v>0</v>
      </c>
      <c r="AE703" s="278" t="b">
        <v>0</v>
      </c>
    </row>
    <row r="704">
      <c r="Z704" s="278" t="b">
        <v>0</v>
      </c>
      <c r="AA704" s="278" t="b">
        <v>0</v>
      </c>
      <c r="AD704" s="278" t="b">
        <v>0</v>
      </c>
      <c r="AE704" s="278" t="b">
        <v>0</v>
      </c>
    </row>
    <row r="705">
      <c r="Z705" s="278" t="b">
        <v>0</v>
      </c>
      <c r="AA705" s="278" t="b">
        <v>0</v>
      </c>
      <c r="AD705" s="278" t="b">
        <v>0</v>
      </c>
      <c r="AE705" s="278" t="b">
        <v>0</v>
      </c>
    </row>
    <row r="706">
      <c r="Z706" s="278" t="b">
        <v>0</v>
      </c>
      <c r="AA706" s="278" t="b">
        <v>0</v>
      </c>
      <c r="AD706" s="278" t="b">
        <v>0</v>
      </c>
      <c r="AE706" s="278" t="b">
        <v>0</v>
      </c>
    </row>
    <row r="707">
      <c r="Z707" s="278" t="b">
        <v>0</v>
      </c>
      <c r="AA707" s="278" t="b">
        <v>0</v>
      </c>
      <c r="AD707" s="278" t="b">
        <v>0</v>
      </c>
      <c r="AE707" s="278" t="b">
        <v>0</v>
      </c>
    </row>
    <row r="708">
      <c r="Z708" s="278" t="b">
        <v>0</v>
      </c>
      <c r="AA708" s="278" t="b">
        <v>0</v>
      </c>
      <c r="AD708" s="278" t="b">
        <v>0</v>
      </c>
      <c r="AE708" s="278" t="b">
        <v>0</v>
      </c>
    </row>
    <row r="709">
      <c r="Z709" s="278" t="b">
        <v>0</v>
      </c>
      <c r="AA709" s="278" t="b">
        <v>0</v>
      </c>
      <c r="AD709" s="278" t="b">
        <v>0</v>
      </c>
      <c r="AE709" s="278" t="b">
        <v>0</v>
      </c>
    </row>
    <row r="710">
      <c r="Z710" s="278" t="b">
        <v>0</v>
      </c>
      <c r="AA710" s="278" t="b">
        <v>0</v>
      </c>
      <c r="AD710" s="278" t="b">
        <v>0</v>
      </c>
      <c r="AE710" s="278" t="b">
        <v>0</v>
      </c>
    </row>
    <row r="711">
      <c r="Z711" s="278" t="b">
        <v>0</v>
      </c>
      <c r="AA711" s="278" t="b">
        <v>0</v>
      </c>
      <c r="AD711" s="278" t="b">
        <v>0</v>
      </c>
      <c r="AE711" s="278" t="b">
        <v>0</v>
      </c>
    </row>
    <row r="712">
      <c r="Z712" s="278" t="b">
        <v>0</v>
      </c>
      <c r="AA712" s="278" t="b">
        <v>0</v>
      </c>
      <c r="AD712" s="278" t="b">
        <v>0</v>
      </c>
      <c r="AE712" s="278" t="b">
        <v>0</v>
      </c>
    </row>
    <row r="713">
      <c r="Z713" s="278" t="b">
        <v>0</v>
      </c>
      <c r="AA713" s="278" t="b">
        <v>0</v>
      </c>
      <c r="AD713" s="278" t="b">
        <v>0</v>
      </c>
      <c r="AE713" s="278" t="b">
        <v>0</v>
      </c>
    </row>
    <row r="714">
      <c r="Z714" s="278" t="b">
        <v>0</v>
      </c>
      <c r="AA714" s="278" t="b">
        <v>0</v>
      </c>
      <c r="AD714" s="278" t="b">
        <v>0</v>
      </c>
      <c r="AE714" s="278" t="b">
        <v>0</v>
      </c>
    </row>
    <row r="715">
      <c r="Z715" s="278" t="b">
        <v>0</v>
      </c>
      <c r="AA715" s="278" t="b">
        <v>0</v>
      </c>
      <c r="AD715" s="278" t="b">
        <v>0</v>
      </c>
      <c r="AE715" s="278" t="b">
        <v>0</v>
      </c>
    </row>
    <row r="716">
      <c r="Z716" s="278" t="b">
        <v>0</v>
      </c>
      <c r="AA716" s="278" t="b">
        <v>0</v>
      </c>
      <c r="AD716" s="278" t="b">
        <v>0</v>
      </c>
      <c r="AE716" s="278" t="b">
        <v>0</v>
      </c>
    </row>
    <row r="717">
      <c r="Z717" s="278" t="b">
        <v>0</v>
      </c>
      <c r="AA717" s="278" t="b">
        <v>0</v>
      </c>
      <c r="AD717" s="278" t="b">
        <v>0</v>
      </c>
      <c r="AE717" s="278" t="b">
        <v>0</v>
      </c>
    </row>
    <row r="718">
      <c r="Z718" s="278" t="b">
        <v>0</v>
      </c>
      <c r="AA718" s="278" t="b">
        <v>0</v>
      </c>
      <c r="AD718" s="278" t="b">
        <v>0</v>
      </c>
      <c r="AE718" s="278" t="b">
        <v>0</v>
      </c>
    </row>
    <row r="719">
      <c r="Z719" s="278" t="b">
        <v>0</v>
      </c>
      <c r="AA719" s="278" t="b">
        <v>0</v>
      </c>
      <c r="AD719" s="278" t="b">
        <v>0</v>
      </c>
      <c r="AE719" s="278" t="b">
        <v>0</v>
      </c>
    </row>
    <row r="720">
      <c r="Z720" s="278" t="b">
        <v>0</v>
      </c>
      <c r="AA720" s="278" t="b">
        <v>0</v>
      </c>
      <c r="AD720" s="278" t="b">
        <v>0</v>
      </c>
      <c r="AE720" s="278" t="b">
        <v>0</v>
      </c>
    </row>
    <row r="721">
      <c r="Z721" s="278" t="b">
        <v>0</v>
      </c>
      <c r="AA721" s="278" t="b">
        <v>0</v>
      </c>
      <c r="AD721" s="278" t="b">
        <v>0</v>
      </c>
      <c r="AE721" s="278" t="b">
        <v>0</v>
      </c>
    </row>
    <row r="722">
      <c r="Z722" s="278" t="b">
        <v>0</v>
      </c>
      <c r="AA722" s="278" t="b">
        <v>0</v>
      </c>
      <c r="AD722" s="278" t="b">
        <v>0</v>
      </c>
      <c r="AE722" s="278" t="b">
        <v>0</v>
      </c>
    </row>
    <row r="723">
      <c r="Z723" s="278" t="b">
        <v>0</v>
      </c>
      <c r="AA723" s="278" t="b">
        <v>0</v>
      </c>
      <c r="AD723" s="278" t="b">
        <v>0</v>
      </c>
      <c r="AE723" s="278" t="b">
        <v>0</v>
      </c>
    </row>
    <row r="724">
      <c r="Z724" s="278" t="b">
        <v>0</v>
      </c>
      <c r="AA724" s="278" t="b">
        <v>0</v>
      </c>
      <c r="AD724" s="278" t="b">
        <v>0</v>
      </c>
      <c r="AE724" s="278" t="b">
        <v>0</v>
      </c>
    </row>
    <row r="725">
      <c r="Z725" s="278" t="b">
        <v>0</v>
      </c>
      <c r="AA725" s="278" t="b">
        <v>0</v>
      </c>
      <c r="AD725" s="278" t="b">
        <v>0</v>
      </c>
      <c r="AE725" s="278" t="b">
        <v>0</v>
      </c>
    </row>
    <row r="726">
      <c r="Z726" s="278" t="b">
        <v>0</v>
      </c>
      <c r="AA726" s="278" t="b">
        <v>0</v>
      </c>
      <c r="AD726" s="278" t="b">
        <v>0</v>
      </c>
      <c r="AE726" s="278" t="b">
        <v>0</v>
      </c>
    </row>
    <row r="727">
      <c r="Z727" s="278" t="b">
        <v>0</v>
      </c>
      <c r="AA727" s="278" t="b">
        <v>0</v>
      </c>
      <c r="AD727" s="278" t="b">
        <v>0</v>
      </c>
      <c r="AE727" s="278" t="b">
        <v>0</v>
      </c>
    </row>
    <row r="728">
      <c r="Z728" s="278" t="b">
        <v>0</v>
      </c>
      <c r="AA728" s="278" t="b">
        <v>0</v>
      </c>
      <c r="AD728" s="278" t="b">
        <v>0</v>
      </c>
      <c r="AE728" s="278" t="b">
        <v>0</v>
      </c>
    </row>
    <row r="729">
      <c r="Z729" s="278" t="b">
        <v>0</v>
      </c>
      <c r="AA729" s="278" t="b">
        <v>0</v>
      </c>
      <c r="AD729" s="278" t="b">
        <v>0</v>
      </c>
      <c r="AE729" s="278" t="b">
        <v>0</v>
      </c>
    </row>
    <row r="730">
      <c r="Z730" s="278" t="b">
        <v>0</v>
      </c>
      <c r="AA730" s="278" t="b">
        <v>0</v>
      </c>
      <c r="AD730" s="278" t="b">
        <v>0</v>
      </c>
      <c r="AE730" s="278" t="b">
        <v>0</v>
      </c>
    </row>
    <row r="731">
      <c r="Z731" s="278" t="b">
        <v>0</v>
      </c>
      <c r="AA731" s="278" t="b">
        <v>0</v>
      </c>
      <c r="AD731" s="278" t="b">
        <v>0</v>
      </c>
      <c r="AE731" s="278" t="b">
        <v>0</v>
      </c>
    </row>
    <row r="732">
      <c r="Z732" s="278" t="b">
        <v>0</v>
      </c>
      <c r="AA732" s="278" t="b">
        <v>0</v>
      </c>
      <c r="AD732" s="278" t="b">
        <v>0</v>
      </c>
      <c r="AE732" s="278" t="b">
        <v>0</v>
      </c>
    </row>
    <row r="733">
      <c r="Z733" s="278" t="b">
        <v>0</v>
      </c>
      <c r="AA733" s="278" t="b">
        <v>0</v>
      </c>
      <c r="AD733" s="278" t="b">
        <v>0</v>
      </c>
      <c r="AE733" s="278" t="b">
        <v>0</v>
      </c>
    </row>
    <row r="734">
      <c r="Z734" s="278" t="b">
        <v>0</v>
      </c>
      <c r="AA734" s="278" t="b">
        <v>0</v>
      </c>
      <c r="AD734" s="278" t="b">
        <v>0</v>
      </c>
      <c r="AE734" s="278" t="b">
        <v>0</v>
      </c>
    </row>
    <row r="735">
      <c r="Z735" s="278" t="b">
        <v>0</v>
      </c>
      <c r="AA735" s="278" t="b">
        <v>0</v>
      </c>
      <c r="AD735" s="278" t="b">
        <v>0</v>
      </c>
      <c r="AE735" s="278" t="b">
        <v>0</v>
      </c>
    </row>
    <row r="736">
      <c r="Z736" s="278" t="b">
        <v>0</v>
      </c>
      <c r="AA736" s="278" t="b">
        <v>0</v>
      </c>
      <c r="AD736" s="278" t="b">
        <v>0</v>
      </c>
      <c r="AE736" s="278" t="b">
        <v>0</v>
      </c>
    </row>
    <row r="737">
      <c r="Z737" s="278" t="b">
        <v>0</v>
      </c>
      <c r="AA737" s="278" t="b">
        <v>0</v>
      </c>
      <c r="AD737" s="278" t="b">
        <v>0</v>
      </c>
      <c r="AE737" s="278" t="b">
        <v>0</v>
      </c>
    </row>
    <row r="738">
      <c r="Z738" s="278" t="b">
        <v>0</v>
      </c>
      <c r="AA738" s="278" t="b">
        <v>0</v>
      </c>
      <c r="AD738" s="278" t="b">
        <v>0</v>
      </c>
      <c r="AE738" s="278" t="b">
        <v>0</v>
      </c>
    </row>
    <row r="739">
      <c r="Z739" s="278" t="b">
        <v>0</v>
      </c>
      <c r="AA739" s="278" t="b">
        <v>0</v>
      </c>
      <c r="AD739" s="278" t="b">
        <v>0</v>
      </c>
      <c r="AE739" s="278" t="b">
        <v>0</v>
      </c>
    </row>
    <row r="740">
      <c r="Z740" s="278" t="b">
        <v>0</v>
      </c>
      <c r="AA740" s="278" t="b">
        <v>0</v>
      </c>
      <c r="AD740" s="278" t="b">
        <v>0</v>
      </c>
      <c r="AE740" s="278" t="b">
        <v>0</v>
      </c>
    </row>
    <row r="741">
      <c r="Z741" s="278" t="b">
        <v>0</v>
      </c>
      <c r="AA741" s="278" t="b">
        <v>0</v>
      </c>
      <c r="AD741" s="278" t="b">
        <v>0</v>
      </c>
      <c r="AE741" s="278" t="b">
        <v>0</v>
      </c>
    </row>
    <row r="742">
      <c r="Z742" s="278" t="b">
        <v>0</v>
      </c>
      <c r="AA742" s="278" t="b">
        <v>0</v>
      </c>
      <c r="AD742" s="278" t="b">
        <v>0</v>
      </c>
      <c r="AE742" s="278" t="b">
        <v>0</v>
      </c>
    </row>
    <row r="743">
      <c r="Z743" s="278" t="b">
        <v>0</v>
      </c>
      <c r="AA743" s="278" t="b">
        <v>0</v>
      </c>
      <c r="AD743" s="278" t="b">
        <v>0</v>
      </c>
      <c r="AE743" s="278" t="b">
        <v>0</v>
      </c>
    </row>
    <row r="744">
      <c r="Z744" s="278" t="b">
        <v>0</v>
      </c>
      <c r="AA744" s="278" t="b">
        <v>0</v>
      </c>
      <c r="AD744" s="278" t="b">
        <v>0</v>
      </c>
      <c r="AE744" s="278" t="b">
        <v>0</v>
      </c>
    </row>
    <row r="745">
      <c r="Z745" s="278" t="b">
        <v>0</v>
      </c>
      <c r="AA745" s="278" t="b">
        <v>0</v>
      </c>
      <c r="AD745" s="278" t="b">
        <v>0</v>
      </c>
      <c r="AE745" s="278" t="b">
        <v>0</v>
      </c>
    </row>
    <row r="746">
      <c r="Z746" s="278" t="b">
        <v>0</v>
      </c>
      <c r="AA746" s="278" t="b">
        <v>0</v>
      </c>
      <c r="AD746" s="278" t="b">
        <v>0</v>
      </c>
      <c r="AE746" s="278" t="b">
        <v>0</v>
      </c>
    </row>
    <row r="747">
      <c r="Z747" s="278" t="b">
        <v>0</v>
      </c>
      <c r="AA747" s="278" t="b">
        <v>0</v>
      </c>
      <c r="AD747" s="278" t="b">
        <v>0</v>
      </c>
      <c r="AE747" s="278" t="b">
        <v>0</v>
      </c>
    </row>
    <row r="748">
      <c r="Z748" s="278" t="b">
        <v>0</v>
      </c>
      <c r="AA748" s="278" t="b">
        <v>0</v>
      </c>
      <c r="AD748" s="278" t="b">
        <v>0</v>
      </c>
      <c r="AE748" s="278" t="b">
        <v>0</v>
      </c>
    </row>
    <row r="749">
      <c r="Z749" s="278" t="b">
        <v>0</v>
      </c>
      <c r="AA749" s="278" t="b">
        <v>0</v>
      </c>
      <c r="AD749" s="278" t="b">
        <v>0</v>
      </c>
      <c r="AE749" s="278" t="b">
        <v>0</v>
      </c>
    </row>
    <row r="750">
      <c r="Z750" s="278" t="b">
        <v>0</v>
      </c>
      <c r="AA750" s="278" t="b">
        <v>0</v>
      </c>
      <c r="AD750" s="278" t="b">
        <v>0</v>
      </c>
      <c r="AE750" s="278" t="b">
        <v>0</v>
      </c>
    </row>
    <row r="751">
      <c r="Z751" s="278" t="b">
        <v>0</v>
      </c>
      <c r="AA751" s="278" t="b">
        <v>0</v>
      </c>
      <c r="AD751" s="278" t="b">
        <v>0</v>
      </c>
      <c r="AE751" s="278" t="b">
        <v>0</v>
      </c>
    </row>
    <row r="752">
      <c r="Z752" s="278" t="b">
        <v>0</v>
      </c>
      <c r="AA752" s="278" t="b">
        <v>0</v>
      </c>
      <c r="AD752" s="278" t="b">
        <v>0</v>
      </c>
      <c r="AE752" s="278" t="b">
        <v>0</v>
      </c>
    </row>
    <row r="753">
      <c r="Z753" s="278" t="b">
        <v>0</v>
      </c>
      <c r="AA753" s="278" t="b">
        <v>0</v>
      </c>
      <c r="AD753" s="278" t="b">
        <v>0</v>
      </c>
      <c r="AE753" s="278" t="b">
        <v>0</v>
      </c>
    </row>
    <row r="754">
      <c r="Z754" s="278" t="b">
        <v>0</v>
      </c>
      <c r="AA754" s="278" t="b">
        <v>0</v>
      </c>
      <c r="AD754" s="278" t="b">
        <v>0</v>
      </c>
      <c r="AE754" s="278" t="b">
        <v>0</v>
      </c>
    </row>
    <row r="755">
      <c r="Z755" s="278" t="b">
        <v>0</v>
      </c>
      <c r="AA755" s="278" t="b">
        <v>0</v>
      </c>
      <c r="AD755" s="278" t="b">
        <v>0</v>
      </c>
      <c r="AE755" s="278" t="b">
        <v>0</v>
      </c>
    </row>
    <row r="756">
      <c r="Z756" s="278" t="b">
        <v>0</v>
      </c>
      <c r="AA756" s="278" t="b">
        <v>0</v>
      </c>
      <c r="AD756" s="278" t="b">
        <v>0</v>
      </c>
      <c r="AE756" s="278" t="b">
        <v>0</v>
      </c>
    </row>
    <row r="757">
      <c r="Z757" s="278" t="b">
        <v>0</v>
      </c>
      <c r="AA757" s="278" t="b">
        <v>0</v>
      </c>
      <c r="AD757" s="278" t="b">
        <v>0</v>
      </c>
      <c r="AE757" s="278" t="b">
        <v>0</v>
      </c>
    </row>
    <row r="758">
      <c r="Z758" s="278" t="b">
        <v>0</v>
      </c>
      <c r="AA758" s="278" t="b">
        <v>0</v>
      </c>
      <c r="AD758" s="278" t="b">
        <v>0</v>
      </c>
      <c r="AE758" s="278" t="b">
        <v>0</v>
      </c>
    </row>
    <row r="759">
      <c r="Z759" s="278" t="b">
        <v>0</v>
      </c>
      <c r="AA759" s="278" t="b">
        <v>0</v>
      </c>
      <c r="AD759" s="278" t="b">
        <v>0</v>
      </c>
      <c r="AE759" s="278" t="b">
        <v>0</v>
      </c>
    </row>
    <row r="760">
      <c r="Z760" s="278" t="b">
        <v>0</v>
      </c>
      <c r="AA760" s="278" t="b">
        <v>0</v>
      </c>
      <c r="AD760" s="278" t="b">
        <v>0</v>
      </c>
      <c r="AE760" s="278" t="b">
        <v>0</v>
      </c>
    </row>
    <row r="761">
      <c r="Z761" s="278" t="b">
        <v>0</v>
      </c>
      <c r="AA761" s="278" t="b">
        <v>0</v>
      </c>
      <c r="AD761" s="278" t="b">
        <v>0</v>
      </c>
      <c r="AE761" s="278" t="b">
        <v>0</v>
      </c>
    </row>
    <row r="762">
      <c r="Z762" s="278" t="b">
        <v>0</v>
      </c>
      <c r="AA762" s="278" t="b">
        <v>0</v>
      </c>
      <c r="AD762" s="278" t="b">
        <v>0</v>
      </c>
      <c r="AE762" s="278" t="b">
        <v>0</v>
      </c>
    </row>
    <row r="763">
      <c r="Z763" s="278" t="b">
        <v>0</v>
      </c>
      <c r="AA763" s="278" t="b">
        <v>0</v>
      </c>
      <c r="AD763" s="278" t="b">
        <v>0</v>
      </c>
      <c r="AE763" s="278" t="b">
        <v>0</v>
      </c>
    </row>
    <row r="764">
      <c r="Z764" s="278" t="b">
        <v>0</v>
      </c>
      <c r="AA764" s="278" t="b">
        <v>0</v>
      </c>
      <c r="AD764" s="278" t="b">
        <v>0</v>
      </c>
      <c r="AE764" s="278" t="b">
        <v>0</v>
      </c>
    </row>
    <row r="765">
      <c r="Z765" s="278" t="b">
        <v>0</v>
      </c>
      <c r="AA765" s="278" t="b">
        <v>0</v>
      </c>
      <c r="AD765" s="278" t="b">
        <v>0</v>
      </c>
      <c r="AE765" s="278" t="b">
        <v>0</v>
      </c>
    </row>
    <row r="766">
      <c r="Z766" s="278" t="b">
        <v>0</v>
      </c>
      <c r="AA766" s="278" t="b">
        <v>0</v>
      </c>
      <c r="AD766" s="278" t="b">
        <v>0</v>
      </c>
      <c r="AE766" s="278" t="b">
        <v>0</v>
      </c>
    </row>
    <row r="767">
      <c r="Z767" s="278" t="b">
        <v>0</v>
      </c>
      <c r="AA767" s="278" t="b">
        <v>0</v>
      </c>
      <c r="AD767" s="278" t="b">
        <v>0</v>
      </c>
      <c r="AE767" s="278" t="b">
        <v>0</v>
      </c>
    </row>
    <row r="768">
      <c r="Z768" s="278" t="b">
        <v>0</v>
      </c>
      <c r="AA768" s="278" t="b">
        <v>0</v>
      </c>
      <c r="AD768" s="278" t="b">
        <v>0</v>
      </c>
      <c r="AE768" s="278" t="b">
        <v>0</v>
      </c>
    </row>
    <row r="769">
      <c r="Z769" s="278" t="b">
        <v>0</v>
      </c>
      <c r="AA769" s="278" t="b">
        <v>0</v>
      </c>
      <c r="AD769" s="278" t="b">
        <v>0</v>
      </c>
      <c r="AE769" s="278" t="b">
        <v>0</v>
      </c>
    </row>
    <row r="770">
      <c r="Z770" s="278" t="b">
        <v>0</v>
      </c>
      <c r="AA770" s="278" t="b">
        <v>0</v>
      </c>
      <c r="AD770" s="278" t="b">
        <v>0</v>
      </c>
      <c r="AE770" s="278" t="b">
        <v>0</v>
      </c>
    </row>
    <row r="771">
      <c r="Z771" s="278" t="b">
        <v>0</v>
      </c>
      <c r="AA771" s="278" t="b">
        <v>0</v>
      </c>
      <c r="AD771" s="278" t="b">
        <v>0</v>
      </c>
      <c r="AE771" s="278" t="b">
        <v>0</v>
      </c>
    </row>
    <row r="772">
      <c r="Z772" s="278" t="b">
        <v>0</v>
      </c>
      <c r="AA772" s="278" t="b">
        <v>0</v>
      </c>
      <c r="AD772" s="278" t="b">
        <v>0</v>
      </c>
      <c r="AE772" s="278" t="b">
        <v>0</v>
      </c>
    </row>
    <row r="773">
      <c r="Z773" s="278" t="b">
        <v>0</v>
      </c>
      <c r="AA773" s="278" t="b">
        <v>0</v>
      </c>
      <c r="AD773" s="278" t="b">
        <v>0</v>
      </c>
      <c r="AE773" s="278" t="b">
        <v>0</v>
      </c>
    </row>
    <row r="774">
      <c r="Z774" s="278" t="b">
        <v>0</v>
      </c>
      <c r="AA774" s="278" t="b">
        <v>0</v>
      </c>
      <c r="AD774" s="278" t="b">
        <v>0</v>
      </c>
      <c r="AE774" s="278" t="b">
        <v>0</v>
      </c>
    </row>
    <row r="775">
      <c r="Z775" s="278" t="b">
        <v>0</v>
      </c>
      <c r="AA775" s="278" t="b">
        <v>0</v>
      </c>
      <c r="AD775" s="278" t="b">
        <v>0</v>
      </c>
      <c r="AE775" s="278" t="b">
        <v>0</v>
      </c>
    </row>
    <row r="776">
      <c r="Z776" s="278" t="b">
        <v>0</v>
      </c>
      <c r="AA776" s="278" t="b">
        <v>0</v>
      </c>
      <c r="AD776" s="278" t="b">
        <v>0</v>
      </c>
      <c r="AE776" s="278" t="b">
        <v>0</v>
      </c>
    </row>
    <row r="777">
      <c r="Z777" s="278" t="b">
        <v>0</v>
      </c>
      <c r="AA777" s="278" t="b">
        <v>0</v>
      </c>
      <c r="AD777" s="278" t="b">
        <v>0</v>
      </c>
      <c r="AE777" s="278" t="b">
        <v>0</v>
      </c>
    </row>
    <row r="778">
      <c r="Z778" s="278" t="b">
        <v>0</v>
      </c>
      <c r="AA778" s="278" t="b">
        <v>0</v>
      </c>
      <c r="AD778" s="278" t="b">
        <v>0</v>
      </c>
      <c r="AE778" s="278" t="b">
        <v>0</v>
      </c>
    </row>
    <row r="779">
      <c r="Z779" s="278" t="b">
        <v>0</v>
      </c>
      <c r="AA779" s="278" t="b">
        <v>0</v>
      </c>
      <c r="AD779" s="278" t="b">
        <v>0</v>
      </c>
      <c r="AE779" s="278" t="b">
        <v>0</v>
      </c>
    </row>
    <row r="780">
      <c r="Z780" s="278" t="b">
        <v>0</v>
      </c>
      <c r="AA780" s="278" t="b">
        <v>0</v>
      </c>
      <c r="AD780" s="278" t="b">
        <v>0</v>
      </c>
      <c r="AE780" s="278" t="b">
        <v>0</v>
      </c>
    </row>
    <row r="781">
      <c r="Z781" s="278" t="b">
        <v>0</v>
      </c>
      <c r="AA781" s="278" t="b">
        <v>0</v>
      </c>
      <c r="AD781" s="278" t="b">
        <v>0</v>
      </c>
      <c r="AE781" s="278" t="b">
        <v>0</v>
      </c>
    </row>
    <row r="782">
      <c r="Z782" s="278" t="b">
        <v>0</v>
      </c>
      <c r="AA782" s="278" t="b">
        <v>0</v>
      </c>
      <c r="AD782" s="278" t="b">
        <v>0</v>
      </c>
      <c r="AE782" s="278" t="b">
        <v>0</v>
      </c>
    </row>
    <row r="783">
      <c r="Z783" s="278" t="b">
        <v>0</v>
      </c>
      <c r="AA783" s="278" t="b">
        <v>0</v>
      </c>
      <c r="AD783" s="278" t="b">
        <v>0</v>
      </c>
      <c r="AE783" s="278" t="b">
        <v>0</v>
      </c>
    </row>
    <row r="784">
      <c r="Z784" s="278" t="b">
        <v>0</v>
      </c>
      <c r="AA784" s="278" t="b">
        <v>0</v>
      </c>
      <c r="AD784" s="278" t="b">
        <v>0</v>
      </c>
      <c r="AE784" s="278" t="b">
        <v>0</v>
      </c>
    </row>
    <row r="785">
      <c r="Z785" s="278" t="b">
        <v>0</v>
      </c>
      <c r="AA785" s="278" t="b">
        <v>0</v>
      </c>
      <c r="AD785" s="278" t="b">
        <v>0</v>
      </c>
      <c r="AE785" s="278" t="b">
        <v>0</v>
      </c>
    </row>
    <row r="786">
      <c r="Z786" s="278" t="b">
        <v>0</v>
      </c>
      <c r="AA786" s="278" t="b">
        <v>0</v>
      </c>
      <c r="AD786" s="278" t="b">
        <v>0</v>
      </c>
      <c r="AE786" s="278" t="b">
        <v>0</v>
      </c>
    </row>
    <row r="787">
      <c r="Z787" s="278" t="b">
        <v>0</v>
      </c>
      <c r="AA787" s="278" t="b">
        <v>0</v>
      </c>
      <c r="AD787" s="278" t="b">
        <v>0</v>
      </c>
      <c r="AE787" s="278" t="b">
        <v>0</v>
      </c>
    </row>
    <row r="788">
      <c r="Z788" s="278" t="b">
        <v>0</v>
      </c>
      <c r="AA788" s="278" t="b">
        <v>0</v>
      </c>
      <c r="AD788" s="278" t="b">
        <v>0</v>
      </c>
      <c r="AE788" s="278" t="b">
        <v>0</v>
      </c>
    </row>
    <row r="789">
      <c r="Z789" s="278" t="b">
        <v>0</v>
      </c>
      <c r="AA789" s="278" t="b">
        <v>0</v>
      </c>
      <c r="AD789" s="278" t="b">
        <v>0</v>
      </c>
      <c r="AE789" s="278" t="b">
        <v>0</v>
      </c>
    </row>
    <row r="790">
      <c r="Z790" s="278" t="b">
        <v>0</v>
      </c>
      <c r="AA790" s="278" t="b">
        <v>0</v>
      </c>
      <c r="AD790" s="278" t="b">
        <v>0</v>
      </c>
      <c r="AE790" s="278" t="b">
        <v>0</v>
      </c>
    </row>
    <row r="791">
      <c r="Z791" s="278" t="b">
        <v>0</v>
      </c>
      <c r="AA791" s="278" t="b">
        <v>0</v>
      </c>
      <c r="AD791" s="278" t="b">
        <v>0</v>
      </c>
      <c r="AE791" s="278" t="b">
        <v>0</v>
      </c>
    </row>
    <row r="792">
      <c r="Z792" s="278" t="b">
        <v>0</v>
      </c>
      <c r="AA792" s="278" t="b">
        <v>0</v>
      </c>
      <c r="AD792" s="278" t="b">
        <v>0</v>
      </c>
      <c r="AE792" s="278" t="b">
        <v>0</v>
      </c>
    </row>
    <row r="793">
      <c r="Z793" s="278" t="b">
        <v>0</v>
      </c>
      <c r="AA793" s="278" t="b">
        <v>0</v>
      </c>
      <c r="AD793" s="278" t="b">
        <v>0</v>
      </c>
      <c r="AE793" s="278" t="b">
        <v>0</v>
      </c>
    </row>
    <row r="794">
      <c r="Z794" s="278" t="b">
        <v>0</v>
      </c>
      <c r="AA794" s="278" t="b">
        <v>0</v>
      </c>
      <c r="AD794" s="278" t="b">
        <v>0</v>
      </c>
      <c r="AE794" s="278" t="b">
        <v>0</v>
      </c>
    </row>
    <row r="795">
      <c r="Z795" s="278" t="b">
        <v>0</v>
      </c>
      <c r="AA795" s="278" t="b">
        <v>0</v>
      </c>
      <c r="AD795" s="278" t="b">
        <v>0</v>
      </c>
      <c r="AE795" s="278" t="b">
        <v>0</v>
      </c>
    </row>
    <row r="796">
      <c r="Z796" s="278" t="b">
        <v>0</v>
      </c>
      <c r="AA796" s="278" t="b">
        <v>0</v>
      </c>
      <c r="AD796" s="278" t="b">
        <v>0</v>
      </c>
      <c r="AE796" s="278" t="b">
        <v>0</v>
      </c>
    </row>
    <row r="797">
      <c r="Z797" s="278" t="b">
        <v>0</v>
      </c>
      <c r="AA797" s="278" t="b">
        <v>0</v>
      </c>
      <c r="AD797" s="278" t="b">
        <v>0</v>
      </c>
      <c r="AE797" s="278" t="b">
        <v>0</v>
      </c>
    </row>
    <row r="798">
      <c r="Z798" s="278" t="b">
        <v>0</v>
      </c>
      <c r="AA798" s="278" t="b">
        <v>0</v>
      </c>
      <c r="AD798" s="278" t="b">
        <v>0</v>
      </c>
      <c r="AE798" s="278" t="b">
        <v>0</v>
      </c>
    </row>
    <row r="799">
      <c r="Z799" s="278" t="b">
        <v>0</v>
      </c>
      <c r="AA799" s="278" t="b">
        <v>0</v>
      </c>
      <c r="AD799" s="278" t="b">
        <v>0</v>
      </c>
      <c r="AE799" s="278" t="b">
        <v>0</v>
      </c>
    </row>
    <row r="800">
      <c r="Z800" s="278" t="b">
        <v>0</v>
      </c>
      <c r="AA800" s="278" t="b">
        <v>0</v>
      </c>
      <c r="AD800" s="278" t="b">
        <v>0</v>
      </c>
      <c r="AE800" s="278" t="b">
        <v>0</v>
      </c>
    </row>
    <row r="801">
      <c r="Z801" s="278" t="b">
        <v>0</v>
      </c>
      <c r="AA801" s="278" t="b">
        <v>0</v>
      </c>
      <c r="AD801" s="278" t="b">
        <v>0</v>
      </c>
      <c r="AE801" s="278" t="b">
        <v>0</v>
      </c>
    </row>
    <row r="802">
      <c r="Z802" s="278" t="b">
        <v>0</v>
      </c>
      <c r="AA802" s="278" t="b">
        <v>0</v>
      </c>
      <c r="AD802" s="278" t="b">
        <v>0</v>
      </c>
      <c r="AE802" s="278" t="b">
        <v>0</v>
      </c>
    </row>
    <row r="803">
      <c r="Z803" s="278" t="b">
        <v>0</v>
      </c>
      <c r="AA803" s="278" t="b">
        <v>0</v>
      </c>
      <c r="AD803" s="278" t="b">
        <v>0</v>
      </c>
      <c r="AE803" s="278" t="b">
        <v>0</v>
      </c>
    </row>
    <row r="804">
      <c r="Z804" s="278" t="b">
        <v>0</v>
      </c>
      <c r="AA804" s="278" t="b">
        <v>0</v>
      </c>
      <c r="AD804" s="278" t="b">
        <v>0</v>
      </c>
      <c r="AE804" s="278" t="b">
        <v>0</v>
      </c>
    </row>
    <row r="805">
      <c r="Z805" s="278" t="b">
        <v>0</v>
      </c>
      <c r="AA805" s="278" t="b">
        <v>0</v>
      </c>
      <c r="AD805" s="278" t="b">
        <v>0</v>
      </c>
      <c r="AE805" s="278" t="b">
        <v>0</v>
      </c>
    </row>
    <row r="806">
      <c r="Z806" s="278" t="b">
        <v>0</v>
      </c>
      <c r="AA806" s="278" t="b">
        <v>0</v>
      </c>
      <c r="AD806" s="278" t="b">
        <v>0</v>
      </c>
      <c r="AE806" s="278" t="b">
        <v>0</v>
      </c>
    </row>
    <row r="807">
      <c r="Z807" s="278" t="b">
        <v>0</v>
      </c>
      <c r="AA807" s="278" t="b">
        <v>0</v>
      </c>
      <c r="AD807" s="278" t="b">
        <v>0</v>
      </c>
      <c r="AE807" s="278" t="b">
        <v>0</v>
      </c>
    </row>
    <row r="808">
      <c r="Z808" s="278" t="b">
        <v>0</v>
      </c>
      <c r="AA808" s="278" t="b">
        <v>0</v>
      </c>
      <c r="AD808" s="278" t="b">
        <v>0</v>
      </c>
      <c r="AE808" s="278" t="b">
        <v>0</v>
      </c>
    </row>
    <row r="809">
      <c r="Z809" s="278" t="b">
        <v>0</v>
      </c>
      <c r="AA809" s="278" t="b">
        <v>0</v>
      </c>
      <c r="AD809" s="278" t="b">
        <v>0</v>
      </c>
      <c r="AE809" s="278" t="b">
        <v>0</v>
      </c>
    </row>
    <row r="810">
      <c r="Z810" s="278" t="b">
        <v>0</v>
      </c>
      <c r="AA810" s="278" t="b">
        <v>0</v>
      </c>
      <c r="AD810" s="278" t="b">
        <v>0</v>
      </c>
      <c r="AE810" s="278" t="b">
        <v>0</v>
      </c>
    </row>
    <row r="811">
      <c r="Z811" s="278" t="b">
        <v>0</v>
      </c>
      <c r="AA811" s="278" t="b">
        <v>0</v>
      </c>
      <c r="AD811" s="278" t="b">
        <v>0</v>
      </c>
      <c r="AE811" s="278" t="b">
        <v>0</v>
      </c>
    </row>
    <row r="812">
      <c r="Z812" s="278" t="b">
        <v>0</v>
      </c>
      <c r="AA812" s="278" t="b">
        <v>0</v>
      </c>
      <c r="AD812" s="278" t="b">
        <v>0</v>
      </c>
      <c r="AE812" s="278" t="b">
        <v>0</v>
      </c>
    </row>
    <row r="813">
      <c r="Z813" s="278" t="b">
        <v>0</v>
      </c>
      <c r="AA813" s="278" t="b">
        <v>0</v>
      </c>
      <c r="AD813" s="278" t="b">
        <v>0</v>
      </c>
      <c r="AE813" s="278" t="b">
        <v>0</v>
      </c>
    </row>
    <row r="814">
      <c r="Z814" s="278" t="b">
        <v>0</v>
      </c>
      <c r="AA814" s="278" t="b">
        <v>0</v>
      </c>
      <c r="AD814" s="278" t="b">
        <v>0</v>
      </c>
      <c r="AE814" s="278" t="b">
        <v>0</v>
      </c>
    </row>
    <row r="815">
      <c r="Z815" s="278" t="b">
        <v>0</v>
      </c>
      <c r="AA815" s="278" t="b">
        <v>0</v>
      </c>
      <c r="AD815" s="278" t="b">
        <v>0</v>
      </c>
      <c r="AE815" s="278" t="b">
        <v>0</v>
      </c>
    </row>
    <row r="816">
      <c r="Z816" s="278" t="b">
        <v>0</v>
      </c>
      <c r="AA816" s="278" t="b">
        <v>0</v>
      </c>
      <c r="AD816" s="278" t="b">
        <v>0</v>
      </c>
      <c r="AE816" s="278" t="b">
        <v>0</v>
      </c>
    </row>
    <row r="817">
      <c r="Z817" s="278" t="b">
        <v>0</v>
      </c>
      <c r="AA817" s="278" t="b">
        <v>0</v>
      </c>
      <c r="AD817" s="278" t="b">
        <v>0</v>
      </c>
      <c r="AE817" s="278" t="b">
        <v>0</v>
      </c>
    </row>
    <row r="818">
      <c r="Z818" s="278" t="b">
        <v>0</v>
      </c>
      <c r="AA818" s="278" t="b">
        <v>0</v>
      </c>
      <c r="AD818" s="278" t="b">
        <v>0</v>
      </c>
      <c r="AE818" s="278" t="b">
        <v>0</v>
      </c>
    </row>
    <row r="819">
      <c r="Z819" s="278" t="b">
        <v>0</v>
      </c>
      <c r="AA819" s="278" t="b">
        <v>0</v>
      </c>
      <c r="AD819" s="278" t="b">
        <v>0</v>
      </c>
      <c r="AE819" s="278" t="b">
        <v>0</v>
      </c>
    </row>
    <row r="820">
      <c r="Z820" s="278" t="b">
        <v>0</v>
      </c>
      <c r="AA820" s="278" t="b">
        <v>0</v>
      </c>
      <c r="AD820" s="278" t="b">
        <v>0</v>
      </c>
      <c r="AE820" s="278" t="b">
        <v>0</v>
      </c>
    </row>
    <row r="821">
      <c r="Z821" s="278" t="b">
        <v>0</v>
      </c>
      <c r="AA821" s="278" t="b">
        <v>0</v>
      </c>
      <c r="AD821" s="278" t="b">
        <v>0</v>
      </c>
      <c r="AE821" s="278" t="b">
        <v>0</v>
      </c>
    </row>
    <row r="822">
      <c r="Z822" s="278" t="b">
        <v>0</v>
      </c>
      <c r="AA822" s="278" t="b">
        <v>0</v>
      </c>
      <c r="AD822" s="278" t="b">
        <v>0</v>
      </c>
      <c r="AE822" s="278" t="b">
        <v>0</v>
      </c>
    </row>
    <row r="823">
      <c r="Z823" s="278" t="b">
        <v>0</v>
      </c>
      <c r="AA823" s="278" t="b">
        <v>0</v>
      </c>
      <c r="AD823" s="278" t="b">
        <v>0</v>
      </c>
      <c r="AE823" s="278" t="b">
        <v>0</v>
      </c>
    </row>
    <row r="824">
      <c r="Z824" s="278" t="b">
        <v>0</v>
      </c>
      <c r="AA824" s="278" t="b">
        <v>0</v>
      </c>
      <c r="AD824" s="278" t="b">
        <v>0</v>
      </c>
      <c r="AE824" s="278" t="b">
        <v>0</v>
      </c>
    </row>
    <row r="825">
      <c r="Z825" s="278" t="b">
        <v>0</v>
      </c>
      <c r="AA825" s="278" t="b">
        <v>0</v>
      </c>
      <c r="AD825" s="278" t="b">
        <v>0</v>
      </c>
      <c r="AE825" s="278" t="b">
        <v>0</v>
      </c>
    </row>
    <row r="826">
      <c r="Z826" s="278" t="b">
        <v>0</v>
      </c>
      <c r="AA826" s="278" t="b">
        <v>0</v>
      </c>
      <c r="AD826" s="278" t="b">
        <v>0</v>
      </c>
      <c r="AE826" s="278" t="b">
        <v>0</v>
      </c>
    </row>
    <row r="827">
      <c r="Z827" s="278" t="b">
        <v>0</v>
      </c>
      <c r="AA827" s="278" t="b">
        <v>0</v>
      </c>
      <c r="AD827" s="278" t="b">
        <v>0</v>
      </c>
      <c r="AE827" s="278" t="b">
        <v>0</v>
      </c>
    </row>
    <row r="828">
      <c r="Z828" s="278" t="b">
        <v>0</v>
      </c>
      <c r="AA828" s="278" t="b">
        <v>0</v>
      </c>
      <c r="AD828" s="278" t="b">
        <v>0</v>
      </c>
      <c r="AE828" s="278" t="b">
        <v>0</v>
      </c>
    </row>
    <row r="829">
      <c r="Z829" s="278" t="b">
        <v>0</v>
      </c>
      <c r="AA829" s="278" t="b">
        <v>0</v>
      </c>
      <c r="AD829" s="278" t="b">
        <v>0</v>
      </c>
      <c r="AE829" s="278" t="b">
        <v>0</v>
      </c>
    </row>
    <row r="830">
      <c r="Z830" s="278" t="b">
        <v>0</v>
      </c>
      <c r="AA830" s="278" t="b">
        <v>0</v>
      </c>
      <c r="AD830" s="278" t="b">
        <v>0</v>
      </c>
      <c r="AE830" s="278" t="b">
        <v>0</v>
      </c>
    </row>
    <row r="831">
      <c r="Z831" s="278" t="b">
        <v>0</v>
      </c>
      <c r="AA831" s="278" t="b">
        <v>0</v>
      </c>
      <c r="AD831" s="278" t="b">
        <v>0</v>
      </c>
      <c r="AE831" s="278" t="b">
        <v>0</v>
      </c>
    </row>
    <row r="832">
      <c r="Z832" s="278" t="b">
        <v>0</v>
      </c>
      <c r="AA832" s="278" t="b">
        <v>0</v>
      </c>
      <c r="AD832" s="278" t="b">
        <v>0</v>
      </c>
      <c r="AE832" s="278" t="b">
        <v>0</v>
      </c>
    </row>
    <row r="833">
      <c r="Z833" s="278" t="b">
        <v>0</v>
      </c>
      <c r="AA833" s="278" t="b">
        <v>0</v>
      </c>
      <c r="AD833" s="278" t="b">
        <v>0</v>
      </c>
      <c r="AE833" s="278" t="b">
        <v>0</v>
      </c>
    </row>
    <row r="834">
      <c r="Z834" s="278" t="b">
        <v>0</v>
      </c>
      <c r="AA834" s="278" t="b">
        <v>0</v>
      </c>
      <c r="AD834" s="278" t="b">
        <v>0</v>
      </c>
      <c r="AE834" s="278" t="b">
        <v>0</v>
      </c>
    </row>
    <row r="835">
      <c r="Z835" s="278" t="b">
        <v>0</v>
      </c>
      <c r="AA835" s="278" t="b">
        <v>0</v>
      </c>
      <c r="AD835" s="278" t="b">
        <v>0</v>
      </c>
      <c r="AE835" s="278" t="b">
        <v>0</v>
      </c>
    </row>
    <row r="836">
      <c r="Z836" s="278" t="b">
        <v>0</v>
      </c>
      <c r="AA836" s="278" t="b">
        <v>0</v>
      </c>
      <c r="AD836" s="278" t="b">
        <v>0</v>
      </c>
      <c r="AE836" s="278" t="b">
        <v>0</v>
      </c>
    </row>
    <row r="837">
      <c r="Z837" s="278" t="b">
        <v>0</v>
      </c>
      <c r="AA837" s="278" t="b">
        <v>0</v>
      </c>
      <c r="AD837" s="278" t="b">
        <v>0</v>
      </c>
      <c r="AE837" s="278" t="b">
        <v>0</v>
      </c>
    </row>
    <row r="838">
      <c r="Z838" s="278" t="b">
        <v>0</v>
      </c>
      <c r="AA838" s="278" t="b">
        <v>0</v>
      </c>
      <c r="AD838" s="278" t="b">
        <v>0</v>
      </c>
      <c r="AE838" s="278" t="b">
        <v>0</v>
      </c>
    </row>
    <row r="839">
      <c r="Z839" s="278" t="b">
        <v>0</v>
      </c>
      <c r="AA839" s="278" t="b">
        <v>0</v>
      </c>
      <c r="AD839" s="278" t="b">
        <v>0</v>
      </c>
      <c r="AE839" s="278" t="b">
        <v>0</v>
      </c>
    </row>
    <row r="840">
      <c r="Z840" s="278" t="b">
        <v>0</v>
      </c>
      <c r="AA840" s="278" t="b">
        <v>0</v>
      </c>
      <c r="AD840" s="278" t="b">
        <v>0</v>
      </c>
      <c r="AE840" s="278" t="b">
        <v>0</v>
      </c>
    </row>
    <row r="841">
      <c r="Z841" s="278" t="b">
        <v>0</v>
      </c>
      <c r="AA841" s="278" t="b">
        <v>0</v>
      </c>
      <c r="AD841" s="278" t="b">
        <v>0</v>
      </c>
      <c r="AE841" s="278" t="b">
        <v>0</v>
      </c>
    </row>
    <row r="842">
      <c r="Z842" s="278" t="b">
        <v>0</v>
      </c>
      <c r="AA842" s="278" t="b">
        <v>0</v>
      </c>
      <c r="AD842" s="278" t="b">
        <v>0</v>
      </c>
      <c r="AE842" s="278" t="b">
        <v>0</v>
      </c>
    </row>
    <row r="843">
      <c r="Z843" s="278" t="b">
        <v>0</v>
      </c>
      <c r="AA843" s="278" t="b">
        <v>0</v>
      </c>
      <c r="AD843" s="278" t="b">
        <v>0</v>
      </c>
      <c r="AE843" s="278" t="b">
        <v>0</v>
      </c>
    </row>
    <row r="844">
      <c r="Z844" s="278" t="b">
        <v>0</v>
      </c>
      <c r="AA844" s="278" t="b">
        <v>0</v>
      </c>
      <c r="AD844" s="278" t="b">
        <v>0</v>
      </c>
      <c r="AE844" s="278" t="b">
        <v>0</v>
      </c>
    </row>
    <row r="845">
      <c r="Z845" s="278" t="b">
        <v>0</v>
      </c>
      <c r="AA845" s="278" t="b">
        <v>0</v>
      </c>
      <c r="AD845" s="278" t="b">
        <v>0</v>
      </c>
      <c r="AE845" s="278" t="b">
        <v>0</v>
      </c>
    </row>
    <row r="846">
      <c r="Z846" s="278" t="b">
        <v>0</v>
      </c>
      <c r="AA846" s="278" t="b">
        <v>0</v>
      </c>
      <c r="AD846" s="278" t="b">
        <v>0</v>
      </c>
      <c r="AE846" s="278" t="b">
        <v>0</v>
      </c>
    </row>
    <row r="847">
      <c r="Z847" s="278" t="b">
        <v>0</v>
      </c>
      <c r="AA847" s="278" t="b">
        <v>0</v>
      </c>
      <c r="AD847" s="278" t="b">
        <v>0</v>
      </c>
      <c r="AE847" s="278" t="b">
        <v>0</v>
      </c>
    </row>
    <row r="848">
      <c r="Z848" s="278" t="b">
        <v>0</v>
      </c>
      <c r="AA848" s="278" t="b">
        <v>0</v>
      </c>
      <c r="AD848" s="278" t="b">
        <v>0</v>
      </c>
      <c r="AE848" s="278" t="b">
        <v>0</v>
      </c>
    </row>
    <row r="849">
      <c r="Z849" s="278" t="b">
        <v>0</v>
      </c>
      <c r="AA849" s="278" t="b">
        <v>0</v>
      </c>
      <c r="AD849" s="278" t="b">
        <v>0</v>
      </c>
      <c r="AE849" s="278" t="b">
        <v>0</v>
      </c>
    </row>
    <row r="850">
      <c r="Z850" s="278" t="b">
        <v>0</v>
      </c>
      <c r="AA850" s="278" t="b">
        <v>0</v>
      </c>
      <c r="AD850" s="278" t="b">
        <v>0</v>
      </c>
      <c r="AE850" s="278" t="b">
        <v>0</v>
      </c>
    </row>
    <row r="851">
      <c r="Z851" s="278" t="b">
        <v>0</v>
      </c>
      <c r="AA851" s="278" t="b">
        <v>0</v>
      </c>
      <c r="AD851" s="278" t="b">
        <v>0</v>
      </c>
      <c r="AE851" s="278" t="b">
        <v>0</v>
      </c>
    </row>
    <row r="852">
      <c r="Z852" s="278" t="b">
        <v>0</v>
      </c>
      <c r="AA852" s="278" t="b">
        <v>0</v>
      </c>
      <c r="AD852" s="278" t="b">
        <v>0</v>
      </c>
      <c r="AE852" s="278" t="b">
        <v>0</v>
      </c>
    </row>
    <row r="853">
      <c r="Z853" s="278" t="b">
        <v>0</v>
      </c>
      <c r="AA853" s="278" t="b">
        <v>0</v>
      </c>
      <c r="AD853" s="278" t="b">
        <v>0</v>
      </c>
      <c r="AE853" s="278" t="b">
        <v>0</v>
      </c>
    </row>
    <row r="854">
      <c r="Z854" s="278" t="b">
        <v>0</v>
      </c>
      <c r="AA854" s="278" t="b">
        <v>0</v>
      </c>
      <c r="AD854" s="278" t="b">
        <v>0</v>
      </c>
      <c r="AE854" s="278" t="b">
        <v>0</v>
      </c>
    </row>
    <row r="855">
      <c r="Z855" s="278" t="b">
        <v>0</v>
      </c>
      <c r="AA855" s="278" t="b">
        <v>0</v>
      </c>
      <c r="AD855" s="278" t="b">
        <v>0</v>
      </c>
      <c r="AE855" s="278" t="b">
        <v>0</v>
      </c>
    </row>
    <row r="856">
      <c r="Z856" s="278" t="b">
        <v>0</v>
      </c>
      <c r="AA856" s="278" t="b">
        <v>0</v>
      </c>
      <c r="AD856" s="278" t="b">
        <v>0</v>
      </c>
      <c r="AE856" s="278" t="b">
        <v>0</v>
      </c>
    </row>
    <row r="857">
      <c r="Z857" s="278" t="b">
        <v>0</v>
      </c>
      <c r="AA857" s="278" t="b">
        <v>0</v>
      </c>
      <c r="AD857" s="278" t="b">
        <v>0</v>
      </c>
      <c r="AE857" s="278" t="b">
        <v>0</v>
      </c>
    </row>
    <row r="858">
      <c r="Z858" s="278" t="b">
        <v>0</v>
      </c>
      <c r="AA858" s="278" t="b">
        <v>0</v>
      </c>
      <c r="AD858" s="278" t="b">
        <v>0</v>
      </c>
      <c r="AE858" s="278" t="b">
        <v>0</v>
      </c>
    </row>
    <row r="859">
      <c r="Z859" s="278" t="b">
        <v>0</v>
      </c>
      <c r="AA859" s="278" t="b">
        <v>0</v>
      </c>
      <c r="AD859" s="278" t="b">
        <v>0</v>
      </c>
      <c r="AE859" s="278" t="b">
        <v>0</v>
      </c>
    </row>
    <row r="860">
      <c r="Z860" s="278" t="b">
        <v>0</v>
      </c>
      <c r="AA860" s="278" t="b">
        <v>0</v>
      </c>
      <c r="AD860" s="278" t="b">
        <v>0</v>
      </c>
      <c r="AE860" s="278" t="b">
        <v>0</v>
      </c>
    </row>
    <row r="861">
      <c r="Z861" s="278" t="b">
        <v>0</v>
      </c>
      <c r="AA861" s="278" t="b">
        <v>0</v>
      </c>
      <c r="AD861" s="278" t="b">
        <v>0</v>
      </c>
      <c r="AE861" s="278" t="b">
        <v>0</v>
      </c>
    </row>
    <row r="862">
      <c r="Z862" s="278" t="b">
        <v>0</v>
      </c>
      <c r="AA862" s="278" t="b">
        <v>0</v>
      </c>
      <c r="AD862" s="278" t="b">
        <v>0</v>
      </c>
      <c r="AE862" s="278" t="b">
        <v>0</v>
      </c>
    </row>
    <row r="863">
      <c r="Z863" s="278" t="b">
        <v>0</v>
      </c>
      <c r="AA863" s="278" t="b">
        <v>0</v>
      </c>
      <c r="AD863" s="278" t="b">
        <v>0</v>
      </c>
      <c r="AE863" s="278" t="b">
        <v>0</v>
      </c>
    </row>
    <row r="864">
      <c r="Z864" s="278" t="b">
        <v>0</v>
      </c>
      <c r="AA864" s="278" t="b">
        <v>0</v>
      </c>
      <c r="AD864" s="278" t="b">
        <v>0</v>
      </c>
      <c r="AE864" s="278" t="b">
        <v>0</v>
      </c>
    </row>
    <row r="865">
      <c r="Z865" s="278" t="b">
        <v>0</v>
      </c>
      <c r="AA865" s="278" t="b">
        <v>0</v>
      </c>
      <c r="AD865" s="278" t="b">
        <v>0</v>
      </c>
      <c r="AE865" s="278" t="b">
        <v>0</v>
      </c>
    </row>
    <row r="866">
      <c r="Z866" s="278" t="b">
        <v>0</v>
      </c>
      <c r="AA866" s="278" t="b">
        <v>0</v>
      </c>
      <c r="AD866" s="278" t="b">
        <v>0</v>
      </c>
      <c r="AE866" s="278" t="b">
        <v>0</v>
      </c>
    </row>
    <row r="867">
      <c r="Z867" s="278" t="b">
        <v>0</v>
      </c>
      <c r="AA867" s="278" t="b">
        <v>0</v>
      </c>
      <c r="AD867" s="278" t="b">
        <v>0</v>
      </c>
      <c r="AE867" s="278" t="b">
        <v>0</v>
      </c>
    </row>
    <row r="868">
      <c r="Z868" s="278" t="b">
        <v>0</v>
      </c>
      <c r="AA868" s="278" t="b">
        <v>0</v>
      </c>
      <c r="AD868" s="278" t="b">
        <v>0</v>
      </c>
      <c r="AE868" s="278" t="b">
        <v>0</v>
      </c>
    </row>
    <row r="869">
      <c r="Z869" s="278" t="b">
        <v>0</v>
      </c>
      <c r="AA869" s="278" t="b">
        <v>0</v>
      </c>
      <c r="AD869" s="278" t="b">
        <v>0</v>
      </c>
      <c r="AE869" s="278" t="b">
        <v>0</v>
      </c>
    </row>
    <row r="870">
      <c r="Z870" s="278" t="b">
        <v>0</v>
      </c>
      <c r="AA870" s="278" t="b">
        <v>0</v>
      </c>
      <c r="AD870" s="278" t="b">
        <v>0</v>
      </c>
      <c r="AE870" s="278" t="b">
        <v>0</v>
      </c>
    </row>
    <row r="871">
      <c r="Z871" s="278" t="b">
        <v>0</v>
      </c>
      <c r="AA871" s="278" t="b">
        <v>0</v>
      </c>
      <c r="AD871" s="278" t="b">
        <v>0</v>
      </c>
      <c r="AE871" s="278" t="b">
        <v>0</v>
      </c>
    </row>
    <row r="872">
      <c r="Z872" s="278" t="b">
        <v>0</v>
      </c>
      <c r="AA872" s="278" t="b">
        <v>0</v>
      </c>
      <c r="AD872" s="278" t="b">
        <v>0</v>
      </c>
      <c r="AE872" s="278" t="b">
        <v>0</v>
      </c>
    </row>
    <row r="873">
      <c r="Z873" s="278" t="b">
        <v>0</v>
      </c>
      <c r="AA873" s="278" t="b">
        <v>0</v>
      </c>
      <c r="AD873" s="278" t="b">
        <v>0</v>
      </c>
      <c r="AE873" s="278" t="b">
        <v>0</v>
      </c>
    </row>
    <row r="874">
      <c r="Z874" s="278" t="b">
        <v>0</v>
      </c>
      <c r="AA874" s="278" t="b">
        <v>0</v>
      </c>
      <c r="AD874" s="278" t="b">
        <v>0</v>
      </c>
      <c r="AE874" s="278" t="b">
        <v>0</v>
      </c>
    </row>
    <row r="875">
      <c r="Z875" s="278" t="b">
        <v>0</v>
      </c>
      <c r="AA875" s="278" t="b">
        <v>0</v>
      </c>
      <c r="AD875" s="278" t="b">
        <v>0</v>
      </c>
      <c r="AE875" s="278" t="b">
        <v>0</v>
      </c>
    </row>
    <row r="876">
      <c r="Z876" s="278" t="b">
        <v>0</v>
      </c>
      <c r="AA876" s="278" t="b">
        <v>0</v>
      </c>
      <c r="AD876" s="278" t="b">
        <v>0</v>
      </c>
      <c r="AE876" s="278" t="b">
        <v>0</v>
      </c>
    </row>
    <row r="877">
      <c r="Z877" s="278" t="b">
        <v>0</v>
      </c>
      <c r="AA877" s="278" t="b">
        <v>0</v>
      </c>
      <c r="AD877" s="278" t="b">
        <v>0</v>
      </c>
      <c r="AE877" s="278" t="b">
        <v>0</v>
      </c>
    </row>
    <row r="878">
      <c r="Z878" s="278" t="b">
        <v>0</v>
      </c>
      <c r="AA878" s="278" t="b">
        <v>0</v>
      </c>
      <c r="AD878" s="278" t="b">
        <v>0</v>
      </c>
      <c r="AE878" s="278" t="b">
        <v>0</v>
      </c>
    </row>
    <row r="879">
      <c r="Z879" s="278" t="b">
        <v>0</v>
      </c>
      <c r="AA879" s="278" t="b">
        <v>0</v>
      </c>
      <c r="AD879" s="278" t="b">
        <v>0</v>
      </c>
      <c r="AE879" s="278" t="b">
        <v>0</v>
      </c>
    </row>
    <row r="880">
      <c r="Z880" s="278" t="b">
        <v>0</v>
      </c>
      <c r="AA880" s="278" t="b">
        <v>0</v>
      </c>
      <c r="AD880" s="278" t="b">
        <v>0</v>
      </c>
      <c r="AE880" s="278" t="b">
        <v>0</v>
      </c>
    </row>
    <row r="881">
      <c r="Z881" s="278" t="b">
        <v>0</v>
      </c>
      <c r="AA881" s="278" t="b">
        <v>0</v>
      </c>
      <c r="AD881" s="278" t="b">
        <v>0</v>
      </c>
      <c r="AE881" s="278" t="b">
        <v>0</v>
      </c>
    </row>
    <row r="882">
      <c r="Z882" s="278" t="b">
        <v>0</v>
      </c>
      <c r="AA882" s="278" t="b">
        <v>0</v>
      </c>
      <c r="AD882" s="278" t="b">
        <v>0</v>
      </c>
      <c r="AE882" s="278" t="b">
        <v>0</v>
      </c>
    </row>
    <row r="883">
      <c r="Z883" s="278" t="b">
        <v>0</v>
      </c>
      <c r="AA883" s="278" t="b">
        <v>0</v>
      </c>
      <c r="AD883" s="278" t="b">
        <v>0</v>
      </c>
      <c r="AE883" s="278" t="b">
        <v>0</v>
      </c>
    </row>
    <row r="884">
      <c r="Z884" s="278" t="b">
        <v>0</v>
      </c>
      <c r="AA884" s="278" t="b">
        <v>0</v>
      </c>
      <c r="AD884" s="278" t="b">
        <v>0</v>
      </c>
      <c r="AE884" s="278" t="b">
        <v>0</v>
      </c>
    </row>
    <row r="885">
      <c r="Z885" s="278" t="b">
        <v>0</v>
      </c>
      <c r="AA885" s="278" t="b">
        <v>0</v>
      </c>
      <c r="AD885" s="278" t="b">
        <v>0</v>
      </c>
      <c r="AE885" s="278" t="b">
        <v>0</v>
      </c>
    </row>
    <row r="886">
      <c r="Z886" s="278" t="b">
        <v>0</v>
      </c>
      <c r="AA886" s="278" t="b">
        <v>0</v>
      </c>
      <c r="AD886" s="278" t="b">
        <v>0</v>
      </c>
      <c r="AE886" s="278" t="b">
        <v>0</v>
      </c>
    </row>
    <row r="887">
      <c r="Z887" s="278" t="b">
        <v>0</v>
      </c>
      <c r="AA887" s="278" t="b">
        <v>0</v>
      </c>
      <c r="AD887" s="278" t="b">
        <v>0</v>
      </c>
      <c r="AE887" s="278" t="b">
        <v>0</v>
      </c>
    </row>
    <row r="888">
      <c r="Z888" s="278" t="b">
        <v>0</v>
      </c>
      <c r="AA888" s="278" t="b">
        <v>0</v>
      </c>
      <c r="AD888" s="278" t="b">
        <v>0</v>
      </c>
      <c r="AE888" s="278" t="b">
        <v>0</v>
      </c>
    </row>
    <row r="889">
      <c r="Z889" s="278" t="b">
        <v>0</v>
      </c>
      <c r="AA889" s="278" t="b">
        <v>0</v>
      </c>
      <c r="AD889" s="278" t="b">
        <v>0</v>
      </c>
      <c r="AE889" s="278" t="b">
        <v>0</v>
      </c>
    </row>
    <row r="890">
      <c r="Z890" s="278" t="b">
        <v>0</v>
      </c>
      <c r="AA890" s="278" t="b">
        <v>0</v>
      </c>
      <c r="AD890" s="278" t="b">
        <v>0</v>
      </c>
      <c r="AE890" s="278" t="b">
        <v>0</v>
      </c>
    </row>
    <row r="891">
      <c r="Z891" s="278" t="b">
        <v>0</v>
      </c>
      <c r="AA891" s="278" t="b">
        <v>0</v>
      </c>
      <c r="AD891" s="278" t="b">
        <v>0</v>
      </c>
      <c r="AE891" s="278" t="b">
        <v>0</v>
      </c>
    </row>
    <row r="892">
      <c r="Z892" s="278" t="b">
        <v>0</v>
      </c>
      <c r="AA892" s="278" t="b">
        <v>0</v>
      </c>
      <c r="AD892" s="278" t="b">
        <v>0</v>
      </c>
      <c r="AE892" s="278" t="b">
        <v>0</v>
      </c>
    </row>
    <row r="893">
      <c r="Z893" s="278" t="b">
        <v>0</v>
      </c>
      <c r="AA893" s="278" t="b">
        <v>0</v>
      </c>
      <c r="AD893" s="278" t="b">
        <v>0</v>
      </c>
      <c r="AE893" s="278" t="b">
        <v>0</v>
      </c>
    </row>
    <row r="894">
      <c r="Z894" s="278" t="b">
        <v>0</v>
      </c>
      <c r="AA894" s="278" t="b">
        <v>0</v>
      </c>
      <c r="AD894" s="278" t="b">
        <v>0</v>
      </c>
      <c r="AE894" s="278" t="b">
        <v>0</v>
      </c>
    </row>
    <row r="895">
      <c r="Z895" s="278" t="b">
        <v>0</v>
      </c>
      <c r="AA895" s="278" t="b">
        <v>0</v>
      </c>
      <c r="AD895" s="278" t="b">
        <v>0</v>
      </c>
      <c r="AE895" s="278" t="b">
        <v>0</v>
      </c>
    </row>
    <row r="896">
      <c r="Z896" s="278" t="b">
        <v>0</v>
      </c>
      <c r="AA896" s="278" t="b">
        <v>0</v>
      </c>
      <c r="AD896" s="278" t="b">
        <v>0</v>
      </c>
      <c r="AE896" s="278" t="b">
        <v>0</v>
      </c>
    </row>
    <row r="897">
      <c r="Z897" s="278" t="b">
        <v>0</v>
      </c>
      <c r="AA897" s="278" t="b">
        <v>0</v>
      </c>
      <c r="AD897" s="278" t="b">
        <v>0</v>
      </c>
      <c r="AE897" s="278" t="b">
        <v>0</v>
      </c>
    </row>
    <row r="898">
      <c r="Z898" s="278" t="b">
        <v>0</v>
      </c>
      <c r="AA898" s="278" t="b">
        <v>0</v>
      </c>
      <c r="AD898" s="278" t="b">
        <v>0</v>
      </c>
      <c r="AE898" s="278" t="b">
        <v>0</v>
      </c>
    </row>
    <row r="899">
      <c r="Z899" s="278" t="b">
        <v>0</v>
      </c>
      <c r="AA899" s="278" t="b">
        <v>0</v>
      </c>
      <c r="AD899" s="278" t="b">
        <v>0</v>
      </c>
      <c r="AE899" s="278" t="b">
        <v>0</v>
      </c>
    </row>
    <row r="900">
      <c r="Z900" s="278" t="b">
        <v>0</v>
      </c>
      <c r="AA900" s="278" t="b">
        <v>0</v>
      </c>
      <c r="AD900" s="278" t="b">
        <v>0</v>
      </c>
      <c r="AE900" s="278" t="b">
        <v>0</v>
      </c>
    </row>
    <row r="901">
      <c r="Z901" s="278" t="b">
        <v>0</v>
      </c>
      <c r="AA901" s="278" t="b">
        <v>0</v>
      </c>
      <c r="AD901" s="278" t="b">
        <v>0</v>
      </c>
      <c r="AE901" s="278" t="b">
        <v>0</v>
      </c>
    </row>
    <row r="902">
      <c r="Z902" s="278" t="b">
        <v>0</v>
      </c>
      <c r="AA902" s="278" t="b">
        <v>0</v>
      </c>
      <c r="AD902" s="278" t="b">
        <v>0</v>
      </c>
      <c r="AE902" s="278" t="b">
        <v>0</v>
      </c>
    </row>
    <row r="903">
      <c r="Z903" s="278" t="b">
        <v>0</v>
      </c>
      <c r="AA903" s="278" t="b">
        <v>0</v>
      </c>
      <c r="AD903" s="278" t="b">
        <v>0</v>
      </c>
      <c r="AE903" s="278" t="b">
        <v>0</v>
      </c>
    </row>
    <row r="904">
      <c r="Z904" s="278" t="b">
        <v>0</v>
      </c>
      <c r="AA904" s="278" t="b">
        <v>0</v>
      </c>
      <c r="AD904" s="278" t="b">
        <v>0</v>
      </c>
      <c r="AE904" s="278" t="b">
        <v>0</v>
      </c>
    </row>
    <row r="905">
      <c r="Z905" s="278" t="b">
        <v>0</v>
      </c>
      <c r="AA905" s="278" t="b">
        <v>0</v>
      </c>
      <c r="AD905" s="278" t="b">
        <v>0</v>
      </c>
      <c r="AE905" s="278" t="b">
        <v>0</v>
      </c>
    </row>
    <row r="906">
      <c r="Z906" s="278" t="b">
        <v>0</v>
      </c>
      <c r="AA906" s="278" t="b">
        <v>0</v>
      </c>
      <c r="AD906" s="278" t="b">
        <v>0</v>
      </c>
      <c r="AE906" s="278" t="b">
        <v>0</v>
      </c>
    </row>
    <row r="907">
      <c r="Z907" s="278" t="b">
        <v>0</v>
      </c>
      <c r="AA907" s="278" t="b">
        <v>0</v>
      </c>
      <c r="AD907" s="278" t="b">
        <v>0</v>
      </c>
      <c r="AE907" s="278" t="b">
        <v>0</v>
      </c>
    </row>
    <row r="908">
      <c r="Z908" s="278" t="b">
        <v>0</v>
      </c>
      <c r="AA908" s="278" t="b">
        <v>0</v>
      </c>
      <c r="AD908" s="278" t="b">
        <v>0</v>
      </c>
      <c r="AE908" s="278" t="b">
        <v>0</v>
      </c>
    </row>
    <row r="909">
      <c r="Z909" s="278" t="b">
        <v>0</v>
      </c>
      <c r="AA909" s="278" t="b">
        <v>0</v>
      </c>
      <c r="AD909" s="278" t="b">
        <v>0</v>
      </c>
      <c r="AE909" s="278" t="b">
        <v>0</v>
      </c>
    </row>
    <row r="910">
      <c r="Z910" s="278" t="b">
        <v>0</v>
      </c>
      <c r="AA910" s="278" t="b">
        <v>0</v>
      </c>
      <c r="AD910" s="278" t="b">
        <v>0</v>
      </c>
      <c r="AE910" s="278" t="b">
        <v>0</v>
      </c>
    </row>
    <row r="911">
      <c r="Z911" s="278" t="b">
        <v>0</v>
      </c>
      <c r="AA911" s="278" t="b">
        <v>0</v>
      </c>
      <c r="AD911" s="278" t="b">
        <v>0</v>
      </c>
      <c r="AE911" s="278" t="b">
        <v>0</v>
      </c>
    </row>
    <row r="912">
      <c r="Z912" s="278" t="b">
        <v>0</v>
      </c>
      <c r="AA912" s="278" t="b">
        <v>0</v>
      </c>
      <c r="AD912" s="278" t="b">
        <v>0</v>
      </c>
      <c r="AE912" s="278" t="b">
        <v>0</v>
      </c>
    </row>
    <row r="913">
      <c r="Z913" s="278" t="b">
        <v>0</v>
      </c>
      <c r="AA913" s="278" t="b">
        <v>0</v>
      </c>
      <c r="AD913" s="278" t="b">
        <v>0</v>
      </c>
      <c r="AE913" s="278" t="b">
        <v>0</v>
      </c>
    </row>
    <row r="914">
      <c r="Z914" s="278" t="b">
        <v>0</v>
      </c>
      <c r="AA914" s="278" t="b">
        <v>0</v>
      </c>
      <c r="AD914" s="278" t="b">
        <v>0</v>
      </c>
      <c r="AE914" s="278" t="b">
        <v>0</v>
      </c>
    </row>
    <row r="915">
      <c r="Z915" s="278" t="b">
        <v>0</v>
      </c>
      <c r="AA915" s="278" t="b">
        <v>0</v>
      </c>
      <c r="AD915" s="278" t="b">
        <v>0</v>
      </c>
      <c r="AE915" s="278" t="b">
        <v>0</v>
      </c>
    </row>
    <row r="916">
      <c r="Z916" s="278" t="b">
        <v>0</v>
      </c>
      <c r="AA916" s="278" t="b">
        <v>0</v>
      </c>
      <c r="AD916" s="278" t="b">
        <v>0</v>
      </c>
      <c r="AE916" s="278" t="b">
        <v>0</v>
      </c>
    </row>
    <row r="917">
      <c r="Z917" s="278" t="b">
        <v>0</v>
      </c>
      <c r="AA917" s="278" t="b">
        <v>0</v>
      </c>
      <c r="AD917" s="278" t="b">
        <v>0</v>
      </c>
      <c r="AE917" s="278" t="b">
        <v>0</v>
      </c>
    </row>
    <row r="918">
      <c r="Z918" s="278" t="b">
        <v>0</v>
      </c>
      <c r="AA918" s="278" t="b">
        <v>0</v>
      </c>
      <c r="AD918" s="278" t="b">
        <v>0</v>
      </c>
      <c r="AE918" s="278" t="b">
        <v>0</v>
      </c>
    </row>
    <row r="919">
      <c r="Z919" s="278" t="b">
        <v>0</v>
      </c>
      <c r="AA919" s="278" t="b">
        <v>0</v>
      </c>
      <c r="AD919" s="278" t="b">
        <v>0</v>
      </c>
      <c r="AE919" s="278" t="b">
        <v>0</v>
      </c>
    </row>
    <row r="920">
      <c r="Z920" s="278" t="b">
        <v>0</v>
      </c>
      <c r="AA920" s="278" t="b">
        <v>0</v>
      </c>
      <c r="AD920" s="278" t="b">
        <v>0</v>
      </c>
      <c r="AE920" s="278" t="b">
        <v>0</v>
      </c>
    </row>
    <row r="921">
      <c r="Z921" s="278" t="b">
        <v>0</v>
      </c>
      <c r="AA921" s="278" t="b">
        <v>0</v>
      </c>
      <c r="AD921" s="278" t="b">
        <v>0</v>
      </c>
      <c r="AE921" s="278" t="b">
        <v>0</v>
      </c>
    </row>
    <row r="922">
      <c r="Z922" s="278" t="b">
        <v>0</v>
      </c>
      <c r="AA922" s="278" t="b">
        <v>0</v>
      </c>
      <c r="AD922" s="278" t="b">
        <v>0</v>
      </c>
      <c r="AE922" s="278" t="b">
        <v>0</v>
      </c>
    </row>
    <row r="923">
      <c r="Z923" s="278" t="b">
        <v>0</v>
      </c>
      <c r="AA923" s="278" t="b">
        <v>0</v>
      </c>
      <c r="AD923" s="278" t="b">
        <v>0</v>
      </c>
      <c r="AE923" s="278" t="b">
        <v>0</v>
      </c>
    </row>
    <row r="924">
      <c r="Z924" s="278" t="b">
        <v>0</v>
      </c>
      <c r="AA924" s="278" t="b">
        <v>0</v>
      </c>
      <c r="AD924" s="278" t="b">
        <v>0</v>
      </c>
      <c r="AE924" s="278" t="b">
        <v>0</v>
      </c>
    </row>
    <row r="925">
      <c r="Z925" s="278" t="b">
        <v>0</v>
      </c>
      <c r="AA925" s="278" t="b">
        <v>0</v>
      </c>
      <c r="AD925" s="278" t="b">
        <v>0</v>
      </c>
      <c r="AE925" s="278" t="b">
        <v>0</v>
      </c>
    </row>
    <row r="926">
      <c r="Z926" s="278" t="b">
        <v>0</v>
      </c>
      <c r="AA926" s="278" t="b">
        <v>0</v>
      </c>
      <c r="AD926" s="278" t="b">
        <v>0</v>
      </c>
      <c r="AE926" s="278" t="b">
        <v>0</v>
      </c>
    </row>
    <row r="927">
      <c r="Z927" s="278" t="b">
        <v>0</v>
      </c>
      <c r="AA927" s="278" t="b">
        <v>0</v>
      </c>
      <c r="AD927" s="278" t="b">
        <v>0</v>
      </c>
      <c r="AE927" s="278" t="b">
        <v>0</v>
      </c>
    </row>
    <row r="928">
      <c r="Z928" s="278" t="b">
        <v>0</v>
      </c>
      <c r="AA928" s="278" t="b">
        <v>0</v>
      </c>
      <c r="AD928" s="278" t="b">
        <v>0</v>
      </c>
      <c r="AE928" s="278" t="b">
        <v>0</v>
      </c>
    </row>
    <row r="929">
      <c r="Z929" s="278" t="b">
        <v>0</v>
      </c>
      <c r="AA929" s="278" t="b">
        <v>0</v>
      </c>
      <c r="AD929" s="278" t="b">
        <v>0</v>
      </c>
      <c r="AE929" s="278" t="b">
        <v>0</v>
      </c>
    </row>
    <row r="930">
      <c r="Z930" s="278" t="b">
        <v>0</v>
      </c>
      <c r="AA930" s="278" t="b">
        <v>0</v>
      </c>
      <c r="AD930" s="278" t="b">
        <v>0</v>
      </c>
      <c r="AE930" s="278" t="b">
        <v>0</v>
      </c>
    </row>
    <row r="931">
      <c r="Z931" s="278" t="b">
        <v>0</v>
      </c>
      <c r="AA931" s="278" t="b">
        <v>0</v>
      </c>
      <c r="AD931" s="278" t="b">
        <v>0</v>
      </c>
      <c r="AE931" s="278" t="b">
        <v>0</v>
      </c>
    </row>
    <row r="932">
      <c r="Z932" s="278" t="b">
        <v>0</v>
      </c>
      <c r="AA932" s="278" t="b">
        <v>0</v>
      </c>
      <c r="AD932" s="278" t="b">
        <v>0</v>
      </c>
      <c r="AE932" s="278" t="b">
        <v>0</v>
      </c>
    </row>
    <row r="933">
      <c r="Z933" s="278" t="b">
        <v>0</v>
      </c>
      <c r="AA933" s="278" t="b">
        <v>0</v>
      </c>
      <c r="AD933" s="278" t="b">
        <v>0</v>
      </c>
      <c r="AE933" s="278" t="b">
        <v>0</v>
      </c>
    </row>
    <row r="934">
      <c r="Z934" s="278" t="b">
        <v>0</v>
      </c>
      <c r="AA934" s="278" t="b">
        <v>0</v>
      </c>
      <c r="AD934" s="278" t="b">
        <v>0</v>
      </c>
      <c r="AE934" s="278" t="b">
        <v>0</v>
      </c>
    </row>
    <row r="935">
      <c r="Z935" s="278" t="b">
        <v>0</v>
      </c>
      <c r="AA935" s="278" t="b">
        <v>0</v>
      </c>
      <c r="AD935" s="278" t="b">
        <v>0</v>
      </c>
      <c r="AE935" s="278" t="b">
        <v>0</v>
      </c>
    </row>
    <row r="936">
      <c r="Z936" s="278" t="b">
        <v>0</v>
      </c>
      <c r="AA936" s="278" t="b">
        <v>0</v>
      </c>
      <c r="AD936" s="278" t="b">
        <v>0</v>
      </c>
      <c r="AE936" s="278" t="b">
        <v>0</v>
      </c>
    </row>
    <row r="937">
      <c r="Z937" s="278" t="b">
        <v>0</v>
      </c>
      <c r="AA937" s="278" t="b">
        <v>0</v>
      </c>
      <c r="AD937" s="278" t="b">
        <v>0</v>
      </c>
      <c r="AE937" s="278" t="b">
        <v>0</v>
      </c>
    </row>
    <row r="938">
      <c r="Z938" s="278" t="b">
        <v>0</v>
      </c>
      <c r="AA938" s="278" t="b">
        <v>0</v>
      </c>
      <c r="AD938" s="278" t="b">
        <v>0</v>
      </c>
      <c r="AE938" s="278" t="b">
        <v>0</v>
      </c>
    </row>
    <row r="939">
      <c r="Z939" s="278" t="b">
        <v>0</v>
      </c>
      <c r="AA939" s="278" t="b">
        <v>0</v>
      </c>
      <c r="AD939" s="278" t="b">
        <v>0</v>
      </c>
      <c r="AE939" s="278" t="b">
        <v>0</v>
      </c>
    </row>
    <row r="940">
      <c r="Z940" s="278" t="b">
        <v>0</v>
      </c>
      <c r="AA940" s="278" t="b">
        <v>0</v>
      </c>
      <c r="AD940" s="278" t="b">
        <v>0</v>
      </c>
      <c r="AE940" s="278" t="b">
        <v>0</v>
      </c>
    </row>
    <row r="941">
      <c r="Z941" s="278" t="b">
        <v>0</v>
      </c>
      <c r="AA941" s="278" t="b">
        <v>0</v>
      </c>
      <c r="AD941" s="278" t="b">
        <v>0</v>
      </c>
      <c r="AE941" s="278" t="b">
        <v>0</v>
      </c>
    </row>
    <row r="942">
      <c r="Z942" s="278" t="b">
        <v>0</v>
      </c>
      <c r="AA942" s="278" t="b">
        <v>0</v>
      </c>
      <c r="AD942" s="278" t="b">
        <v>0</v>
      </c>
      <c r="AE942" s="278" t="b">
        <v>0</v>
      </c>
    </row>
    <row r="943">
      <c r="Z943" s="278" t="b">
        <v>0</v>
      </c>
      <c r="AA943" s="278" t="b">
        <v>0</v>
      </c>
      <c r="AD943" s="278" t="b">
        <v>0</v>
      </c>
      <c r="AE943" s="278" t="b">
        <v>0</v>
      </c>
    </row>
    <row r="944">
      <c r="Z944" s="278" t="b">
        <v>0</v>
      </c>
      <c r="AA944" s="278" t="b">
        <v>0</v>
      </c>
      <c r="AD944" s="278" t="b">
        <v>0</v>
      </c>
      <c r="AE944" s="278" t="b">
        <v>0</v>
      </c>
    </row>
    <row r="945">
      <c r="Z945" s="278" t="b">
        <v>0</v>
      </c>
      <c r="AA945" s="278" t="b">
        <v>0</v>
      </c>
      <c r="AD945" s="278" t="b">
        <v>0</v>
      </c>
      <c r="AE945" s="278" t="b">
        <v>0</v>
      </c>
    </row>
    <row r="946">
      <c r="Z946" s="278" t="b">
        <v>0</v>
      </c>
      <c r="AA946" s="278" t="b">
        <v>0</v>
      </c>
      <c r="AD946" s="278" t="b">
        <v>0</v>
      </c>
      <c r="AE946" s="278" t="b">
        <v>0</v>
      </c>
    </row>
    <row r="947">
      <c r="Z947" s="278" t="b">
        <v>0</v>
      </c>
      <c r="AA947" s="278" t="b">
        <v>0</v>
      </c>
      <c r="AD947" s="278" t="b">
        <v>0</v>
      </c>
      <c r="AE947" s="278" t="b">
        <v>0</v>
      </c>
    </row>
    <row r="948">
      <c r="Z948" s="278" t="b">
        <v>0</v>
      </c>
      <c r="AA948" s="278" t="b">
        <v>0</v>
      </c>
      <c r="AD948" s="278" t="b">
        <v>0</v>
      </c>
      <c r="AE948" s="278" t="b">
        <v>0</v>
      </c>
    </row>
    <row r="949">
      <c r="Z949" s="278" t="b">
        <v>0</v>
      </c>
      <c r="AA949" s="278" t="b">
        <v>0</v>
      </c>
      <c r="AD949" s="278" t="b">
        <v>0</v>
      </c>
      <c r="AE949" s="278" t="b">
        <v>0</v>
      </c>
    </row>
    <row r="950">
      <c r="Z950" s="278" t="b">
        <v>0</v>
      </c>
      <c r="AA950" s="278" t="b">
        <v>0</v>
      </c>
      <c r="AD950" s="278" t="b">
        <v>0</v>
      </c>
      <c r="AE950" s="278" t="b">
        <v>0</v>
      </c>
    </row>
    <row r="951">
      <c r="Z951" s="278" t="b">
        <v>0</v>
      </c>
      <c r="AA951" s="278" t="b">
        <v>0</v>
      </c>
      <c r="AD951" s="278" t="b">
        <v>0</v>
      </c>
      <c r="AE951" s="278" t="b">
        <v>0</v>
      </c>
    </row>
    <row r="952">
      <c r="Z952" s="278" t="b">
        <v>0</v>
      </c>
      <c r="AA952" s="278" t="b">
        <v>0</v>
      </c>
      <c r="AD952" s="278" t="b">
        <v>0</v>
      </c>
      <c r="AE952" s="278" t="b">
        <v>0</v>
      </c>
    </row>
    <row r="953">
      <c r="Z953" s="278" t="b">
        <v>0</v>
      </c>
      <c r="AA953" s="278" t="b">
        <v>0</v>
      </c>
      <c r="AD953" s="278" t="b">
        <v>0</v>
      </c>
      <c r="AE953" s="278" t="b">
        <v>0</v>
      </c>
    </row>
    <row r="954">
      <c r="Z954" s="278" t="b">
        <v>0</v>
      </c>
      <c r="AA954" s="278" t="b">
        <v>0</v>
      </c>
      <c r="AD954" s="278" t="b">
        <v>0</v>
      </c>
      <c r="AE954" s="278" t="b">
        <v>0</v>
      </c>
    </row>
    <row r="955">
      <c r="Z955" s="278" t="b">
        <v>0</v>
      </c>
      <c r="AA955" s="278" t="b">
        <v>0</v>
      </c>
      <c r="AD955" s="278" t="b">
        <v>0</v>
      </c>
      <c r="AE955" s="278" t="b">
        <v>0</v>
      </c>
    </row>
    <row r="956">
      <c r="Z956" s="278" t="b">
        <v>0</v>
      </c>
      <c r="AA956" s="278" t="b">
        <v>0</v>
      </c>
      <c r="AD956" s="278" t="b">
        <v>0</v>
      </c>
      <c r="AE956" s="278" t="b">
        <v>0</v>
      </c>
    </row>
    <row r="957">
      <c r="Z957" s="278" t="b">
        <v>0</v>
      </c>
      <c r="AA957" s="278" t="b">
        <v>0</v>
      </c>
      <c r="AD957" s="278" t="b">
        <v>0</v>
      </c>
      <c r="AE957" s="278" t="b">
        <v>0</v>
      </c>
    </row>
    <row r="958">
      <c r="Z958" s="278" t="b">
        <v>0</v>
      </c>
      <c r="AA958" s="278" t="b">
        <v>0</v>
      </c>
      <c r="AD958" s="278" t="b">
        <v>0</v>
      </c>
      <c r="AE958" s="278" t="b">
        <v>0</v>
      </c>
    </row>
    <row r="959">
      <c r="Z959" s="278" t="b">
        <v>0</v>
      </c>
      <c r="AA959" s="278" t="b">
        <v>0</v>
      </c>
      <c r="AD959" s="278" t="b">
        <v>0</v>
      </c>
      <c r="AE959" s="278" t="b">
        <v>0</v>
      </c>
    </row>
    <row r="960">
      <c r="Z960" s="278" t="b">
        <v>0</v>
      </c>
      <c r="AA960" s="278" t="b">
        <v>0</v>
      </c>
      <c r="AD960" s="278" t="b">
        <v>0</v>
      </c>
      <c r="AE960" s="278" t="b">
        <v>0</v>
      </c>
    </row>
    <row r="961">
      <c r="Z961" s="278" t="b">
        <v>0</v>
      </c>
      <c r="AA961" s="278" t="b">
        <v>0</v>
      </c>
      <c r="AD961" s="278" t="b">
        <v>0</v>
      </c>
      <c r="AE961" s="278" t="b">
        <v>0</v>
      </c>
    </row>
    <row r="962">
      <c r="Z962" s="278" t="b">
        <v>0</v>
      </c>
      <c r="AA962" s="278" t="b">
        <v>0</v>
      </c>
      <c r="AD962" s="278" t="b">
        <v>0</v>
      </c>
      <c r="AE962" s="278" t="b">
        <v>0</v>
      </c>
    </row>
    <row r="963">
      <c r="Z963" s="278" t="b">
        <v>0</v>
      </c>
      <c r="AA963" s="278" t="b">
        <v>0</v>
      </c>
      <c r="AD963" s="278" t="b">
        <v>0</v>
      </c>
      <c r="AE963" s="278" t="b">
        <v>0</v>
      </c>
    </row>
    <row r="964">
      <c r="Z964" s="278" t="b">
        <v>0</v>
      </c>
      <c r="AA964" s="278" t="b">
        <v>0</v>
      </c>
      <c r="AD964" s="278" t="b">
        <v>0</v>
      </c>
      <c r="AE964" s="278" t="b">
        <v>0</v>
      </c>
    </row>
    <row r="965">
      <c r="Z965" s="278" t="b">
        <v>0</v>
      </c>
      <c r="AA965" s="278" t="b">
        <v>0</v>
      </c>
      <c r="AD965" s="278" t="b">
        <v>0</v>
      </c>
      <c r="AE965" s="278" t="b">
        <v>0</v>
      </c>
    </row>
    <row r="966">
      <c r="Z966" s="278" t="b">
        <v>0</v>
      </c>
      <c r="AA966" s="278" t="b">
        <v>0</v>
      </c>
      <c r="AD966" s="278" t="b">
        <v>0</v>
      </c>
      <c r="AE966" s="278" t="b">
        <v>0</v>
      </c>
    </row>
    <row r="967">
      <c r="Z967" s="278" t="b">
        <v>0</v>
      </c>
      <c r="AA967" s="278" t="b">
        <v>0</v>
      </c>
      <c r="AD967" s="278" t="b">
        <v>0</v>
      </c>
      <c r="AE967" s="278" t="b">
        <v>0</v>
      </c>
    </row>
    <row r="968">
      <c r="Z968" s="278" t="b">
        <v>0</v>
      </c>
      <c r="AA968" s="278" t="b">
        <v>0</v>
      </c>
      <c r="AD968" s="278" t="b">
        <v>0</v>
      </c>
      <c r="AE968" s="278" t="b">
        <v>0</v>
      </c>
    </row>
    <row r="969">
      <c r="Z969" s="278" t="b">
        <v>0</v>
      </c>
      <c r="AA969" s="278" t="b">
        <v>0</v>
      </c>
      <c r="AD969" s="278" t="b">
        <v>0</v>
      </c>
      <c r="AE969" s="278" t="b">
        <v>0</v>
      </c>
    </row>
    <row r="970">
      <c r="Z970" s="278" t="b">
        <v>0</v>
      </c>
      <c r="AA970" s="278" t="b">
        <v>0</v>
      </c>
      <c r="AD970" s="278" t="b">
        <v>0</v>
      </c>
      <c r="AE970" s="278" t="b">
        <v>0</v>
      </c>
    </row>
    <row r="971">
      <c r="Z971" s="278" t="b">
        <v>0</v>
      </c>
      <c r="AA971" s="278" t="b">
        <v>0</v>
      </c>
      <c r="AD971" s="278" t="b">
        <v>0</v>
      </c>
      <c r="AE971" s="278" t="b">
        <v>0</v>
      </c>
    </row>
    <row r="972">
      <c r="Z972" s="278" t="b">
        <v>0</v>
      </c>
      <c r="AA972" s="278" t="b">
        <v>0</v>
      </c>
      <c r="AD972" s="278" t="b">
        <v>0</v>
      </c>
      <c r="AE972" s="278" t="b">
        <v>0</v>
      </c>
    </row>
    <row r="973">
      <c r="Z973" s="278" t="b">
        <v>0</v>
      </c>
      <c r="AA973" s="278" t="b">
        <v>0</v>
      </c>
      <c r="AD973" s="278" t="b">
        <v>0</v>
      </c>
      <c r="AE973" s="278" t="b">
        <v>0</v>
      </c>
    </row>
    <row r="974">
      <c r="Z974" s="278" t="b">
        <v>0</v>
      </c>
      <c r="AA974" s="278" t="b">
        <v>0</v>
      </c>
      <c r="AD974" s="278" t="b">
        <v>0</v>
      </c>
      <c r="AE974" s="278" t="b">
        <v>0</v>
      </c>
    </row>
    <row r="975">
      <c r="Z975" s="278" t="b">
        <v>0</v>
      </c>
      <c r="AA975" s="278" t="b">
        <v>0</v>
      </c>
      <c r="AD975" s="278" t="b">
        <v>0</v>
      </c>
      <c r="AE975" s="278" t="b">
        <v>0</v>
      </c>
    </row>
    <row r="976">
      <c r="Z976" s="278" t="b">
        <v>0</v>
      </c>
      <c r="AA976" s="278" t="b">
        <v>0</v>
      </c>
      <c r="AD976" s="278" t="b">
        <v>0</v>
      </c>
      <c r="AE976" s="278" t="b">
        <v>0</v>
      </c>
    </row>
    <row r="977">
      <c r="Z977" s="278" t="b">
        <v>0</v>
      </c>
      <c r="AA977" s="278" t="b">
        <v>0</v>
      </c>
      <c r="AD977" s="278" t="b">
        <v>0</v>
      </c>
      <c r="AE977" s="278" t="b">
        <v>0</v>
      </c>
    </row>
    <row r="978">
      <c r="Z978" s="278" t="b">
        <v>0</v>
      </c>
      <c r="AA978" s="278" t="b">
        <v>0</v>
      </c>
      <c r="AD978" s="278" t="b">
        <v>0</v>
      </c>
      <c r="AE978" s="278" t="b">
        <v>0</v>
      </c>
    </row>
    <row r="979">
      <c r="Z979" s="278" t="b">
        <v>0</v>
      </c>
      <c r="AA979" s="278" t="b">
        <v>0</v>
      </c>
      <c r="AD979" s="278" t="b">
        <v>0</v>
      </c>
      <c r="AE979" s="278" t="b">
        <v>0</v>
      </c>
    </row>
    <row r="980">
      <c r="Z980" s="278" t="b">
        <v>0</v>
      </c>
      <c r="AA980" s="278" t="b">
        <v>0</v>
      </c>
      <c r="AD980" s="278" t="b">
        <v>0</v>
      </c>
      <c r="AE980" s="278" t="b">
        <v>0</v>
      </c>
    </row>
    <row r="981">
      <c r="Z981" s="278" t="b">
        <v>0</v>
      </c>
      <c r="AA981" s="278" t="b">
        <v>0</v>
      </c>
      <c r="AD981" s="278" t="b">
        <v>0</v>
      </c>
      <c r="AE981" s="278" t="b">
        <v>0</v>
      </c>
    </row>
    <row r="982">
      <c r="Z982" s="278" t="b">
        <v>0</v>
      </c>
      <c r="AA982" s="278" t="b">
        <v>0</v>
      </c>
      <c r="AD982" s="278" t="b">
        <v>0</v>
      </c>
      <c r="AE982" s="278" t="b">
        <v>0</v>
      </c>
    </row>
    <row r="983">
      <c r="Z983" s="278" t="b">
        <v>0</v>
      </c>
      <c r="AA983" s="278" t="b">
        <v>0</v>
      </c>
      <c r="AD983" s="278" t="b">
        <v>0</v>
      </c>
      <c r="AE983" s="278" t="b">
        <v>0</v>
      </c>
    </row>
    <row r="984">
      <c r="Z984" s="278" t="b">
        <v>0</v>
      </c>
      <c r="AA984" s="278" t="b">
        <v>0</v>
      </c>
      <c r="AD984" s="278" t="b">
        <v>0</v>
      </c>
      <c r="AE984" s="278" t="b">
        <v>0</v>
      </c>
    </row>
    <row r="985">
      <c r="Z985" s="278" t="b">
        <v>0</v>
      </c>
      <c r="AA985" s="278" t="b">
        <v>0</v>
      </c>
      <c r="AD985" s="278" t="b">
        <v>0</v>
      </c>
      <c r="AE985" s="278" t="b">
        <v>0</v>
      </c>
    </row>
    <row r="986">
      <c r="Z986" s="278" t="b">
        <v>0</v>
      </c>
      <c r="AA986" s="278" t="b">
        <v>0</v>
      </c>
      <c r="AD986" s="278" t="b">
        <v>0</v>
      </c>
      <c r="AE986" s="278" t="b">
        <v>0</v>
      </c>
    </row>
    <row r="987">
      <c r="Z987" s="278" t="b">
        <v>0</v>
      </c>
      <c r="AA987" s="278" t="b">
        <v>0</v>
      </c>
      <c r="AD987" s="278" t="b">
        <v>0</v>
      </c>
      <c r="AE987" s="278" t="b">
        <v>0</v>
      </c>
    </row>
    <row r="988">
      <c r="Z988" s="278" t="b">
        <v>0</v>
      </c>
      <c r="AA988" s="278" t="b">
        <v>0</v>
      </c>
      <c r="AD988" s="278" t="b">
        <v>0</v>
      </c>
      <c r="AE988" s="278" t="b">
        <v>0</v>
      </c>
    </row>
    <row r="989">
      <c r="Z989" s="278" t="b">
        <v>0</v>
      </c>
      <c r="AA989" s="278" t="b">
        <v>0</v>
      </c>
      <c r="AD989" s="278" t="b">
        <v>0</v>
      </c>
      <c r="AE989" s="278" t="b">
        <v>0</v>
      </c>
    </row>
    <row r="990">
      <c r="Z990" s="278" t="b">
        <v>0</v>
      </c>
      <c r="AA990" s="278" t="b">
        <v>0</v>
      </c>
      <c r="AD990" s="278" t="b">
        <v>0</v>
      </c>
      <c r="AE990" s="278" t="b">
        <v>0</v>
      </c>
    </row>
    <row r="991">
      <c r="Z991" s="278" t="b">
        <v>0</v>
      </c>
      <c r="AA991" s="278" t="b">
        <v>0</v>
      </c>
      <c r="AD991" s="278" t="b">
        <v>0</v>
      </c>
      <c r="AE991" s="278" t="b">
        <v>0</v>
      </c>
    </row>
    <row r="992">
      <c r="Z992" s="278" t="b">
        <v>0</v>
      </c>
      <c r="AA992" s="278" t="b">
        <v>0</v>
      </c>
      <c r="AD992" s="278" t="b">
        <v>0</v>
      </c>
      <c r="AE992" s="278" t="b">
        <v>0</v>
      </c>
    </row>
    <row r="993">
      <c r="Z993" s="278" t="b">
        <v>0</v>
      </c>
      <c r="AA993" s="278" t="b">
        <v>0</v>
      </c>
      <c r="AD993" s="278" t="b">
        <v>0</v>
      </c>
      <c r="AE993" s="278" t="b">
        <v>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267" t="s">
        <v>1399</v>
      </c>
      <c r="B1" s="267">
        <v>1.6939643E7</v>
      </c>
      <c r="C1" s="267">
        <v>6.40409978E8</v>
      </c>
      <c r="D1" s="267" t="s">
        <v>297</v>
      </c>
      <c r="E1" s="267" t="s">
        <v>1400</v>
      </c>
      <c r="F1" s="267" t="s">
        <v>1401</v>
      </c>
      <c r="G1" s="552">
        <v>44034.0</v>
      </c>
      <c r="H1" s="552">
        <v>44034.0</v>
      </c>
      <c r="I1" s="552">
        <v>44034.0</v>
      </c>
      <c r="J1" s="60" t="s">
        <v>1402</v>
      </c>
      <c r="P1" s="60"/>
      <c r="Q1" s="34"/>
    </row>
    <row r="2">
      <c r="A2" s="267" t="s">
        <v>1403</v>
      </c>
      <c r="B2" s="267">
        <v>2.2128313E7</v>
      </c>
      <c r="C2" s="267">
        <v>7.1033194E8</v>
      </c>
      <c r="D2" s="267" t="s">
        <v>264</v>
      </c>
      <c r="E2" s="267" t="s">
        <v>1404</v>
      </c>
      <c r="F2" s="267" t="s">
        <v>1405</v>
      </c>
      <c r="G2" s="553">
        <v>44032.0</v>
      </c>
      <c r="H2" s="553">
        <v>44033.0</v>
      </c>
      <c r="I2" s="553">
        <v>44034.0</v>
      </c>
      <c r="J2" s="60" t="s">
        <v>1402</v>
      </c>
    </row>
    <row r="3">
      <c r="A3" s="34" t="s">
        <v>1406</v>
      </c>
      <c r="B3" s="44">
        <v>4.187522E7</v>
      </c>
      <c r="C3" s="44">
        <v>9.80214902E8</v>
      </c>
      <c r="D3" s="267" t="s">
        <v>722</v>
      </c>
      <c r="E3" s="44" t="s">
        <v>1407</v>
      </c>
      <c r="F3" s="34" t="s">
        <v>1408</v>
      </c>
      <c r="G3" s="554">
        <v>44033.0</v>
      </c>
      <c r="H3" s="554">
        <v>44034.0</v>
      </c>
      <c r="I3" s="554">
        <v>44034.0</v>
      </c>
      <c r="J3" s="60" t="s">
        <v>1402</v>
      </c>
    </row>
    <row r="4">
      <c r="A4" s="267" t="s">
        <v>1409</v>
      </c>
      <c r="B4" s="44">
        <v>2.4312958E7</v>
      </c>
      <c r="C4" s="44">
        <v>7.41211945E8</v>
      </c>
      <c r="D4" s="267" t="s">
        <v>618</v>
      </c>
      <c r="E4" s="44" t="s">
        <v>1410</v>
      </c>
      <c r="F4" s="44" t="s">
        <v>1411</v>
      </c>
      <c r="G4" s="554">
        <v>44032.0</v>
      </c>
      <c r="H4" s="554">
        <v>44033.0</v>
      </c>
      <c r="I4" s="554">
        <v>44034.0</v>
      </c>
      <c r="J4" s="60" t="s">
        <v>1402</v>
      </c>
    </row>
    <row r="6">
      <c r="A6" s="267" t="s">
        <v>1412</v>
      </c>
      <c r="B6" s="555">
        <v>9.2844017E7</v>
      </c>
      <c r="C6" s="267">
        <v>650602.0</v>
      </c>
      <c r="D6" s="556" t="s">
        <v>1413</v>
      </c>
      <c r="E6" s="267">
        <v>1.169180895E9</v>
      </c>
      <c r="F6" s="267" t="s">
        <v>1414</v>
      </c>
      <c r="G6" s="552">
        <v>44034.0</v>
      </c>
      <c r="H6" s="552">
        <v>44037.0</v>
      </c>
      <c r="I6" s="552">
        <v>44038.0</v>
      </c>
      <c r="J6" s="60" t="s">
        <v>1415</v>
      </c>
      <c r="K6" s="60"/>
      <c r="L6" s="60"/>
      <c r="M6" s="60"/>
      <c r="N6" s="60"/>
      <c r="P6" s="60"/>
    </row>
    <row r="7">
      <c r="A7" s="267" t="s">
        <v>1416</v>
      </c>
      <c r="B7" s="555">
        <v>2.360669E7</v>
      </c>
      <c r="C7" s="267">
        <v>731120.0</v>
      </c>
      <c r="D7" s="556" t="s">
        <v>1417</v>
      </c>
      <c r="E7" s="267">
        <v>1.158683382E9</v>
      </c>
      <c r="F7" s="267" t="s">
        <v>1418</v>
      </c>
      <c r="G7" s="552">
        <v>44032.0</v>
      </c>
      <c r="H7" s="552">
        <v>44035.0</v>
      </c>
      <c r="I7" s="552">
        <v>44035.0</v>
      </c>
      <c r="J7" s="60" t="s">
        <v>1415</v>
      </c>
    </row>
    <row r="8">
      <c r="A8" s="267" t="s">
        <v>1419</v>
      </c>
      <c r="B8" s="267">
        <v>1.740587E7</v>
      </c>
      <c r="C8" s="557">
        <v>6.50426933E8</v>
      </c>
      <c r="D8" s="556" t="s">
        <v>1420</v>
      </c>
      <c r="E8" s="267">
        <v>1.561288977E9</v>
      </c>
      <c r="F8" s="267" t="s">
        <v>1421</v>
      </c>
      <c r="G8" s="552">
        <v>44040.0</v>
      </c>
      <c r="H8" s="552">
        <v>44040.0</v>
      </c>
      <c r="I8" s="552"/>
    </row>
    <row r="9">
      <c r="A9" s="267" t="s">
        <v>1422</v>
      </c>
      <c r="B9" s="267">
        <v>3.4951264E7</v>
      </c>
      <c r="C9" s="267">
        <v>9.00127938E8</v>
      </c>
      <c r="D9" s="556" t="s">
        <v>1423</v>
      </c>
      <c r="E9" s="267">
        <v>1.168025595E9</v>
      </c>
      <c r="F9" s="46"/>
      <c r="G9" s="552">
        <v>44037.0</v>
      </c>
      <c r="H9" s="552">
        <v>44042.0</v>
      </c>
      <c r="I9" s="552">
        <v>44044.0</v>
      </c>
      <c r="J9" s="46"/>
      <c r="K9" s="267" t="s">
        <v>1424</v>
      </c>
      <c r="L9" s="60" t="s">
        <v>1425</v>
      </c>
    </row>
    <row r="10">
      <c r="A10" s="267" t="s">
        <v>1426</v>
      </c>
      <c r="B10" s="558">
        <v>2.0468871E7</v>
      </c>
      <c r="C10" s="46"/>
      <c r="D10" s="556" t="s">
        <v>297</v>
      </c>
      <c r="E10" s="267" t="s">
        <v>1427</v>
      </c>
      <c r="F10" s="267" t="s">
        <v>1428</v>
      </c>
      <c r="G10" s="552">
        <v>44040.0</v>
      </c>
      <c r="H10" s="552">
        <v>44040.0</v>
      </c>
      <c r="I10" s="559"/>
      <c r="J10" s="46" t="b">
        <v>0</v>
      </c>
      <c r="K10" s="267" t="b">
        <v>1</v>
      </c>
      <c r="L10" s="46" t="b">
        <v>0</v>
      </c>
      <c r="M10" s="46" t="b">
        <v>0</v>
      </c>
      <c r="N10" s="46" t="b">
        <v>0</v>
      </c>
      <c r="O10" s="46" t="b">
        <v>0</v>
      </c>
      <c r="P10" s="267" t="b">
        <v>1</v>
      </c>
      <c r="Q10" s="46"/>
    </row>
    <row r="11">
      <c r="A11" s="407"/>
      <c r="B11" s="560"/>
      <c r="C11" s="560"/>
      <c r="D11" s="561"/>
      <c r="E11" s="560"/>
      <c r="F11" s="561"/>
      <c r="G11" s="562"/>
      <c r="H11" s="562"/>
      <c r="I11" s="562"/>
      <c r="J11" s="563"/>
      <c r="K11" s="563"/>
      <c r="L11" s="563"/>
      <c r="M11" s="563"/>
      <c r="N11" s="563"/>
      <c r="O11" s="563"/>
      <c r="P11" s="563"/>
      <c r="Q11" s="564"/>
      <c r="R11" s="563"/>
      <c r="S11" s="563"/>
    </row>
    <row r="13">
      <c r="A13" s="210" t="s">
        <v>1429</v>
      </c>
      <c r="B13" s="565">
        <v>2.1137289E7</v>
      </c>
      <c r="C13" s="210">
        <v>6.91202941E8</v>
      </c>
      <c r="D13" s="307" t="s">
        <v>1430</v>
      </c>
      <c r="E13" s="210">
        <v>1.565108082E9</v>
      </c>
      <c r="F13" s="255"/>
      <c r="G13" s="211">
        <v>44046.0</v>
      </c>
      <c r="H13" s="211">
        <v>44050.0</v>
      </c>
      <c r="I13" s="39">
        <v>44051.0</v>
      </c>
      <c r="J13" s="257" t="b">
        <v>0</v>
      </c>
      <c r="K13" s="257"/>
      <c r="L13" s="566" t="b">
        <v>1</v>
      </c>
      <c r="M13" s="257" t="b">
        <v>0</v>
      </c>
      <c r="N13" s="566" t="b">
        <v>1</v>
      </c>
      <c r="O13" s="257" t="b">
        <v>0</v>
      </c>
      <c r="P13" s="257" t="b">
        <v>0</v>
      </c>
      <c r="Q13" s="58"/>
      <c r="R13" s="58"/>
      <c r="S13" s="43"/>
      <c r="T13" s="43"/>
      <c r="U13" s="36" t="s">
        <v>1431</v>
      </c>
      <c r="V13" s="25"/>
    </row>
    <row r="14">
      <c r="A14" s="267" t="s">
        <v>1432</v>
      </c>
      <c r="B14" s="267">
        <v>1.9022281E7</v>
      </c>
      <c r="C14" s="46"/>
      <c r="D14" s="556" t="s">
        <v>1433</v>
      </c>
      <c r="E14" s="267">
        <v>1.160233887E9</v>
      </c>
      <c r="F14" s="267" t="s">
        <v>1434</v>
      </c>
      <c r="G14" s="552">
        <v>44055.0</v>
      </c>
      <c r="H14" s="552">
        <v>44057.0</v>
      </c>
      <c r="I14" s="559"/>
    </row>
    <row r="19">
      <c r="A19" s="407"/>
      <c r="B19" s="407"/>
      <c r="C19" s="407"/>
      <c r="D19" s="407"/>
      <c r="E19" s="407"/>
      <c r="F19" s="407"/>
      <c r="G19" s="567"/>
      <c r="H19" s="568"/>
      <c r="I19" s="569"/>
      <c r="J19" s="569"/>
      <c r="K19" s="569"/>
      <c r="L19" s="569"/>
      <c r="M19" s="569"/>
      <c r="N19" s="569"/>
      <c r="O19" s="568"/>
      <c r="P19" s="382"/>
      <c r="Q19" s="569"/>
      <c r="R19" s="569"/>
      <c r="S19" s="569"/>
    </row>
    <row r="20">
      <c r="A20" s="407"/>
      <c r="B20" s="407"/>
      <c r="C20" s="407"/>
      <c r="D20" s="407"/>
      <c r="E20" s="407"/>
      <c r="F20" s="407"/>
      <c r="G20" s="567"/>
      <c r="H20" s="568"/>
      <c r="I20" s="569"/>
      <c r="J20" s="569"/>
      <c r="K20" s="569"/>
      <c r="L20" s="569"/>
      <c r="M20" s="569"/>
      <c r="N20" s="569"/>
      <c r="O20" s="570"/>
      <c r="P20" s="382"/>
      <c r="Q20" s="569"/>
      <c r="R20" s="569"/>
      <c r="S20" s="569"/>
    </row>
    <row r="21">
      <c r="A21" s="407"/>
      <c r="B21" s="407"/>
      <c r="C21" s="407"/>
      <c r="D21" s="407"/>
      <c r="E21" s="407"/>
      <c r="F21" s="407"/>
      <c r="G21" s="567"/>
      <c r="H21" s="568"/>
      <c r="I21" s="569"/>
      <c r="J21" s="569"/>
      <c r="K21" s="569"/>
      <c r="L21" s="569"/>
      <c r="M21" s="569"/>
      <c r="N21" s="569"/>
      <c r="O21" s="568"/>
      <c r="P21" s="382"/>
      <c r="Q21" s="569"/>
      <c r="R21" s="569"/>
      <c r="S21" s="569"/>
    </row>
    <row r="22">
      <c r="A22" s="407"/>
      <c r="B22" s="407"/>
      <c r="C22" s="407"/>
      <c r="D22" s="407"/>
      <c r="E22" s="407"/>
      <c r="F22" s="407"/>
      <c r="G22" s="567"/>
      <c r="H22" s="568"/>
      <c r="I22" s="569"/>
      <c r="J22" s="569"/>
      <c r="K22" s="569"/>
      <c r="L22" s="569"/>
      <c r="M22" s="569"/>
      <c r="N22" s="569"/>
      <c r="O22" s="570"/>
      <c r="P22" s="382"/>
      <c r="Q22" s="569"/>
      <c r="R22" s="569"/>
      <c r="S22" s="569"/>
    </row>
    <row r="23">
      <c r="A23" s="407"/>
      <c r="B23" s="407"/>
      <c r="C23" s="407"/>
      <c r="D23" s="407"/>
      <c r="E23" s="407"/>
      <c r="F23" s="407"/>
      <c r="G23" s="567"/>
      <c r="H23" s="568"/>
      <c r="I23" s="569"/>
      <c r="J23" s="569"/>
      <c r="K23" s="569"/>
      <c r="L23" s="569"/>
      <c r="M23" s="569"/>
      <c r="N23" s="569"/>
      <c r="O23" s="568"/>
      <c r="P23" s="382"/>
      <c r="Q23" s="569"/>
      <c r="R23" s="569"/>
      <c r="S23" s="569"/>
    </row>
    <row r="24">
      <c r="A24" s="407"/>
      <c r="B24" s="407"/>
      <c r="C24" s="407"/>
      <c r="D24" s="407"/>
      <c r="E24" s="571"/>
      <c r="F24" s="407"/>
      <c r="G24" s="567"/>
      <c r="H24" s="568"/>
      <c r="I24" s="569"/>
      <c r="J24" s="569"/>
      <c r="K24" s="569"/>
      <c r="L24" s="569"/>
      <c r="M24" s="569"/>
      <c r="N24" s="569"/>
      <c r="O24" s="568"/>
      <c r="P24" s="382"/>
      <c r="Q24" s="569"/>
      <c r="R24" s="569"/>
      <c r="S24" s="569"/>
    </row>
    <row r="25">
      <c r="A25" s="407"/>
      <c r="B25" s="382"/>
      <c r="C25" s="382"/>
      <c r="D25" s="382"/>
      <c r="E25" s="382"/>
      <c r="F25" s="407"/>
      <c r="G25" s="567"/>
      <c r="H25" s="568"/>
      <c r="I25" s="569"/>
      <c r="J25" s="569"/>
      <c r="K25" s="569"/>
      <c r="L25" s="569"/>
      <c r="M25" s="569"/>
      <c r="N25" s="569"/>
      <c r="O25" s="568"/>
      <c r="P25" s="382"/>
      <c r="Q25" s="569"/>
      <c r="R25" s="569"/>
      <c r="S25" s="382"/>
    </row>
    <row r="26">
      <c r="A26" s="407"/>
      <c r="B26" s="407"/>
      <c r="C26" s="407"/>
      <c r="D26" s="407"/>
      <c r="E26" s="407"/>
      <c r="F26" s="407"/>
      <c r="G26" s="567"/>
      <c r="H26" s="568"/>
      <c r="I26" s="569"/>
      <c r="J26" s="569"/>
      <c r="K26" s="569"/>
      <c r="L26" s="569"/>
      <c r="M26" s="569"/>
      <c r="N26" s="569"/>
      <c r="O26" s="568"/>
      <c r="P26" s="382"/>
      <c r="Q26" s="569"/>
      <c r="R26" s="569"/>
      <c r="S26" s="382"/>
    </row>
    <row r="27">
      <c r="A27" s="382"/>
      <c r="B27" s="382"/>
      <c r="C27" s="382"/>
      <c r="D27" s="382"/>
      <c r="E27" s="382"/>
      <c r="F27" s="382"/>
      <c r="G27" s="570"/>
      <c r="H27" s="570"/>
      <c r="I27" s="569"/>
      <c r="J27" s="569"/>
      <c r="K27" s="569"/>
      <c r="L27" s="569"/>
      <c r="M27" s="569"/>
      <c r="N27" s="569"/>
      <c r="O27" s="570"/>
      <c r="P27" s="382"/>
      <c r="Q27" s="569"/>
      <c r="R27" s="569"/>
      <c r="S27" s="569"/>
    </row>
    <row r="28">
      <c r="A28" s="382"/>
      <c r="B28" s="382"/>
      <c r="C28" s="382"/>
      <c r="D28" s="382"/>
      <c r="E28" s="382"/>
      <c r="F28" s="382"/>
      <c r="G28" s="570"/>
      <c r="H28" s="570"/>
      <c r="I28" s="569"/>
      <c r="J28" s="569"/>
      <c r="K28" s="569"/>
      <c r="L28" s="569"/>
      <c r="M28" s="569"/>
      <c r="N28" s="569"/>
      <c r="O28" s="570"/>
      <c r="P28" s="382"/>
      <c r="Q28" s="569"/>
      <c r="R28" s="572"/>
      <c r="S28" s="569"/>
    </row>
    <row r="29">
      <c r="A29" s="382"/>
      <c r="B29" s="382"/>
      <c r="C29" s="382"/>
      <c r="D29" s="382"/>
      <c r="E29" s="382"/>
      <c r="F29" s="382"/>
      <c r="G29" s="570"/>
      <c r="H29" s="570"/>
      <c r="I29" s="569"/>
      <c r="J29" s="569"/>
      <c r="K29" s="569"/>
      <c r="L29" s="569"/>
      <c r="M29" s="569"/>
      <c r="N29" s="569"/>
      <c r="O29" s="570"/>
      <c r="P29" s="382"/>
      <c r="Q29" s="569"/>
      <c r="R29" s="569"/>
      <c r="S29" s="569"/>
    </row>
  </sheetData>
  <drawing r:id="rId1"/>
</worksheet>
</file>