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ohnplinka/Desktop/UW/FISH 460/Research Project/"/>
    </mc:Choice>
  </mc:AlternateContent>
  <xr:revisionPtr revIDLastSave="0" documentId="13_ncr:1_{50261A5F-9501-564C-BF20-B57F571F5EA5}" xr6:coauthVersionLast="47" xr6:coauthVersionMax="47" xr10:uidLastSave="{00000000-0000-0000-0000-000000000000}"/>
  <bookViews>
    <workbookView xWindow="0" yWindow="0" windowWidth="28800" windowHeight="17360" activeTab="2" xr2:uid="{00000000-000D-0000-FFFF-FFFF00000000}"/>
  </bookViews>
  <sheets>
    <sheet name="Glucose 1 Results" sheetId="1" r:id="rId1"/>
    <sheet name="Glucose 2 Results" sheetId="2" r:id="rId2"/>
    <sheet name="Lactate Results" sheetId="3" r:id="rId3"/>
    <sheet name="Glucose 1 &amp; 2" sheetId="4" r:id="rId4"/>
    <sheet name="Lactate" sheetId="5" r:id="rId5"/>
    <sheet name="Tot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3" l="1"/>
  <c r="D29" i="3"/>
  <c r="D28" i="3"/>
  <c r="D27" i="3"/>
  <c r="D23" i="3"/>
  <c r="D24" i="3"/>
  <c r="D25" i="3"/>
  <c r="D26" i="3"/>
  <c r="D22" i="3"/>
  <c r="B2" i="6"/>
</calcChain>
</file>

<file path=xl/sharedStrings.xml><?xml version="1.0" encoding="utf-8"?>
<sst xmlns="http://schemas.openxmlformats.org/spreadsheetml/2006/main" count="525" uniqueCount="108">
  <si>
    <t>A</t>
  </si>
  <si>
    <t>FED-Purp</t>
  </si>
  <si>
    <t>FED-Green</t>
  </si>
  <si>
    <t>FED-Green-Low</t>
  </si>
  <si>
    <t>FED-Clear-Low</t>
  </si>
  <si>
    <t>B</t>
  </si>
  <si>
    <t>FED-Purp-Low</t>
  </si>
  <si>
    <t>C</t>
  </si>
  <si>
    <t>FED-Blue</t>
  </si>
  <si>
    <t>FED-Blue-Low</t>
  </si>
  <si>
    <t>CONTROL</t>
  </si>
  <si>
    <t>CONTROL-Low</t>
  </si>
  <si>
    <t>D</t>
  </si>
  <si>
    <t>E</t>
  </si>
  <si>
    <t>F</t>
  </si>
  <si>
    <t>G</t>
  </si>
  <si>
    <t>FED-Clear</t>
  </si>
  <si>
    <t>H</t>
  </si>
  <si>
    <t>UNITS = Glucose (mg/dL)</t>
  </si>
  <si>
    <t>IBUO-HN</t>
  </si>
  <si>
    <t>IBUO-Control</t>
  </si>
  <si>
    <t>IBUO-Control-Low</t>
  </si>
  <si>
    <t>MUD-5/13-H3</t>
  </si>
  <si>
    <t>IBUO-HE</t>
  </si>
  <si>
    <t>MUD-5/13-C1</t>
  </si>
  <si>
    <t>MUD-5/6-MC1</t>
  </si>
  <si>
    <t>MUD-5/13-C2</t>
  </si>
  <si>
    <t>IBUO-HH</t>
  </si>
  <si>
    <t>MUD-5/6-MH1</t>
  </si>
  <si>
    <t>MUD-5/13-MC3</t>
  </si>
  <si>
    <t>MUD-5/6-MH2</t>
  </si>
  <si>
    <t>IBUO-AH</t>
  </si>
  <si>
    <t>MUD-5/6-H1</t>
  </si>
  <si>
    <t>MUD-5/6-H1-Low</t>
  </si>
  <si>
    <t>IBUO-AE</t>
  </si>
  <si>
    <t>MUD-5/6-H2</t>
  </si>
  <si>
    <t>MUD-5/13-MH3</t>
  </si>
  <si>
    <t>FOUL-Control-1</t>
  </si>
  <si>
    <t>FOUL-Medium-1</t>
  </si>
  <si>
    <t>FOUL-Medium-1-Low</t>
  </si>
  <si>
    <t>FOUL-Large-4</t>
  </si>
  <si>
    <t>CAFF-Control</t>
  </si>
  <si>
    <t>CAFF-Control-Low</t>
  </si>
  <si>
    <t>PLAST-MP2</t>
  </si>
  <si>
    <t>FOUL-Control-2</t>
  </si>
  <si>
    <t>FOUL-Control-2-Low</t>
  </si>
  <si>
    <t>FOUL-Medium-2</t>
  </si>
  <si>
    <t>FOUL-Medium-2-Low</t>
  </si>
  <si>
    <t>FOUL-Large-5</t>
  </si>
  <si>
    <t>PLAST-MP3</t>
  </si>
  <si>
    <t>FOUL-Control-3</t>
  </si>
  <si>
    <t>FOUL-Medium-3</t>
  </si>
  <si>
    <t>FOUL-Medium-3-Low</t>
  </si>
  <si>
    <t>CAFF-L</t>
  </si>
  <si>
    <t>CAFF-L-Low</t>
  </si>
  <si>
    <t>PLAST-MP4</t>
  </si>
  <si>
    <t>PLAST-MP4-Low</t>
  </si>
  <si>
    <t>FOUL-Control-4</t>
  </si>
  <si>
    <t>FOUL-Medium-4</t>
  </si>
  <si>
    <t>FOUL-Medium-4-Low</t>
  </si>
  <si>
    <t>CALC-H1</t>
  </si>
  <si>
    <t>CALC-H1-Low</t>
  </si>
  <si>
    <t>PLAST-FED</t>
  </si>
  <si>
    <t>FOUL-Control-5</t>
  </si>
  <si>
    <t>FOUL-Medium-5</t>
  </si>
  <si>
    <t>FOUL-Medium-5-Low</t>
  </si>
  <si>
    <t>CAFF-M</t>
  </si>
  <si>
    <t>CAFF-M-Low</t>
  </si>
  <si>
    <t>CALC-H2</t>
  </si>
  <si>
    <t>HYPOXIA-2</t>
  </si>
  <si>
    <t>FOUL-Small-2</t>
  </si>
  <si>
    <t>FOUL-Large-1</t>
  </si>
  <si>
    <t>CALC-C2</t>
  </si>
  <si>
    <t>CALC-C2-Low</t>
  </si>
  <si>
    <t>HYPOXIA-1</t>
  </si>
  <si>
    <t>HYPOXIA-3</t>
  </si>
  <si>
    <t>FOUL-Small-3</t>
  </si>
  <si>
    <t>FOUL-Large-2</t>
  </si>
  <si>
    <t>FOUL-Large-2-Low</t>
  </si>
  <si>
    <t>CAFF-H</t>
  </si>
  <si>
    <t>CAFF-H-Low</t>
  </si>
  <si>
    <t>CALC-HCA1</t>
  </si>
  <si>
    <t>HYPOXIA-6</t>
  </si>
  <si>
    <t>HYPOXIA-7</t>
  </si>
  <si>
    <t>FOUL-Small-4</t>
  </si>
  <si>
    <t>FOUL-Small-4-Low</t>
  </si>
  <si>
    <t>FOUL-Large-3</t>
  </si>
  <si>
    <t>FOUL-Large-3-Low</t>
  </si>
  <si>
    <t>PLAST-MP1</t>
  </si>
  <si>
    <t>HYPOXIA-5</t>
  </si>
  <si>
    <t>HYPOXIA-CONTROL</t>
  </si>
  <si>
    <t>UNITS= L-Lactate (μM)</t>
  </si>
  <si>
    <t>Glucose 1</t>
  </si>
  <si>
    <t>Glucose 2</t>
  </si>
  <si>
    <t>MUD-5/13</t>
  </si>
  <si>
    <t>1st Priority</t>
  </si>
  <si>
    <t>Lactate</t>
  </si>
  <si>
    <t>Glucose</t>
  </si>
  <si>
    <t>2nd Priority</t>
  </si>
  <si>
    <t>Triglycerides</t>
  </si>
  <si>
    <t>BCA</t>
  </si>
  <si>
    <t>WW</t>
  </si>
  <si>
    <t>CWCC</t>
  </si>
  <si>
    <t>WWCC</t>
  </si>
  <si>
    <t>Day 8</t>
  </si>
  <si>
    <t>Day 15</t>
  </si>
  <si>
    <t>Control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</si>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</sst>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Lactate</a:t>
            </a:r>
            <a:r>
              <a:rPr lang="en-US" baseline="0"/>
              <a:t> Levels at Treatment 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'Lactate Results'!$H$23:$H$25</c:f>
              <c:strCache>
                <c:ptCount val="3"/>
                <c:pt idx="0">
                  <c:v>Control</c:v>
                </c:pt>
                <c:pt idx="1">
                  <c:v>WW</c:v>
                </c:pt>
                <c:pt idx="2">
                  <c:v>CWCC</c:v>
                </c:pt>
              </c:strCache>
            </c:strRef>
          </c:cat>
          <c:val>
            <c:numRef>
              <c:f>'Lactate Results'!$J$23:$J$25</c:f>
              <c:numCache>
                <c:formatCode>General</c:formatCode>
                <c:ptCount val="3"/>
                <c:pt idx="0">
                  <c:v>333.7</c:v>
                </c:pt>
                <c:pt idx="1">
                  <c:v>11.3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D-CC42-9F26-1398FB71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960032"/>
        <c:axId val="1542290992"/>
      </c:barChart>
      <c:catAx>
        <c:axId val="112996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Treatment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90992"/>
        <c:crosses val="autoZero"/>
        <c:auto val="1"/>
        <c:lblAlgn val="ctr"/>
        <c:lblOffset val="100"/>
        <c:noMultiLvlLbl val="0"/>
      </c:catAx>
      <c:valAx>
        <c:axId val="154229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Hemolymph Lactate (µM/L)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96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WW Hemolymph Lactate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'Lactate Results'!$H$29</c:f>
              <c:strCache>
                <c:ptCount val="1"/>
                <c:pt idx="0">
                  <c:v>WW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'Lactate Results'!$I$28:$J$28</c:f>
              <c:strCache>
                <c:ptCount val="2"/>
                <c:pt idx="0">
                  <c:v>Day 8</c:v>
                </c:pt>
                <c:pt idx="1">
                  <c:v>Day 15</c:v>
                </c:pt>
              </c:strCache>
            </c:strRef>
          </c:cat>
          <c:val>
            <c:numRef>
              <c:f>'Lactate Results'!$I$29:$J$29</c:f>
              <c:numCache>
                <c:formatCode>General</c:formatCode>
                <c:ptCount val="2"/>
                <c:pt idx="0">
                  <c:v>377.5</c:v>
                </c:pt>
                <c:pt idx="1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5-5A4D-B132-609A8508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86704"/>
        <c:axId val="426888416"/>
      </c:barChart>
      <c:catAx>
        <c:axId val="42688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88416"/>
        <c:crosses val="autoZero"/>
        <c:auto val="1"/>
        <c:lblAlgn val="ctr"/>
        <c:lblOffset val="100"/>
        <c:noMultiLvlLbl val="0"/>
      </c:catAx>
      <c:valAx>
        <c:axId val="4268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Hemolymph Lactate (µM/L)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8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107950</xdr:colOff>
      <xdr:row>0</xdr:row>
      <xdr:rowOff>114300</xdr:rowOff>
    </xdr:from>
    <xdr:to>
      <xdr:col>19</xdr:col>
      <xdr:colOff>63500</xdr:colOff>
      <xdr:row>19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44A30C-A4AD-AF98-42ED-E3267FCD9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127000</xdr:colOff>
      <xdr:row>19</xdr:row>
      <xdr:rowOff>88900</xdr:rowOff>
    </xdr:from>
    <xdr:to>
      <xdr:col>19</xdr:col>
      <xdr:colOff>50800</xdr:colOff>
      <xdr:row>35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86EC3B-DBAF-4936-5C9C-3709A14A8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2"/>
      <c r="G1" s="2" t="s">
        <v>2</v>
      </c>
      <c r="H1" s="2" t="s">
        <v>3</v>
      </c>
      <c r="I1" s="2" t="s">
        <v>4</v>
      </c>
      <c r="J1" s="2"/>
      <c r="K1" s="2"/>
      <c r="L1" s="2"/>
    </row>
    <row r="2" spans="1:12" ht="15.75" customHeight="1" x14ac:dyDescent="0.15">
      <c r="A2" s="1" t="s">
        <v>5</v>
      </c>
      <c r="B2" s="1" t="s">
        <v>5</v>
      </c>
      <c r="C2" s="2" t="s">
        <v>6</v>
      </c>
      <c r="D2" s="2"/>
      <c r="E2" s="2" t="s">
        <v>1</v>
      </c>
      <c r="F2" s="2" t="s">
        <v>6</v>
      </c>
      <c r="G2" s="2" t="s">
        <v>2</v>
      </c>
      <c r="H2" s="2"/>
      <c r="I2" s="2" t="s">
        <v>4</v>
      </c>
      <c r="J2" s="2"/>
      <c r="K2" s="2"/>
      <c r="L2" s="2"/>
    </row>
    <row r="3" spans="1:12" ht="15.75" customHeight="1" x14ac:dyDescent="0.15">
      <c r="A3" s="1" t="s">
        <v>7</v>
      </c>
      <c r="B3" s="1" t="s">
        <v>7</v>
      </c>
      <c r="C3" s="2" t="s">
        <v>6</v>
      </c>
      <c r="D3" s="2"/>
      <c r="E3" s="2" t="s">
        <v>8</v>
      </c>
      <c r="F3" s="2" t="s">
        <v>9</v>
      </c>
      <c r="G3" s="2" t="s">
        <v>2</v>
      </c>
      <c r="H3" s="2"/>
      <c r="I3" s="2" t="s">
        <v>10</v>
      </c>
      <c r="J3" s="2" t="s">
        <v>11</v>
      </c>
      <c r="K3" s="2"/>
      <c r="L3" s="2"/>
    </row>
    <row r="4" spans="1:12" ht="15.75" customHeight="1" x14ac:dyDescent="0.15">
      <c r="A4" s="1" t="s">
        <v>12</v>
      </c>
      <c r="B4" s="1" t="s">
        <v>12</v>
      </c>
      <c r="C4" s="2" t="s">
        <v>6</v>
      </c>
      <c r="D4" s="2"/>
      <c r="E4" s="2" t="s">
        <v>8</v>
      </c>
      <c r="F4" s="2" t="s">
        <v>8</v>
      </c>
      <c r="G4" s="2" t="s">
        <v>2</v>
      </c>
      <c r="H4" s="2"/>
      <c r="I4" s="2"/>
      <c r="J4" s="2"/>
      <c r="K4" s="2"/>
      <c r="L4" s="2"/>
    </row>
    <row r="5" spans="1:12" ht="15.75" customHeight="1" x14ac:dyDescent="0.15">
      <c r="A5" s="1" t="s">
        <v>13</v>
      </c>
      <c r="B5" s="1" t="s">
        <v>13</v>
      </c>
      <c r="C5" s="2" t="s">
        <v>1</v>
      </c>
      <c r="D5" s="2" t="s">
        <v>1</v>
      </c>
      <c r="E5" s="2" t="s">
        <v>8</v>
      </c>
      <c r="F5" s="2" t="s">
        <v>8</v>
      </c>
      <c r="G5" s="2" t="s">
        <v>2</v>
      </c>
      <c r="H5" s="2"/>
      <c r="I5" s="2"/>
      <c r="J5" s="2"/>
      <c r="K5" s="3"/>
      <c r="L5" s="3"/>
    </row>
    <row r="6" spans="1:12" ht="15.75" customHeight="1" x14ac:dyDescent="0.15">
      <c r="A6" s="1" t="s">
        <v>14</v>
      </c>
      <c r="B6" s="1" t="s">
        <v>14</v>
      </c>
      <c r="C6" s="2" t="s">
        <v>6</v>
      </c>
      <c r="D6" s="2"/>
      <c r="E6" s="2" t="s">
        <v>8</v>
      </c>
      <c r="F6" s="2" t="s">
        <v>8</v>
      </c>
      <c r="G6" s="2" t="s">
        <v>2</v>
      </c>
      <c r="H6" s="2" t="s">
        <v>3</v>
      </c>
      <c r="I6" s="2"/>
      <c r="J6" s="2"/>
      <c r="K6" s="3"/>
      <c r="L6" s="3"/>
    </row>
    <row r="7" spans="1:12" ht="15.75" customHeight="1" x14ac:dyDescent="0.15">
      <c r="A7" s="1" t="s">
        <v>15</v>
      </c>
      <c r="B7" s="1" t="s">
        <v>15</v>
      </c>
      <c r="C7" s="2" t="s">
        <v>1</v>
      </c>
      <c r="D7" s="2" t="s">
        <v>1</v>
      </c>
      <c r="E7" s="2" t="s">
        <v>9</v>
      </c>
      <c r="F7" s="2"/>
      <c r="G7" s="2" t="s">
        <v>16</v>
      </c>
      <c r="H7" s="2" t="s">
        <v>4</v>
      </c>
      <c r="I7" s="2"/>
      <c r="J7" s="2"/>
      <c r="K7" s="3"/>
      <c r="L7" s="3"/>
    </row>
    <row r="8" spans="1:12" ht="15.75" customHeight="1" x14ac:dyDescent="0.15">
      <c r="A8" s="1" t="s">
        <v>17</v>
      </c>
      <c r="B8" s="1" t="s">
        <v>17</v>
      </c>
      <c r="C8" s="2" t="s">
        <v>1</v>
      </c>
      <c r="D8" s="2" t="s">
        <v>1</v>
      </c>
      <c r="E8" s="2" t="s">
        <v>2</v>
      </c>
      <c r="F8" s="2"/>
      <c r="G8" s="2" t="s">
        <v>16</v>
      </c>
      <c r="H8" s="2" t="s">
        <v>16</v>
      </c>
      <c r="I8" s="2"/>
      <c r="J8" s="2"/>
      <c r="K8" s="3"/>
      <c r="L8" s="3"/>
    </row>
    <row r="10" spans="1:12" ht="15.75" customHeight="1" x14ac:dyDescent="0.15">
      <c r="A10" s="4" t="s">
        <v>18</v>
      </c>
      <c r="B10" s="4"/>
    </row>
    <row r="11" spans="1:12" ht="15.75" customHeight="1" x14ac:dyDescent="0.15">
      <c r="A11" s="1" t="s">
        <v>0</v>
      </c>
      <c r="B11" s="1" t="s">
        <v>0</v>
      </c>
      <c r="C11" s="2">
        <v>0.12949346</v>
      </c>
      <c r="D11" s="2">
        <v>0.13357843</v>
      </c>
      <c r="E11" s="2">
        <v>0.18055556</v>
      </c>
      <c r="F11" s="2">
        <v>-9.3953999999999999E-3</v>
      </c>
      <c r="G11" s="2">
        <v>4.5751630000000001E-2</v>
      </c>
      <c r="H11" s="2">
        <v>8.9869300000000006E-3</v>
      </c>
      <c r="I11" s="2">
        <v>3.5539220000000003E-2</v>
      </c>
      <c r="J11" s="2">
        <v>-7.3528999999999999E-3</v>
      </c>
      <c r="K11" s="2">
        <v>-2.5735299999999999E-2</v>
      </c>
      <c r="L11" s="2">
        <v>-5.3105000000000001E-3</v>
      </c>
    </row>
    <row r="12" spans="1:12" ht="15.75" customHeight="1" x14ac:dyDescent="0.15">
      <c r="A12" s="1" t="s">
        <v>5</v>
      </c>
      <c r="B12" s="1" t="s">
        <v>5</v>
      </c>
      <c r="C12" s="2">
        <v>3.7581700000000003E-2</v>
      </c>
      <c r="D12" s="2">
        <v>-9.3953999999999999E-3</v>
      </c>
      <c r="E12" s="2">
        <v>6.6176470000000001E-2</v>
      </c>
      <c r="F12" s="2">
        <v>5.5964050000000001E-2</v>
      </c>
      <c r="G12" s="2">
        <v>0.27859476999999999</v>
      </c>
      <c r="H12" s="2">
        <v>-9.3953999999999999E-3</v>
      </c>
      <c r="I12" s="2">
        <v>5.3921570000000002E-2</v>
      </c>
      <c r="J12" s="2">
        <v>-7.3528999999999999E-3</v>
      </c>
      <c r="K12" s="2">
        <v>-2.36928E-2</v>
      </c>
      <c r="L12" s="2">
        <v>-3.2680000000000001E-3</v>
      </c>
    </row>
    <row r="13" spans="1:12" ht="15.75" customHeight="1" x14ac:dyDescent="0.15">
      <c r="A13" s="1" t="s">
        <v>7</v>
      </c>
      <c r="B13" s="1" t="s">
        <v>7</v>
      </c>
      <c r="C13" s="2">
        <v>6.9444399999999996E-3</v>
      </c>
      <c r="D13" s="2">
        <v>-7.3528999999999999E-3</v>
      </c>
      <c r="E13" s="2">
        <v>0.31331699000000002</v>
      </c>
      <c r="F13" s="2">
        <v>0.22344770999999999</v>
      </c>
      <c r="G13" s="2">
        <v>0.31740195999999998</v>
      </c>
      <c r="H13" s="2">
        <v>-7.3528999999999999E-3</v>
      </c>
      <c r="I13" s="2">
        <v>0.59313724999999995</v>
      </c>
      <c r="J13" s="2">
        <v>0.21527778</v>
      </c>
      <c r="K13" s="2">
        <v>-2.36928E-2</v>
      </c>
      <c r="L13" s="2">
        <v>-5.3105000000000001E-3</v>
      </c>
    </row>
    <row r="14" spans="1:12" ht="15.75" customHeight="1" x14ac:dyDescent="0.15">
      <c r="A14" s="1" t="s">
        <v>12</v>
      </c>
      <c r="B14" s="1" t="s">
        <v>12</v>
      </c>
      <c r="C14" s="2">
        <v>0.10498366000000001</v>
      </c>
      <c r="D14" s="2">
        <v>-5.3105000000000001E-3</v>
      </c>
      <c r="E14" s="2">
        <v>9.0686269999999999E-2</v>
      </c>
      <c r="F14" s="2">
        <v>8.4558820000000007E-2</v>
      </c>
      <c r="G14" s="2">
        <v>0.14583333000000001</v>
      </c>
      <c r="H14" s="2">
        <v>-9.3953999999999999E-3</v>
      </c>
      <c r="I14" s="2">
        <v>-9.3953999999999999E-3</v>
      </c>
      <c r="J14" s="2">
        <v>-9.3953999999999999E-3</v>
      </c>
      <c r="K14" s="2">
        <v>-2.5735299999999999E-2</v>
      </c>
      <c r="L14" s="2">
        <v>8.1698999999999997E-4</v>
      </c>
    </row>
    <row r="15" spans="1:12" ht="15.75" customHeight="1" x14ac:dyDescent="0.15">
      <c r="A15" s="1" t="s">
        <v>13</v>
      </c>
      <c r="B15" s="1" t="s">
        <v>13</v>
      </c>
      <c r="C15" s="2">
        <v>0.26225490000000001</v>
      </c>
      <c r="D15" s="2">
        <v>0.26633986999999998</v>
      </c>
      <c r="E15" s="2">
        <v>0.11519608000000001</v>
      </c>
      <c r="F15" s="2">
        <v>0.11723856000000001</v>
      </c>
      <c r="G15" s="2">
        <v>0.20506536</v>
      </c>
      <c r="H15" s="2">
        <v>-7.3528999999999999E-3</v>
      </c>
      <c r="I15" s="2">
        <v>8.1698999999999997E-4</v>
      </c>
      <c r="J15" s="2">
        <v>-7.3528999999999999E-3</v>
      </c>
      <c r="K15" s="3">
        <v>-2.5735299999999999E-2</v>
      </c>
      <c r="L15" s="3">
        <v>-3.2680000000000001E-3</v>
      </c>
    </row>
    <row r="16" spans="1:12" ht="15.75" customHeight="1" x14ac:dyDescent="0.15">
      <c r="A16" s="1" t="s">
        <v>14</v>
      </c>
      <c r="B16" s="1" t="s">
        <v>14</v>
      </c>
      <c r="C16" s="2">
        <v>1.3071899999999999E-2</v>
      </c>
      <c r="D16" s="2">
        <v>-9.3953999999999999E-3</v>
      </c>
      <c r="E16" s="2">
        <v>0.10702614000000001</v>
      </c>
      <c r="F16" s="2">
        <v>8.2516339999999994E-2</v>
      </c>
      <c r="G16" s="2">
        <v>0.23978758</v>
      </c>
      <c r="H16" s="2">
        <v>0.12336601</v>
      </c>
      <c r="I16" s="2">
        <v>-5.3105000000000001E-3</v>
      </c>
      <c r="J16" s="2">
        <v>-9.3953999999999999E-3</v>
      </c>
      <c r="K16" s="3">
        <v>-1.7565399999999998E-2</v>
      </c>
      <c r="L16" s="3">
        <v>-3.2680000000000001E-3</v>
      </c>
    </row>
    <row r="17" spans="1:12" ht="15.75" customHeight="1" x14ac:dyDescent="0.15">
      <c r="A17" s="1" t="s">
        <v>15</v>
      </c>
      <c r="B17" s="1" t="s">
        <v>15</v>
      </c>
      <c r="C17" s="2">
        <v>0.16217319999999999</v>
      </c>
      <c r="D17" s="2">
        <v>0.12949346</v>
      </c>
      <c r="E17" s="2">
        <v>7.843137E-2</v>
      </c>
      <c r="F17" s="2">
        <v>-7.3528999999999999E-3</v>
      </c>
      <c r="G17" s="2">
        <v>0.26021242</v>
      </c>
      <c r="H17" s="2">
        <v>0.11519608000000001</v>
      </c>
      <c r="I17" s="2">
        <v>-9.3953999999999999E-3</v>
      </c>
      <c r="J17" s="2">
        <v>-7.3528999999999999E-3</v>
      </c>
      <c r="K17" s="3">
        <v>-2.36928E-2</v>
      </c>
      <c r="L17" s="3">
        <v>-3.2680000000000001E-3</v>
      </c>
    </row>
    <row r="18" spans="1:12" ht="15.75" customHeight="1" x14ac:dyDescent="0.15">
      <c r="A18" s="1" t="s">
        <v>17</v>
      </c>
      <c r="B18" s="1" t="s">
        <v>17</v>
      </c>
      <c r="C18" s="2">
        <v>9.6813730000000001E-2</v>
      </c>
      <c r="D18" s="2">
        <v>9.885621E-2</v>
      </c>
      <c r="E18" s="2">
        <v>0.10498366000000001</v>
      </c>
      <c r="F18" s="2">
        <v>-7.3528999999999999E-3</v>
      </c>
      <c r="G18" s="2">
        <v>2.9411759999999999E-2</v>
      </c>
      <c r="H18" s="2">
        <v>2.7369279999999999E-2</v>
      </c>
      <c r="I18" s="2">
        <v>-9.3953999999999999E-3</v>
      </c>
      <c r="J18" s="2">
        <v>-7.3528999999999999E-3</v>
      </c>
      <c r="K18" s="3">
        <v>-2.36928E-2</v>
      </c>
      <c r="L18" s="3">
        <v>-3.2680000000000001E-3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ht="15.75" customHeight="1" x14ac:dyDescent="0.15">
      <c r="A2" s="1" t="s">
        <v>0</v>
      </c>
      <c r="B2" s="1" t="s">
        <v>0</v>
      </c>
      <c r="C2" s="5" t="s">
        <v>19</v>
      </c>
      <c r="D2" s="5" t="s">
        <v>19</v>
      </c>
      <c r="E2" s="5" t="s">
        <v>20</v>
      </c>
      <c r="F2" s="5" t="s">
        <v>21</v>
      </c>
      <c r="G2" s="6" t="s">
        <v>22</v>
      </c>
      <c r="H2" s="6" t="s">
        <v>22</v>
      </c>
      <c r="I2" s="3"/>
      <c r="J2" s="3"/>
      <c r="K2" s="3"/>
      <c r="L2" s="3"/>
    </row>
    <row r="3" spans="1:12" ht="15.75" customHeight="1" x14ac:dyDescent="0.15">
      <c r="A3" s="1" t="s">
        <v>5</v>
      </c>
      <c r="B3" s="1" t="s">
        <v>5</v>
      </c>
      <c r="C3" s="5" t="s">
        <v>23</v>
      </c>
      <c r="D3" s="5" t="s">
        <v>23</v>
      </c>
      <c r="E3" s="5" t="s">
        <v>20</v>
      </c>
      <c r="F3" s="5" t="s">
        <v>20</v>
      </c>
      <c r="G3" s="6" t="s">
        <v>24</v>
      </c>
      <c r="H3" s="6" t="s">
        <v>24</v>
      </c>
      <c r="I3" s="3"/>
      <c r="J3" s="3"/>
      <c r="K3" s="3"/>
      <c r="L3" s="3"/>
    </row>
    <row r="4" spans="1:12" ht="15.75" customHeight="1" x14ac:dyDescent="0.15">
      <c r="A4" s="1" t="s">
        <v>7</v>
      </c>
      <c r="B4" s="1" t="s">
        <v>7</v>
      </c>
      <c r="C4" s="5" t="s">
        <v>23</v>
      </c>
      <c r="D4" s="5" t="s">
        <v>23</v>
      </c>
      <c r="E4" s="6" t="s">
        <v>25</v>
      </c>
      <c r="F4" s="6" t="s">
        <v>25</v>
      </c>
      <c r="G4" s="6" t="s">
        <v>26</v>
      </c>
      <c r="H4" s="6" t="s">
        <v>26</v>
      </c>
      <c r="I4" s="3"/>
      <c r="J4" s="3"/>
      <c r="K4" s="3"/>
      <c r="L4" s="3"/>
    </row>
    <row r="5" spans="1:12" ht="15.75" customHeight="1" x14ac:dyDescent="0.15">
      <c r="A5" s="1" t="s">
        <v>12</v>
      </c>
      <c r="B5" s="1" t="s">
        <v>12</v>
      </c>
      <c r="C5" s="5" t="s">
        <v>27</v>
      </c>
      <c r="D5" s="5" t="s">
        <v>27</v>
      </c>
      <c r="E5" s="6" t="s">
        <v>28</v>
      </c>
      <c r="F5" s="6" t="s">
        <v>28</v>
      </c>
      <c r="G5" s="6" t="s">
        <v>29</v>
      </c>
      <c r="H5" s="6" t="s">
        <v>29</v>
      </c>
      <c r="I5" s="3"/>
      <c r="J5" s="3"/>
      <c r="K5" s="3"/>
      <c r="L5" s="3"/>
    </row>
    <row r="6" spans="1:12" ht="15.75" customHeight="1" x14ac:dyDescent="0.15">
      <c r="A6" s="1" t="s">
        <v>13</v>
      </c>
      <c r="B6" s="1" t="s">
        <v>13</v>
      </c>
      <c r="C6" s="5" t="s">
        <v>27</v>
      </c>
      <c r="D6" s="5"/>
      <c r="E6" s="6" t="s">
        <v>30</v>
      </c>
      <c r="F6" s="6" t="s">
        <v>30</v>
      </c>
      <c r="G6" s="3"/>
      <c r="H6" s="3"/>
      <c r="I6" s="3"/>
      <c r="J6" s="3"/>
      <c r="K6" s="3"/>
      <c r="L6" s="3"/>
    </row>
    <row r="7" spans="1:12" ht="15.75" customHeight="1" x14ac:dyDescent="0.15">
      <c r="A7" s="1" t="s">
        <v>14</v>
      </c>
      <c r="B7" s="1" t="s">
        <v>14</v>
      </c>
      <c r="C7" s="5" t="s">
        <v>31</v>
      </c>
      <c r="D7" s="5" t="s">
        <v>31</v>
      </c>
      <c r="E7" s="6" t="s">
        <v>32</v>
      </c>
      <c r="F7" s="6" t="s">
        <v>33</v>
      </c>
      <c r="G7" s="3"/>
      <c r="H7" s="3"/>
      <c r="I7" s="3"/>
      <c r="J7" s="3"/>
      <c r="K7" s="3"/>
      <c r="L7" s="3"/>
    </row>
    <row r="8" spans="1:12" ht="15.75" customHeight="1" x14ac:dyDescent="0.15">
      <c r="A8" s="1" t="s">
        <v>15</v>
      </c>
      <c r="B8" s="1" t="s">
        <v>15</v>
      </c>
      <c r="C8" s="5" t="s">
        <v>34</v>
      </c>
      <c r="D8" s="5" t="s">
        <v>34</v>
      </c>
      <c r="E8" s="6" t="s">
        <v>35</v>
      </c>
      <c r="F8" s="6" t="s">
        <v>35</v>
      </c>
      <c r="G8" s="3"/>
      <c r="H8" s="3"/>
      <c r="I8" s="3"/>
      <c r="J8" s="3"/>
      <c r="K8" s="3"/>
      <c r="L8" s="3"/>
    </row>
    <row r="9" spans="1:12" ht="15.75" customHeight="1" x14ac:dyDescent="0.15">
      <c r="A9" s="1" t="s">
        <v>17</v>
      </c>
      <c r="B9" s="1" t="s">
        <v>17</v>
      </c>
      <c r="C9" s="5" t="s">
        <v>34</v>
      </c>
      <c r="D9" s="5" t="s">
        <v>34</v>
      </c>
      <c r="E9" s="6" t="s">
        <v>36</v>
      </c>
      <c r="F9" s="6" t="s">
        <v>36</v>
      </c>
      <c r="G9" s="3"/>
      <c r="H9" s="3"/>
      <c r="I9" s="3"/>
      <c r="J9" s="3"/>
      <c r="K9" s="3"/>
      <c r="L9" s="3"/>
    </row>
    <row r="11" spans="1:12" ht="15.75" customHeight="1" x14ac:dyDescent="0.15">
      <c r="A11" s="4" t="s">
        <v>18</v>
      </c>
      <c r="B11" s="4"/>
    </row>
    <row r="12" spans="1:12" ht="15.75" customHeight="1" x14ac:dyDescent="0.15">
      <c r="A12" s="1" t="s">
        <v>0</v>
      </c>
      <c r="B12" s="1" t="s">
        <v>0</v>
      </c>
      <c r="C12" s="5">
        <v>0.10449859</v>
      </c>
      <c r="D12" s="5">
        <v>4.5923150000000003E-2</v>
      </c>
      <c r="E12" s="5">
        <v>0.55904405000000001</v>
      </c>
      <c r="F12" s="5">
        <v>0.32239925000000003</v>
      </c>
      <c r="G12" s="6">
        <v>0.85660731000000001</v>
      </c>
      <c r="H12" s="6">
        <v>0.82614807999999995</v>
      </c>
      <c r="I12" s="3">
        <v>-1.9681299999999999E-2</v>
      </c>
      <c r="J12" s="3">
        <v>-1.9681299999999999E-2</v>
      </c>
      <c r="K12" s="3">
        <v>-1.9681299999999999E-2</v>
      </c>
      <c r="L12" s="3">
        <v>-2.20244E-2</v>
      </c>
    </row>
    <row r="13" spans="1:12" ht="15.75" customHeight="1" x14ac:dyDescent="0.15">
      <c r="A13" s="1" t="s">
        <v>5</v>
      </c>
      <c r="B13" s="1" t="s">
        <v>5</v>
      </c>
      <c r="C13" s="5">
        <v>0.19821931000000001</v>
      </c>
      <c r="D13" s="5">
        <v>0.20290533999999999</v>
      </c>
      <c r="E13" s="5">
        <v>0.18650422</v>
      </c>
      <c r="F13" s="5">
        <v>0.17947515999999999</v>
      </c>
      <c r="G13" s="6">
        <v>0.19119025000000001</v>
      </c>
      <c r="H13" s="6">
        <v>0.16073102</v>
      </c>
      <c r="I13" s="3">
        <v>-1.9681299999999999E-2</v>
      </c>
      <c r="J13" s="3">
        <v>-1.9681299999999999E-2</v>
      </c>
      <c r="K13" s="3">
        <v>-1.9681299999999999E-2</v>
      </c>
      <c r="L13" s="3">
        <v>-1.9681299999999999E-2</v>
      </c>
    </row>
    <row r="14" spans="1:12" ht="15.75" customHeight="1" x14ac:dyDescent="0.15">
      <c r="A14" s="1" t="s">
        <v>7</v>
      </c>
      <c r="B14" s="1" t="s">
        <v>7</v>
      </c>
      <c r="C14" s="5">
        <v>0.18181818</v>
      </c>
      <c r="D14" s="5">
        <v>0.16776007000000001</v>
      </c>
      <c r="E14" s="6">
        <v>0.84957826000000003</v>
      </c>
      <c r="F14" s="6">
        <v>0.97141518000000004</v>
      </c>
      <c r="G14" s="6">
        <v>0.11621368</v>
      </c>
      <c r="H14" s="6">
        <v>0.12558575</v>
      </c>
      <c r="I14" s="3">
        <v>-1.9681299999999999E-2</v>
      </c>
      <c r="J14" s="3">
        <v>-1.9681299999999999E-2</v>
      </c>
      <c r="K14" s="3">
        <v>-1.9681299999999999E-2</v>
      </c>
      <c r="L14" s="3">
        <v>-2.20244E-2</v>
      </c>
    </row>
    <row r="15" spans="1:12" ht="15.75" customHeight="1" x14ac:dyDescent="0.15">
      <c r="A15" s="1" t="s">
        <v>12</v>
      </c>
      <c r="B15" s="1" t="s">
        <v>12</v>
      </c>
      <c r="C15" s="5">
        <v>0.25210872000000001</v>
      </c>
      <c r="D15" s="5">
        <v>0.22867854000000001</v>
      </c>
      <c r="E15" s="6">
        <v>0.32942830000000001</v>
      </c>
      <c r="F15" s="6">
        <v>0.25445172999999999</v>
      </c>
      <c r="G15" s="6">
        <v>7.2764761</v>
      </c>
      <c r="H15" s="6">
        <v>-2.6710399999999999E-2</v>
      </c>
      <c r="I15" s="3">
        <v>-1.9681299999999999E-2</v>
      </c>
      <c r="J15" s="3">
        <v>-1.9681299999999999E-2</v>
      </c>
      <c r="K15" s="3">
        <v>-2.20244E-2</v>
      </c>
      <c r="L15" s="3">
        <v>-1.9681299999999999E-2</v>
      </c>
    </row>
    <row r="16" spans="1:12" ht="15.75" customHeight="1" x14ac:dyDescent="0.15">
      <c r="A16" s="1" t="s">
        <v>13</v>
      </c>
      <c r="B16" s="1" t="s">
        <v>13</v>
      </c>
      <c r="C16" s="5">
        <v>0.13261481</v>
      </c>
      <c r="D16" s="5">
        <v>-2.6710399999999999E-2</v>
      </c>
      <c r="E16" s="6">
        <v>9.5126520000000006E-2</v>
      </c>
      <c r="F16" s="6">
        <v>7.638238E-2</v>
      </c>
      <c r="G16" s="3">
        <v>-2.90534E-2</v>
      </c>
      <c r="H16" s="3">
        <v>-2.6710399999999999E-2</v>
      </c>
      <c r="I16" s="3">
        <v>-1.9681299999999999E-2</v>
      </c>
      <c r="J16" s="3">
        <v>-1.9681299999999999E-2</v>
      </c>
      <c r="K16" s="3">
        <v>-1.9681299999999999E-2</v>
      </c>
      <c r="L16" s="3">
        <v>-1.9681299999999999E-2</v>
      </c>
    </row>
    <row r="17" spans="1:12" ht="15.75" customHeight="1" x14ac:dyDescent="0.15">
      <c r="A17" s="1" t="s">
        <v>14</v>
      </c>
      <c r="B17" s="1" t="s">
        <v>14</v>
      </c>
      <c r="C17" s="5">
        <v>0.158388</v>
      </c>
      <c r="D17" s="5">
        <v>0.10918463</v>
      </c>
      <c r="E17" s="6">
        <v>0.43720712</v>
      </c>
      <c r="F17" s="6">
        <v>0.25679475000000002</v>
      </c>
      <c r="G17" s="3">
        <v>-2.6710399999999999E-2</v>
      </c>
      <c r="H17" s="3">
        <v>-2.6710399999999999E-2</v>
      </c>
      <c r="I17" s="3">
        <v>-1.9681299999999999E-2</v>
      </c>
      <c r="J17" s="3">
        <v>-1.9681299999999999E-2</v>
      </c>
      <c r="K17" s="3">
        <v>-1.9681299999999999E-2</v>
      </c>
      <c r="L17" s="3">
        <v>-1.9681299999999999E-2</v>
      </c>
    </row>
    <row r="18" spans="1:12" ht="15.75" customHeight="1" x14ac:dyDescent="0.15">
      <c r="A18" s="1" t="s">
        <v>15</v>
      </c>
      <c r="B18" s="1" t="s">
        <v>15</v>
      </c>
      <c r="C18" s="5">
        <v>2.4835989999999999E-2</v>
      </c>
      <c r="D18" s="5">
        <v>1.780694E-2</v>
      </c>
      <c r="E18" s="6">
        <v>0.56373008000000002</v>
      </c>
      <c r="F18" s="6">
        <v>0.53092784000000004</v>
      </c>
      <c r="G18" s="3">
        <v>-2.6710399999999999E-2</v>
      </c>
      <c r="H18" s="3">
        <v>-2.6710399999999999E-2</v>
      </c>
      <c r="I18" s="3">
        <v>-1.9681299999999999E-2</v>
      </c>
      <c r="J18" s="3">
        <v>-1.9681299999999999E-2</v>
      </c>
      <c r="K18" s="3">
        <v>-1.7338300000000001E-2</v>
      </c>
      <c r="L18" s="3">
        <v>-1.9681299999999999E-2</v>
      </c>
    </row>
    <row r="19" spans="1:12" ht="15.75" customHeight="1" x14ac:dyDescent="0.15">
      <c r="A19" s="1" t="s">
        <v>17</v>
      </c>
      <c r="B19" s="1" t="s">
        <v>17</v>
      </c>
      <c r="C19" s="5">
        <v>0.12558575</v>
      </c>
      <c r="D19" s="5">
        <v>0.11621368</v>
      </c>
      <c r="E19" s="6">
        <v>1.73992502</v>
      </c>
      <c r="F19" s="6">
        <v>1.6790065599999999</v>
      </c>
      <c r="G19" s="3">
        <v>-2.6710399999999999E-2</v>
      </c>
      <c r="H19" s="3">
        <v>-2.6710399999999999E-2</v>
      </c>
      <c r="I19" s="3">
        <v>-2.20244E-2</v>
      </c>
      <c r="J19" s="3">
        <v>-1.7338300000000001E-2</v>
      </c>
      <c r="K19" s="3">
        <v>-1.7338300000000001E-2</v>
      </c>
      <c r="L19" s="3">
        <v>-1.9681299999999999E-2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9"/>
  <sheetViews>
    <sheetView tabSelected="1" workbookViewId="0">
      <selection activeCell="H28" sqref="H28:J29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5.75" customHeight="1" x14ac:dyDescent="0.15">
      <c r="A2" s="3" t="s">
        <v>0</v>
      </c>
      <c r="B2" s="1" t="s">
        <v>0</v>
      </c>
      <c r="C2" s="1" t="s">
        <v>0</v>
      </c>
      <c r="D2" s="6" t="s">
        <v>37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40</v>
      </c>
      <c r="J2" s="7" t="s">
        <v>41</v>
      </c>
      <c r="K2" s="7" t="s">
        <v>42</v>
      </c>
      <c r="L2" s="8" t="s">
        <v>43</v>
      </c>
      <c r="M2" s="8" t="s">
        <v>43</v>
      </c>
    </row>
    <row r="3" spans="1:13" ht="15.75" customHeight="1" x14ac:dyDescent="0.15">
      <c r="A3" s="3" t="s">
        <v>5</v>
      </c>
      <c r="B3" s="1" t="s">
        <v>5</v>
      </c>
      <c r="C3" s="1" t="s">
        <v>5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48</v>
      </c>
      <c r="J3" s="7" t="s">
        <v>41</v>
      </c>
      <c r="K3" s="7" t="s">
        <v>41</v>
      </c>
      <c r="L3" s="8" t="s">
        <v>49</v>
      </c>
      <c r="M3" s="8" t="s">
        <v>49</v>
      </c>
    </row>
    <row r="4" spans="1:13" ht="15.75" customHeight="1" x14ac:dyDescent="0.15">
      <c r="A4" s="3" t="s">
        <v>7</v>
      </c>
      <c r="B4" s="1" t="s">
        <v>7</v>
      </c>
      <c r="C4" s="1" t="s">
        <v>7</v>
      </c>
      <c r="D4" s="6" t="s">
        <v>50</v>
      </c>
      <c r="E4" s="6" t="s">
        <v>50</v>
      </c>
      <c r="F4" s="6" t="s">
        <v>51</v>
      </c>
      <c r="G4" s="6" t="s">
        <v>52</v>
      </c>
      <c r="H4" s="7" t="s">
        <v>53</v>
      </c>
      <c r="I4" s="7" t="s">
        <v>54</v>
      </c>
      <c r="J4" s="7" t="s">
        <v>41</v>
      </c>
      <c r="K4" s="7" t="s">
        <v>41</v>
      </c>
      <c r="L4" s="8" t="s">
        <v>55</v>
      </c>
      <c r="M4" s="8" t="s">
        <v>56</v>
      </c>
    </row>
    <row r="5" spans="1:13" ht="15.75" customHeight="1" x14ac:dyDescent="0.15">
      <c r="A5" s="3" t="s">
        <v>12</v>
      </c>
      <c r="B5" s="1" t="s">
        <v>12</v>
      </c>
      <c r="C5" s="1" t="s">
        <v>12</v>
      </c>
      <c r="D5" s="6" t="s">
        <v>57</v>
      </c>
      <c r="E5" s="6" t="s">
        <v>57</v>
      </c>
      <c r="F5" s="6" t="s">
        <v>58</v>
      </c>
      <c r="G5" s="6" t="s">
        <v>59</v>
      </c>
      <c r="H5" s="7" t="s">
        <v>53</v>
      </c>
      <c r="I5" s="7" t="s">
        <v>54</v>
      </c>
      <c r="J5" s="9" t="s">
        <v>60</v>
      </c>
      <c r="K5" s="9" t="s">
        <v>61</v>
      </c>
      <c r="L5" s="8" t="s">
        <v>62</v>
      </c>
      <c r="M5" s="8" t="s">
        <v>62</v>
      </c>
    </row>
    <row r="6" spans="1:13" ht="15.75" customHeight="1" x14ac:dyDescent="0.15">
      <c r="A6" s="3" t="s">
        <v>13</v>
      </c>
      <c r="B6" s="1" t="s">
        <v>13</v>
      </c>
      <c r="C6" s="1" t="s">
        <v>13</v>
      </c>
      <c r="D6" s="6" t="s">
        <v>63</v>
      </c>
      <c r="E6" s="6" t="s">
        <v>63</v>
      </c>
      <c r="F6" s="6" t="s">
        <v>64</v>
      </c>
      <c r="G6" s="6" t="s">
        <v>65</v>
      </c>
      <c r="H6" s="7" t="s">
        <v>66</v>
      </c>
      <c r="I6" s="7" t="s">
        <v>67</v>
      </c>
      <c r="J6" s="9" t="s">
        <v>68</v>
      </c>
      <c r="K6" s="9" t="s">
        <v>68</v>
      </c>
      <c r="L6" s="3" t="s">
        <v>69</v>
      </c>
      <c r="M6" s="3" t="s">
        <v>69</v>
      </c>
    </row>
    <row r="7" spans="1:13" ht="15.75" customHeight="1" x14ac:dyDescent="0.15">
      <c r="A7" s="3" t="s">
        <v>14</v>
      </c>
      <c r="B7" s="1" t="s">
        <v>14</v>
      </c>
      <c r="C7" s="1" t="s">
        <v>14</v>
      </c>
      <c r="D7" s="6" t="s">
        <v>70</v>
      </c>
      <c r="E7" s="6" t="s">
        <v>70</v>
      </c>
      <c r="F7" s="6" t="s">
        <v>71</v>
      </c>
      <c r="G7" s="6" t="s">
        <v>71</v>
      </c>
      <c r="H7" s="7" t="s">
        <v>66</v>
      </c>
      <c r="I7" s="7" t="s">
        <v>67</v>
      </c>
      <c r="J7" s="9" t="s">
        <v>72</v>
      </c>
      <c r="K7" s="9" t="s">
        <v>73</v>
      </c>
      <c r="L7" s="3" t="s">
        <v>74</v>
      </c>
      <c r="M7" s="3" t="s">
        <v>75</v>
      </c>
    </row>
    <row r="8" spans="1:13" ht="15.75" customHeight="1" x14ac:dyDescent="0.15">
      <c r="A8" s="3" t="s">
        <v>15</v>
      </c>
      <c r="B8" s="1" t="s">
        <v>15</v>
      </c>
      <c r="C8" s="1" t="s">
        <v>15</v>
      </c>
      <c r="D8" s="6" t="s">
        <v>76</v>
      </c>
      <c r="E8" s="6" t="s">
        <v>76</v>
      </c>
      <c r="F8" s="6" t="s">
        <v>77</v>
      </c>
      <c r="G8" s="6" t="s">
        <v>78</v>
      </c>
      <c r="H8" s="7" t="s">
        <v>79</v>
      </c>
      <c r="I8" s="7" t="s">
        <v>80</v>
      </c>
      <c r="J8" s="9" t="s">
        <v>81</v>
      </c>
      <c r="K8" s="9" t="s">
        <v>81</v>
      </c>
      <c r="L8" s="3" t="s">
        <v>82</v>
      </c>
      <c r="M8" s="3" t="s">
        <v>83</v>
      </c>
    </row>
    <row r="9" spans="1:13" ht="15.75" customHeight="1" x14ac:dyDescent="0.15">
      <c r="A9" s="3" t="s">
        <v>17</v>
      </c>
      <c r="B9" s="1" t="s">
        <v>17</v>
      </c>
      <c r="C9" s="1" t="s">
        <v>17</v>
      </c>
      <c r="D9" s="6" t="s">
        <v>84</v>
      </c>
      <c r="E9" s="6" t="s">
        <v>85</v>
      </c>
      <c r="F9" s="6" t="s">
        <v>86</v>
      </c>
      <c r="G9" s="6" t="s">
        <v>87</v>
      </c>
      <c r="H9" s="7" t="s">
        <v>79</v>
      </c>
      <c r="I9" s="7" t="s">
        <v>80</v>
      </c>
      <c r="J9" s="8" t="s">
        <v>88</v>
      </c>
      <c r="K9" s="8" t="s">
        <v>88</v>
      </c>
      <c r="L9" s="3" t="s">
        <v>89</v>
      </c>
      <c r="M9" s="3" t="s">
        <v>90</v>
      </c>
    </row>
    <row r="11" spans="1:13" ht="15.75" customHeight="1" x14ac:dyDescent="0.15">
      <c r="A11" s="4" t="s">
        <v>91</v>
      </c>
      <c r="B11" s="4"/>
    </row>
    <row r="12" spans="1:13" ht="15.75" customHeight="1" x14ac:dyDescent="0.15">
      <c r="A12" s="3" t="s">
        <v>0</v>
      </c>
      <c r="B12" s="1" t="s">
        <v>0</v>
      </c>
      <c r="C12" s="1" t="s">
        <v>0</v>
      </c>
      <c r="D12" s="6">
        <v>379.57109200000002</v>
      </c>
      <c r="E12" s="6">
        <v>415.64398199999999</v>
      </c>
      <c r="F12" s="6">
        <v>235.81670199999999</v>
      </c>
      <c r="G12" s="6">
        <v>245.279121</v>
      </c>
      <c r="H12" s="6">
        <v>169.579769</v>
      </c>
      <c r="I12" s="6">
        <v>165.654312</v>
      </c>
      <c r="J12" s="7">
        <v>330.85409700000002</v>
      </c>
      <c r="K12" s="7">
        <v>317.63150300000001</v>
      </c>
      <c r="L12" s="8">
        <v>85.409693799999999</v>
      </c>
      <c r="M12" s="8">
        <v>80.3272592</v>
      </c>
    </row>
    <row r="13" spans="1:13" ht="15.75" customHeight="1" x14ac:dyDescent="0.15">
      <c r="A13" s="3" t="s">
        <v>5</v>
      </c>
      <c r="B13" s="1" t="s">
        <v>5</v>
      </c>
      <c r="C13" s="1" t="s">
        <v>5</v>
      </c>
      <c r="D13" s="6">
        <v>318.54055599999998</v>
      </c>
      <c r="E13" s="6">
        <v>383.86843499999998</v>
      </c>
      <c r="F13" s="6">
        <v>181.438784</v>
      </c>
      <c r="G13" s="6">
        <v>315.68943400000001</v>
      </c>
      <c r="H13" s="6">
        <v>15.1646626</v>
      </c>
      <c r="I13" s="6">
        <v>17.8091814</v>
      </c>
      <c r="J13" s="7">
        <v>262.59245499999997</v>
      </c>
      <c r="K13" s="7">
        <v>282.50898699999999</v>
      </c>
      <c r="L13" s="8">
        <v>320.52394500000003</v>
      </c>
      <c r="M13" s="8">
        <v>350.23346099999998</v>
      </c>
    </row>
    <row r="14" spans="1:13" ht="15.75" customHeight="1" x14ac:dyDescent="0.15">
      <c r="A14" s="3" t="s">
        <v>7</v>
      </c>
      <c r="B14" s="1" t="s">
        <v>7</v>
      </c>
      <c r="C14" s="1" t="s">
        <v>7</v>
      </c>
      <c r="D14" s="6">
        <v>417.999256</v>
      </c>
      <c r="E14" s="6">
        <v>420.64377500000001</v>
      </c>
      <c r="F14" s="6">
        <v>286.06255900000002</v>
      </c>
      <c r="G14" s="6">
        <v>266.60055399999999</v>
      </c>
      <c r="H14" s="7">
        <v>90.161563599999994</v>
      </c>
      <c r="I14" s="7">
        <v>63.799016600000002</v>
      </c>
      <c r="J14" s="7">
        <v>200.73550700000001</v>
      </c>
      <c r="K14" s="7">
        <v>212.09867399999999</v>
      </c>
      <c r="L14" s="8">
        <v>250.03099</v>
      </c>
      <c r="M14" s="8">
        <v>213.29697100000001</v>
      </c>
    </row>
    <row r="15" spans="1:13" ht="15.75" customHeight="1" x14ac:dyDescent="0.15">
      <c r="A15" s="3" t="s">
        <v>12</v>
      </c>
      <c r="B15" s="1" t="s">
        <v>12</v>
      </c>
      <c r="C15" s="1" t="s">
        <v>12</v>
      </c>
      <c r="D15" s="6">
        <v>382.00900799999999</v>
      </c>
      <c r="E15" s="6">
        <v>374.90186399999999</v>
      </c>
      <c r="F15" s="6">
        <v>161.10904500000001</v>
      </c>
      <c r="G15" s="6">
        <v>377.17449699999997</v>
      </c>
      <c r="H15" s="7">
        <v>73.839923999999996</v>
      </c>
      <c r="I15" s="7">
        <v>78.798396800000006</v>
      </c>
      <c r="J15" s="9">
        <v>377.50506200000001</v>
      </c>
      <c r="K15" s="9">
        <v>422.66848499999998</v>
      </c>
      <c r="L15" s="8">
        <v>40.742118099999999</v>
      </c>
      <c r="M15" s="8">
        <v>32.973844100000001</v>
      </c>
    </row>
    <row r="16" spans="1:13" ht="15.75" customHeight="1" x14ac:dyDescent="0.15">
      <c r="A16" s="3" t="s">
        <v>13</v>
      </c>
      <c r="B16" s="1" t="s">
        <v>13</v>
      </c>
      <c r="C16" s="1" t="s">
        <v>13</v>
      </c>
      <c r="D16" s="6">
        <v>306.30965700000002</v>
      </c>
      <c r="E16" s="6">
        <v>320.317342</v>
      </c>
      <c r="F16" s="6">
        <v>325.39977699999997</v>
      </c>
      <c r="G16" s="6">
        <v>431.01524699999999</v>
      </c>
      <c r="H16" s="7">
        <v>33.469691300000001</v>
      </c>
      <c r="I16" s="7">
        <v>19.585967499999999</v>
      </c>
      <c r="J16" s="9">
        <v>10.1648692</v>
      </c>
      <c r="K16" s="9">
        <v>12.4375026</v>
      </c>
      <c r="L16" s="3">
        <v>263.212264</v>
      </c>
      <c r="M16" s="3">
        <v>263.74943200000001</v>
      </c>
    </row>
    <row r="17" spans="1:13" ht="15.75" customHeight="1" x14ac:dyDescent="0.15">
      <c r="A17" s="3" t="s">
        <v>14</v>
      </c>
      <c r="B17" s="1" t="s">
        <v>14</v>
      </c>
      <c r="C17" s="1" t="s">
        <v>14</v>
      </c>
      <c r="D17" s="6">
        <v>63.757696000000003</v>
      </c>
      <c r="E17" s="6">
        <v>71.8152142</v>
      </c>
      <c r="F17" s="6">
        <v>297.838932</v>
      </c>
      <c r="G17" s="6">
        <v>297.136482</v>
      </c>
      <c r="H17" s="7">
        <v>144.04363499999999</v>
      </c>
      <c r="I17" s="7">
        <v>60.865253500000001</v>
      </c>
      <c r="J17" s="9">
        <v>372.00942099999997</v>
      </c>
      <c r="K17" s="9">
        <v>368.29056700000001</v>
      </c>
      <c r="L17" s="3">
        <v>257.05549400000001</v>
      </c>
      <c r="M17" s="3">
        <v>17.395975400000001</v>
      </c>
    </row>
    <row r="18" spans="1:13" ht="15.75" customHeight="1" x14ac:dyDescent="0.15">
      <c r="A18" s="3" t="s">
        <v>15</v>
      </c>
      <c r="B18" s="1" t="s">
        <v>15</v>
      </c>
      <c r="C18" s="1" t="s">
        <v>15</v>
      </c>
      <c r="D18" s="6">
        <v>180.98425700000001</v>
      </c>
      <c r="E18" s="6">
        <v>174.37296000000001</v>
      </c>
      <c r="F18" s="6">
        <v>166.52204499999999</v>
      </c>
      <c r="G18" s="6">
        <v>140.696665</v>
      </c>
      <c r="H18" s="7">
        <v>166.93525099999999</v>
      </c>
      <c r="I18" s="7">
        <v>125.28407900000001</v>
      </c>
      <c r="J18" s="9">
        <v>100.904921</v>
      </c>
      <c r="K18" s="9">
        <v>100.863601</v>
      </c>
      <c r="L18" s="3">
        <v>52.601132200000002</v>
      </c>
      <c r="M18" s="3">
        <v>130.32519300000001</v>
      </c>
    </row>
    <row r="19" spans="1:13" ht="15.75" customHeight="1" x14ac:dyDescent="0.15">
      <c r="A19" s="3" t="s">
        <v>17</v>
      </c>
      <c r="B19" s="1" t="s">
        <v>17</v>
      </c>
      <c r="C19" s="1" t="s">
        <v>17</v>
      </c>
      <c r="D19" s="6">
        <v>332.300318</v>
      </c>
      <c r="E19" s="6">
        <v>351.18383499999999</v>
      </c>
      <c r="F19" s="6">
        <v>58.5099789</v>
      </c>
      <c r="G19" s="6">
        <v>40.4115532</v>
      </c>
      <c r="H19" s="7">
        <v>166.93525099999999</v>
      </c>
      <c r="I19" s="7">
        <v>226.519565</v>
      </c>
      <c r="J19" s="8">
        <v>184.868394</v>
      </c>
      <c r="K19" s="8">
        <v>155.613404</v>
      </c>
      <c r="L19" s="3">
        <v>60.410726799999999</v>
      </c>
      <c r="M19" s="3">
        <v>27.106317900000001</v>
      </c>
    </row>
    <row r="22" spans="1:13" ht="15.75" customHeight="1" x14ac:dyDescent="0.15">
      <c r="D22">
        <f>AVERAGE(D12:E12)</f>
        <v>397.60753699999998</v>
      </c>
      <c r="I22" s="11" t="s">
        <v>107</v>
      </c>
      <c r="J22" s="11" t="s">
        <v>105</v>
      </c>
    </row>
    <row r="23" spans="1:13" ht="15.75" customHeight="1" x14ac:dyDescent="0.15">
      <c r="D23">
        <f t="shared" ref="D23:D26" si="0">AVERAGE(D13:E13)</f>
        <v>351.20449550000001</v>
      </c>
      <c r="H23" s="11" t="s">
        <v>106</v>
      </c>
      <c r="I23" s="11"/>
      <c r="J23" s="11">
        <v>333.7</v>
      </c>
    </row>
    <row r="24" spans="1:13" ht="15.75" customHeight="1" x14ac:dyDescent="0.15">
      <c r="D24">
        <f t="shared" si="0"/>
        <v>419.32151550000003</v>
      </c>
      <c r="H24" s="11" t="s">
        <v>101</v>
      </c>
      <c r="I24">
        <v>377.5</v>
      </c>
      <c r="J24">
        <v>11.3</v>
      </c>
    </row>
    <row r="25" spans="1:13" ht="15.75" customHeight="1" x14ac:dyDescent="0.15">
      <c r="D25">
        <f t="shared" si="0"/>
        <v>378.45543599999996</v>
      </c>
      <c r="F25">
        <f>AVERAGE(D22:D29)</f>
        <v>333.71554900000001</v>
      </c>
      <c r="H25" s="11" t="s">
        <v>102</v>
      </c>
      <c r="J25">
        <v>372</v>
      </c>
    </row>
    <row r="26" spans="1:13" ht="15.75" customHeight="1" x14ac:dyDescent="0.15">
      <c r="D26">
        <f t="shared" si="0"/>
        <v>313.31349950000003</v>
      </c>
      <c r="H26" s="11" t="s">
        <v>103</v>
      </c>
      <c r="I26">
        <v>100.9</v>
      </c>
    </row>
    <row r="27" spans="1:13" ht="15.75" customHeight="1" x14ac:dyDescent="0.15">
      <c r="D27">
        <f>J12</f>
        <v>330.85409700000002</v>
      </c>
      <c r="H27" s="11"/>
    </row>
    <row r="28" spans="1:13" ht="15.75" customHeight="1" x14ac:dyDescent="0.15">
      <c r="D28">
        <f>AVERAGE(J13:K13)</f>
        <v>272.55072099999995</v>
      </c>
      <c r="I28" s="11" t="s">
        <v>104</v>
      </c>
      <c r="J28" s="11" t="s">
        <v>105</v>
      </c>
    </row>
    <row r="29" spans="1:13" ht="15.75" customHeight="1" x14ac:dyDescent="0.15">
      <c r="D29">
        <f>AVERAGE(J14:K14)</f>
        <v>206.4170905</v>
      </c>
      <c r="H29" s="11" t="s">
        <v>101</v>
      </c>
      <c r="I29">
        <v>377.5</v>
      </c>
      <c r="J29">
        <v>11.3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4" t="s">
        <v>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customHeight="1" x14ac:dyDescent="0.1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10"/>
    </row>
    <row r="3" spans="1:14" ht="15.75" customHeight="1" x14ac:dyDescent="0.15">
      <c r="A3" s="3" t="s">
        <v>0</v>
      </c>
      <c r="B3" s="1" t="s">
        <v>0</v>
      </c>
      <c r="C3" s="1" t="s">
        <v>0</v>
      </c>
      <c r="D3" s="2" t="s">
        <v>1</v>
      </c>
      <c r="E3" s="2" t="s">
        <v>1</v>
      </c>
      <c r="F3" s="2" t="s">
        <v>1</v>
      </c>
      <c r="G3" s="2"/>
      <c r="H3" s="2" t="s">
        <v>2</v>
      </c>
      <c r="I3" s="2" t="s">
        <v>3</v>
      </c>
      <c r="J3" s="2" t="s">
        <v>4</v>
      </c>
      <c r="K3" s="2"/>
      <c r="L3" s="2"/>
      <c r="M3" s="2"/>
    </row>
    <row r="4" spans="1:14" ht="15.75" customHeight="1" x14ac:dyDescent="0.15">
      <c r="A4" s="3" t="s">
        <v>5</v>
      </c>
      <c r="B4" s="1" t="s">
        <v>5</v>
      </c>
      <c r="C4" s="1" t="s">
        <v>5</v>
      </c>
      <c r="D4" s="2" t="s">
        <v>6</v>
      </c>
      <c r="E4" s="2"/>
      <c r="F4" s="2" t="s">
        <v>1</v>
      </c>
      <c r="G4" s="2" t="s">
        <v>6</v>
      </c>
      <c r="H4" s="2" t="s">
        <v>2</v>
      </c>
      <c r="I4" s="2"/>
      <c r="J4" s="2" t="s">
        <v>4</v>
      </c>
      <c r="K4" s="2"/>
      <c r="L4" s="2"/>
      <c r="M4" s="2"/>
    </row>
    <row r="5" spans="1:14" ht="15.75" customHeight="1" x14ac:dyDescent="0.15">
      <c r="A5" s="3" t="s">
        <v>7</v>
      </c>
      <c r="B5" s="1" t="s">
        <v>7</v>
      </c>
      <c r="C5" s="1" t="s">
        <v>7</v>
      </c>
      <c r="D5" s="2" t="s">
        <v>6</v>
      </c>
      <c r="E5" s="2"/>
      <c r="F5" s="2" t="s">
        <v>8</v>
      </c>
      <c r="G5" s="2" t="s">
        <v>9</v>
      </c>
      <c r="H5" s="2" t="s">
        <v>2</v>
      </c>
      <c r="I5" s="2"/>
      <c r="J5" s="2" t="s">
        <v>10</v>
      </c>
      <c r="K5" s="2" t="s">
        <v>11</v>
      </c>
      <c r="L5" s="2"/>
      <c r="M5" s="2"/>
    </row>
    <row r="6" spans="1:14" ht="15.75" customHeight="1" x14ac:dyDescent="0.15">
      <c r="A6" s="3" t="s">
        <v>12</v>
      </c>
      <c r="B6" s="1" t="s">
        <v>12</v>
      </c>
      <c r="C6" s="1" t="s">
        <v>12</v>
      </c>
      <c r="D6" s="2" t="s">
        <v>6</v>
      </c>
      <c r="E6" s="2"/>
      <c r="F6" s="2" t="s">
        <v>8</v>
      </c>
      <c r="G6" s="2" t="s">
        <v>8</v>
      </c>
      <c r="H6" s="2" t="s">
        <v>2</v>
      </c>
      <c r="I6" s="2"/>
      <c r="J6" s="2"/>
      <c r="K6" s="2"/>
      <c r="L6" s="2"/>
      <c r="M6" s="2"/>
    </row>
    <row r="7" spans="1:14" ht="15.75" customHeight="1" x14ac:dyDescent="0.15">
      <c r="A7" s="3" t="s">
        <v>13</v>
      </c>
      <c r="B7" s="1" t="s">
        <v>13</v>
      </c>
      <c r="C7" s="1" t="s">
        <v>13</v>
      </c>
      <c r="D7" s="2" t="s">
        <v>1</v>
      </c>
      <c r="E7" s="2" t="s">
        <v>1</v>
      </c>
      <c r="F7" s="2" t="s">
        <v>8</v>
      </c>
      <c r="G7" s="2" t="s">
        <v>8</v>
      </c>
      <c r="H7" s="2" t="s">
        <v>2</v>
      </c>
      <c r="I7" s="2"/>
      <c r="J7" s="2"/>
      <c r="K7" s="2"/>
      <c r="L7" s="3"/>
      <c r="M7" s="3"/>
    </row>
    <row r="8" spans="1:14" ht="15.75" customHeight="1" x14ac:dyDescent="0.15">
      <c r="A8" s="3" t="s">
        <v>14</v>
      </c>
      <c r="B8" s="1" t="s">
        <v>14</v>
      </c>
      <c r="C8" s="1" t="s">
        <v>14</v>
      </c>
      <c r="D8" s="2" t="s">
        <v>6</v>
      </c>
      <c r="E8" s="2"/>
      <c r="F8" s="2" t="s">
        <v>8</v>
      </c>
      <c r="G8" s="2" t="s">
        <v>8</v>
      </c>
      <c r="H8" s="2" t="s">
        <v>2</v>
      </c>
      <c r="I8" s="2" t="s">
        <v>3</v>
      </c>
      <c r="J8" s="2"/>
      <c r="K8" s="2"/>
      <c r="L8" s="3"/>
      <c r="M8" s="3"/>
    </row>
    <row r="9" spans="1:14" ht="15.75" customHeight="1" x14ac:dyDescent="0.15">
      <c r="A9" s="3" t="s">
        <v>15</v>
      </c>
      <c r="B9" s="1" t="s">
        <v>15</v>
      </c>
      <c r="C9" s="1" t="s">
        <v>15</v>
      </c>
      <c r="D9" s="2" t="s">
        <v>1</v>
      </c>
      <c r="E9" s="2" t="s">
        <v>1</v>
      </c>
      <c r="F9" s="2" t="s">
        <v>9</v>
      </c>
      <c r="G9" s="2"/>
      <c r="H9" s="2" t="s">
        <v>16</v>
      </c>
      <c r="I9" s="2" t="s">
        <v>4</v>
      </c>
      <c r="J9" s="2"/>
      <c r="K9" s="2"/>
      <c r="L9" s="3"/>
      <c r="M9" s="3"/>
    </row>
    <row r="10" spans="1:14" ht="15.75" customHeight="1" x14ac:dyDescent="0.15">
      <c r="A10" s="3" t="s">
        <v>17</v>
      </c>
      <c r="B10" s="1" t="s">
        <v>17</v>
      </c>
      <c r="C10" s="1" t="s">
        <v>17</v>
      </c>
      <c r="D10" s="2" t="s">
        <v>1</v>
      </c>
      <c r="E10" s="2" t="s">
        <v>1</v>
      </c>
      <c r="F10" s="2" t="s">
        <v>2</v>
      </c>
      <c r="G10" s="2"/>
      <c r="H10" s="2" t="s">
        <v>16</v>
      </c>
      <c r="I10" s="2" t="s">
        <v>16</v>
      </c>
      <c r="J10" s="2"/>
      <c r="K10" s="2"/>
      <c r="L10" s="3"/>
      <c r="M10" s="3"/>
    </row>
    <row r="12" spans="1:14" ht="15.75" customHeight="1" x14ac:dyDescent="0.15">
      <c r="A12" s="4" t="s">
        <v>93</v>
      </c>
    </row>
    <row r="13" spans="1:14" ht="15.75" customHeight="1" x14ac:dyDescent="0.15">
      <c r="A13" s="3"/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4" ht="15.75" customHeight="1" x14ac:dyDescent="0.15">
      <c r="A14" s="3" t="s">
        <v>0</v>
      </c>
      <c r="B14" s="1" t="s">
        <v>0</v>
      </c>
      <c r="C14" s="1" t="s">
        <v>0</v>
      </c>
      <c r="D14" s="5" t="s">
        <v>19</v>
      </c>
      <c r="E14" s="5" t="s">
        <v>19</v>
      </c>
      <c r="F14" s="5" t="s">
        <v>20</v>
      </c>
      <c r="G14" s="5" t="s">
        <v>21</v>
      </c>
      <c r="H14" s="6" t="s">
        <v>22</v>
      </c>
      <c r="I14" s="6" t="s">
        <v>94</v>
      </c>
      <c r="J14" s="3"/>
      <c r="K14" s="3"/>
      <c r="L14" s="3"/>
      <c r="M14" s="3"/>
    </row>
    <row r="15" spans="1:14" ht="15.75" customHeight="1" x14ac:dyDescent="0.15">
      <c r="A15" s="3" t="s">
        <v>5</v>
      </c>
      <c r="B15" s="1" t="s">
        <v>5</v>
      </c>
      <c r="C15" s="1" t="s">
        <v>5</v>
      </c>
      <c r="D15" s="5" t="s">
        <v>23</v>
      </c>
      <c r="E15" s="5" t="s">
        <v>23</v>
      </c>
      <c r="F15" s="5" t="s">
        <v>20</v>
      </c>
      <c r="G15" s="5" t="s">
        <v>20</v>
      </c>
      <c r="H15" s="6" t="s">
        <v>24</v>
      </c>
      <c r="I15" s="6" t="s">
        <v>94</v>
      </c>
      <c r="J15" s="3"/>
      <c r="K15" s="3"/>
      <c r="L15" s="3"/>
      <c r="M15" s="3"/>
    </row>
    <row r="16" spans="1:14" ht="15.75" customHeight="1" x14ac:dyDescent="0.15">
      <c r="A16" s="3" t="s">
        <v>7</v>
      </c>
      <c r="B16" s="1" t="s">
        <v>7</v>
      </c>
      <c r="C16" s="1" t="s">
        <v>7</v>
      </c>
      <c r="D16" s="5" t="s">
        <v>23</v>
      </c>
      <c r="E16" s="5" t="s">
        <v>23</v>
      </c>
      <c r="F16" s="6" t="s">
        <v>25</v>
      </c>
      <c r="G16" s="6" t="s">
        <v>25</v>
      </c>
      <c r="H16" s="6" t="s">
        <v>26</v>
      </c>
      <c r="I16" s="6" t="s">
        <v>94</v>
      </c>
      <c r="J16" s="3"/>
      <c r="K16" s="3"/>
      <c r="L16" s="3"/>
      <c r="M16" s="3"/>
    </row>
    <row r="17" spans="1:13" ht="15.75" customHeight="1" x14ac:dyDescent="0.15">
      <c r="A17" s="3" t="s">
        <v>12</v>
      </c>
      <c r="B17" s="1" t="s">
        <v>12</v>
      </c>
      <c r="C17" s="1" t="s">
        <v>12</v>
      </c>
      <c r="D17" s="5" t="s">
        <v>27</v>
      </c>
      <c r="E17" s="5" t="s">
        <v>27</v>
      </c>
      <c r="F17" s="6" t="s">
        <v>28</v>
      </c>
      <c r="G17" s="6" t="s">
        <v>28</v>
      </c>
      <c r="H17" s="6" t="s">
        <v>29</v>
      </c>
      <c r="I17" s="6" t="s">
        <v>94</v>
      </c>
      <c r="J17" s="3"/>
      <c r="K17" s="3"/>
      <c r="L17" s="3"/>
      <c r="M17" s="3"/>
    </row>
    <row r="18" spans="1:13" ht="15.75" customHeight="1" x14ac:dyDescent="0.15">
      <c r="A18" s="3" t="s">
        <v>13</v>
      </c>
      <c r="B18" s="1" t="s">
        <v>13</v>
      </c>
      <c r="C18" s="1" t="s">
        <v>13</v>
      </c>
      <c r="D18" s="5" t="s">
        <v>27</v>
      </c>
      <c r="E18" s="5"/>
      <c r="F18" s="6" t="s">
        <v>30</v>
      </c>
      <c r="G18" s="6" t="s">
        <v>30</v>
      </c>
      <c r="H18" s="3"/>
      <c r="I18" s="3"/>
      <c r="J18" s="3"/>
      <c r="K18" s="3"/>
      <c r="L18" s="3"/>
      <c r="M18" s="3"/>
    </row>
    <row r="19" spans="1:13" ht="15.75" customHeight="1" x14ac:dyDescent="0.15">
      <c r="A19" s="3" t="s">
        <v>14</v>
      </c>
      <c r="B19" s="1" t="s">
        <v>14</v>
      </c>
      <c r="C19" s="1" t="s">
        <v>14</v>
      </c>
      <c r="D19" s="5" t="s">
        <v>31</v>
      </c>
      <c r="E19" s="5" t="s">
        <v>31</v>
      </c>
      <c r="F19" s="6" t="s">
        <v>32</v>
      </c>
      <c r="G19" s="6" t="s">
        <v>33</v>
      </c>
      <c r="H19" s="3"/>
      <c r="I19" s="3"/>
      <c r="J19" s="3"/>
      <c r="K19" s="3"/>
      <c r="L19" s="3"/>
      <c r="M19" s="3"/>
    </row>
    <row r="20" spans="1:13" ht="15.75" customHeight="1" x14ac:dyDescent="0.15">
      <c r="A20" s="3" t="s">
        <v>15</v>
      </c>
      <c r="B20" s="1" t="s">
        <v>15</v>
      </c>
      <c r="C20" s="1" t="s">
        <v>15</v>
      </c>
      <c r="D20" s="5" t="s">
        <v>34</v>
      </c>
      <c r="E20" s="5" t="s">
        <v>34</v>
      </c>
      <c r="F20" s="6" t="s">
        <v>35</v>
      </c>
      <c r="G20" s="6" t="s">
        <v>35</v>
      </c>
      <c r="H20" s="3"/>
      <c r="I20" s="3"/>
      <c r="J20" s="3"/>
      <c r="K20" s="3"/>
      <c r="L20" s="3"/>
      <c r="M20" s="3"/>
    </row>
    <row r="21" spans="1:13" ht="15.75" customHeight="1" x14ac:dyDescent="0.15">
      <c r="A21" s="3" t="s">
        <v>17</v>
      </c>
      <c r="B21" s="1" t="s">
        <v>17</v>
      </c>
      <c r="C21" s="1" t="s">
        <v>17</v>
      </c>
      <c r="D21" s="5" t="s">
        <v>34</v>
      </c>
      <c r="E21" s="5" t="s">
        <v>34</v>
      </c>
      <c r="F21" s="6" t="s">
        <v>36</v>
      </c>
      <c r="G21" s="6" t="s">
        <v>36</v>
      </c>
      <c r="H21" s="3"/>
      <c r="I21" s="3"/>
      <c r="J21" s="3"/>
      <c r="K21" s="3"/>
      <c r="L21" s="3"/>
      <c r="M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M10"/>
  <sheetViews>
    <sheetView workbookViewId="0"/>
  </sheetViews>
  <sheetFormatPr baseColWidth="10" defaultColWidth="12.6640625" defaultRowHeight="15.75" customHeight="1" x14ac:dyDescent="0.15"/>
  <sheetData>
    <row r="2" spans="1:13" ht="15.75" customHeight="1" x14ac:dyDescent="0.15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ht="15.75" customHeight="1" x14ac:dyDescent="0.15">
      <c r="A3" s="3" t="s">
        <v>0</v>
      </c>
      <c r="B3" s="1" t="s">
        <v>0</v>
      </c>
      <c r="C3" s="1" t="s">
        <v>0</v>
      </c>
      <c r="D3" s="6" t="s">
        <v>37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40</v>
      </c>
      <c r="J3" s="7" t="s">
        <v>41</v>
      </c>
      <c r="K3" s="7" t="s">
        <v>42</v>
      </c>
      <c r="L3" s="8" t="s">
        <v>43</v>
      </c>
      <c r="M3" s="8" t="s">
        <v>43</v>
      </c>
    </row>
    <row r="4" spans="1:13" ht="15.75" customHeight="1" x14ac:dyDescent="0.15">
      <c r="A4" s="3" t="s">
        <v>5</v>
      </c>
      <c r="B4" s="1" t="s">
        <v>5</v>
      </c>
      <c r="C4" s="1" t="s">
        <v>5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48</v>
      </c>
      <c r="I4" s="6" t="s">
        <v>48</v>
      </c>
      <c r="J4" s="7" t="s">
        <v>41</v>
      </c>
      <c r="K4" s="7" t="s">
        <v>41</v>
      </c>
      <c r="L4" s="8" t="s">
        <v>49</v>
      </c>
      <c r="M4" s="8" t="s">
        <v>49</v>
      </c>
    </row>
    <row r="5" spans="1:13" ht="15.75" customHeight="1" x14ac:dyDescent="0.15">
      <c r="A5" s="3" t="s">
        <v>7</v>
      </c>
      <c r="B5" s="1" t="s">
        <v>7</v>
      </c>
      <c r="C5" s="1" t="s">
        <v>7</v>
      </c>
      <c r="D5" s="6" t="s">
        <v>50</v>
      </c>
      <c r="E5" s="6" t="s">
        <v>50</v>
      </c>
      <c r="F5" s="6" t="s">
        <v>51</v>
      </c>
      <c r="G5" s="6" t="s">
        <v>52</v>
      </c>
      <c r="H5" s="7" t="s">
        <v>53</v>
      </c>
      <c r="I5" s="7" t="s">
        <v>54</v>
      </c>
      <c r="J5" s="7" t="s">
        <v>41</v>
      </c>
      <c r="K5" s="7" t="s">
        <v>41</v>
      </c>
      <c r="L5" s="8" t="s">
        <v>55</v>
      </c>
      <c r="M5" s="8" t="s">
        <v>56</v>
      </c>
    </row>
    <row r="6" spans="1:13" ht="15.75" customHeight="1" x14ac:dyDescent="0.15">
      <c r="A6" s="3" t="s">
        <v>12</v>
      </c>
      <c r="B6" s="1" t="s">
        <v>12</v>
      </c>
      <c r="C6" s="1" t="s">
        <v>12</v>
      </c>
      <c r="D6" s="6" t="s">
        <v>57</v>
      </c>
      <c r="E6" s="6" t="s">
        <v>57</v>
      </c>
      <c r="F6" s="6" t="s">
        <v>58</v>
      </c>
      <c r="G6" s="6" t="s">
        <v>59</v>
      </c>
      <c r="H6" s="7" t="s">
        <v>53</v>
      </c>
      <c r="I6" s="7" t="s">
        <v>54</v>
      </c>
      <c r="J6" s="9" t="s">
        <v>60</v>
      </c>
      <c r="K6" s="9" t="s">
        <v>61</v>
      </c>
      <c r="L6" s="8" t="s">
        <v>62</v>
      </c>
      <c r="M6" s="8" t="s">
        <v>62</v>
      </c>
    </row>
    <row r="7" spans="1:13" ht="15.75" customHeight="1" x14ac:dyDescent="0.15">
      <c r="A7" s="3" t="s">
        <v>13</v>
      </c>
      <c r="B7" s="1" t="s">
        <v>13</v>
      </c>
      <c r="C7" s="1" t="s">
        <v>13</v>
      </c>
      <c r="D7" s="6" t="s">
        <v>63</v>
      </c>
      <c r="E7" s="6" t="s">
        <v>63</v>
      </c>
      <c r="F7" s="6" t="s">
        <v>64</v>
      </c>
      <c r="G7" s="6" t="s">
        <v>65</v>
      </c>
      <c r="H7" s="7" t="s">
        <v>66</v>
      </c>
      <c r="I7" s="7" t="s">
        <v>67</v>
      </c>
      <c r="J7" s="9" t="s">
        <v>68</v>
      </c>
      <c r="K7" s="9" t="s">
        <v>68</v>
      </c>
      <c r="L7" s="3" t="s">
        <v>69</v>
      </c>
      <c r="M7" s="3" t="s">
        <v>69</v>
      </c>
    </row>
    <row r="8" spans="1:13" ht="15.75" customHeight="1" x14ac:dyDescent="0.15">
      <c r="A8" s="3" t="s">
        <v>14</v>
      </c>
      <c r="B8" s="1" t="s">
        <v>14</v>
      </c>
      <c r="C8" s="1" t="s">
        <v>14</v>
      </c>
      <c r="D8" s="6" t="s">
        <v>70</v>
      </c>
      <c r="E8" s="6" t="s">
        <v>70</v>
      </c>
      <c r="F8" s="6" t="s">
        <v>71</v>
      </c>
      <c r="G8" s="6" t="s">
        <v>71</v>
      </c>
      <c r="H8" s="7" t="s">
        <v>66</v>
      </c>
      <c r="I8" s="7" t="s">
        <v>67</v>
      </c>
      <c r="J8" s="9" t="s">
        <v>72</v>
      </c>
      <c r="K8" s="9" t="s">
        <v>73</v>
      </c>
      <c r="L8" s="3" t="s">
        <v>74</v>
      </c>
      <c r="M8" s="3" t="s">
        <v>75</v>
      </c>
    </row>
    <row r="9" spans="1:13" ht="15.75" customHeight="1" x14ac:dyDescent="0.15">
      <c r="A9" s="3" t="s">
        <v>15</v>
      </c>
      <c r="B9" s="1" t="s">
        <v>15</v>
      </c>
      <c r="C9" s="1" t="s">
        <v>15</v>
      </c>
      <c r="D9" s="6" t="s">
        <v>76</v>
      </c>
      <c r="E9" s="6" t="s">
        <v>76</v>
      </c>
      <c r="F9" s="6" t="s">
        <v>77</v>
      </c>
      <c r="G9" s="6" t="s">
        <v>78</v>
      </c>
      <c r="H9" s="7" t="s">
        <v>79</v>
      </c>
      <c r="I9" s="7" t="s">
        <v>80</v>
      </c>
      <c r="J9" s="9" t="s">
        <v>81</v>
      </c>
      <c r="K9" s="9" t="s">
        <v>81</v>
      </c>
      <c r="L9" s="3" t="s">
        <v>82</v>
      </c>
      <c r="M9" s="3" t="s">
        <v>83</v>
      </c>
    </row>
    <row r="10" spans="1:13" ht="15.75" customHeight="1" x14ac:dyDescent="0.15">
      <c r="A10" s="3" t="s">
        <v>17</v>
      </c>
      <c r="B10" s="1" t="s">
        <v>17</v>
      </c>
      <c r="C10" s="1" t="s">
        <v>17</v>
      </c>
      <c r="D10" s="6" t="s">
        <v>84</v>
      </c>
      <c r="E10" s="6" t="s">
        <v>85</v>
      </c>
      <c r="F10" s="6" t="s">
        <v>86</v>
      </c>
      <c r="G10" s="6" t="s">
        <v>87</v>
      </c>
      <c r="H10" s="7" t="s">
        <v>79</v>
      </c>
      <c r="I10" s="7" t="s">
        <v>80</v>
      </c>
      <c r="J10" s="8" t="s">
        <v>88</v>
      </c>
      <c r="K10" s="8" t="s">
        <v>88</v>
      </c>
      <c r="L10" s="3" t="s">
        <v>89</v>
      </c>
      <c r="M10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0" t="s">
        <v>95</v>
      </c>
    </row>
    <row r="2" spans="1:2" ht="15.75" customHeight="1" x14ac:dyDescent="0.15">
      <c r="A2" s="3" t="s">
        <v>96</v>
      </c>
      <c r="B2" s="3">
        <f>18+4+5+9</f>
        <v>36</v>
      </c>
    </row>
    <row r="3" spans="1:2" ht="15.75" customHeight="1" x14ac:dyDescent="0.15">
      <c r="A3" s="3" t="s">
        <v>97</v>
      </c>
      <c r="B3" s="3">
        <v>56</v>
      </c>
    </row>
    <row r="5" spans="1:2" ht="15.75" customHeight="1" x14ac:dyDescent="0.15">
      <c r="A5" s="10" t="s">
        <v>98</v>
      </c>
    </row>
    <row r="6" spans="1:2" ht="15.75" customHeight="1" x14ac:dyDescent="0.15">
      <c r="A6" s="3" t="s">
        <v>99</v>
      </c>
      <c r="B6" s="3">
        <v>18</v>
      </c>
    </row>
    <row r="7" spans="1:2" ht="15.75" customHeight="1" x14ac:dyDescent="0.15">
      <c r="A7" s="3" t="s">
        <v>100</v>
      </c>
      <c r="B7" s="3">
        <v>28</v>
      </c>
    </row>
    <row r="8" spans="1:2" ht="15.75" customHeight="1" x14ac:dyDescent="0.15">
      <c r="A8" s="3" t="s">
        <v>96</v>
      </c>
      <c r="B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Glucose 1 Results</vt:lpstr>
      <vt:lpstr>Glucose 2 Results</vt:lpstr>
      <vt:lpstr>Lactate Results</vt:lpstr>
      <vt:lpstr>Glucose 1 &amp; 2</vt:lpstr>
      <vt:lpstr>Lactate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PLINKA, JOHN</cp:lastModifiedBy>
  <dcterms:created xsi:type="dcterms:W3CDTF">2025-06-02T01:18:22Z</dcterms:created>
  <dcterms:modified xsi:type="dcterms:W3CDTF">2025-06-02T15:46:22Z</dcterms:modified>
</cp:coreProperties>
</file>