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pmailoa\Documents\Material Science\Papers\J.P. Mailoa - Tencent ConGen Paper\Data\Table_Supp_1\"/>
    </mc:Choice>
  </mc:AlternateContent>
  <xr:revisionPtr revIDLastSave="0" documentId="8_{05ED0AC2-39BE-4B5D-A4DF-2907CCA7CF4A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</calcChain>
</file>

<file path=xl/sharedStrings.xml><?xml version="1.0" encoding="utf-8"?>
<sst xmlns="http://schemas.openxmlformats.org/spreadsheetml/2006/main" count="95" uniqueCount="95">
  <si>
    <t>molname</t>
  </si>
  <si>
    <t>IE</t>
  </si>
  <si>
    <t>e_tot_N</t>
  </si>
  <si>
    <t>e_tot_C</t>
  </si>
  <si>
    <t>smiles</t>
    <phoneticPr fontId="1" type="noConversion"/>
  </si>
  <si>
    <t>EA</t>
    <phoneticPr fontId="1" type="noConversion"/>
  </si>
  <si>
    <t>e_tot_A</t>
    <phoneticPr fontId="1" type="noConversion"/>
  </si>
  <si>
    <t>Complete?</t>
    <phoneticPr fontId="1" type="noConversion"/>
  </si>
  <si>
    <t>mol_500</t>
  </si>
  <si>
    <t>mol_501</t>
  </si>
  <si>
    <t>mol_502</t>
  </si>
  <si>
    <t>mol_503</t>
  </si>
  <si>
    <t>mol_504</t>
  </si>
  <si>
    <t>mol_505</t>
  </si>
  <si>
    <t>mol_506</t>
  </si>
  <si>
    <t>mol_507</t>
  </si>
  <si>
    <t>mol_508</t>
  </si>
  <si>
    <t>mol_509</t>
  </si>
  <si>
    <t>mol_510</t>
  </si>
  <si>
    <t>mol_511</t>
  </si>
  <si>
    <t>mol_512</t>
  </si>
  <si>
    <t>mol_513</t>
  </si>
  <si>
    <t>mol_514</t>
  </si>
  <si>
    <t>mol_515</t>
  </si>
  <si>
    <t>mol_516</t>
  </si>
  <si>
    <t>mol_517</t>
  </si>
  <si>
    <t>mol_518</t>
  </si>
  <si>
    <t>mol_519</t>
  </si>
  <si>
    <t>mol_520</t>
  </si>
  <si>
    <t>mol_521</t>
  </si>
  <si>
    <t>mol_522</t>
  </si>
  <si>
    <t>mol_523</t>
  </si>
  <si>
    <t>mol_524</t>
  </si>
  <si>
    <t>mol_525</t>
  </si>
  <si>
    <t>mol_526</t>
  </si>
  <si>
    <t>mol_527</t>
  </si>
  <si>
    <t>mol_528</t>
  </si>
  <si>
    <t>mol_529</t>
  </si>
  <si>
    <t>mol_530</t>
  </si>
  <si>
    <t>mol_531</t>
  </si>
  <si>
    <t>mol_532</t>
  </si>
  <si>
    <t>mol_533</t>
  </si>
  <si>
    <t>mol_534</t>
  </si>
  <si>
    <t>mol_535</t>
  </si>
  <si>
    <t>mol_536</t>
  </si>
  <si>
    <t>mol_537</t>
  </si>
  <si>
    <t>mol_538</t>
  </si>
  <si>
    <t>mol_539</t>
  </si>
  <si>
    <t>COCCOCCOc1cccc2c1ONO2</t>
  </si>
  <si>
    <t>CC(C)(C)OC(=O)N1CCC2CCCCC2C1=O</t>
  </si>
  <si>
    <t>COc1ccc(CC(=O)NCc2ccccc2)cc1</t>
  </si>
  <si>
    <t>CC(C)(C)OC(=O)N1CCC2(CC1)OCCCC2</t>
  </si>
  <si>
    <t>COCCOCCOCCOc1ccccc1</t>
  </si>
  <si>
    <t>O=[N+]([O-])c1ccccc1CSc1ncccn1</t>
  </si>
  <si>
    <t>CC(C)(C)OC(=O)N1CCC2(CC1)OCCC2</t>
  </si>
  <si>
    <t>O=C(O)c1ccc2c(c1)C(=O)c1ccccc1C2=O</t>
  </si>
  <si>
    <t>COc1ccc(NC(=O)c2ccco2)cc1</t>
  </si>
  <si>
    <t>Cc1ccc(NC(=O)c2ccc([N+](=O)[O-])cc2)cc1</t>
  </si>
  <si>
    <t>CC(=O)Nc1ccc(NC(=O)C)cc1</t>
  </si>
  <si>
    <t>COc1ccc(C(=O)Nc2ccc([N+](=O)[O-])cc2)cc1</t>
  </si>
  <si>
    <t>COC(=O)c1ccccc1OC</t>
  </si>
  <si>
    <t>CCOC(=O)c1ccccc1NC(=O)C</t>
  </si>
  <si>
    <t>CCOC(=O)c1ccc([N+](=O)[O-])cc1OC</t>
  </si>
  <si>
    <t>COc1ccc(C(=O)O)cc1C</t>
  </si>
  <si>
    <t>CC(C)C(=O)Nc1ccccc1</t>
  </si>
  <si>
    <t>CC(C)C(=O)NC(=O)c1ccccc1</t>
  </si>
  <si>
    <t>CC(C)(C)C(=O)Nc1ccccc1</t>
  </si>
  <si>
    <t>CC1CCCCN1C(=O)c1ccccc1</t>
  </si>
  <si>
    <t>COc1ccccc1C(=O)N1CCCCC1</t>
  </si>
  <si>
    <t>CCc1ccc(C(=O)N2CCCCCCC2)cc1</t>
  </si>
  <si>
    <t>COc1ccc(C(=O)N2CCCCC2)cc1OC</t>
  </si>
  <si>
    <t>CC(=O)Nc1ccc(C(=O)Oc2ccccc2)cc1</t>
  </si>
  <si>
    <t>COc1ccccc1C(=O)N1CCCCCCC1</t>
  </si>
  <si>
    <t>Cc1nc(-c2ccccc2)nn1CC(F)(F)F</t>
  </si>
  <si>
    <t>Cc1cc(C(=O)Nc2cccc(C(F)(F)F)c2)no1</t>
  </si>
  <si>
    <t>COc1ccccc1NC(=O)c1ccccc1[N+](=O)[O-]</t>
  </si>
  <si>
    <t>CC(C)(C)OC(=O)c1ccc(Br)cc1</t>
  </si>
  <si>
    <t>COc1ccccc1CC(=O)N1CCCCCC1</t>
  </si>
  <si>
    <t>Cc1ccc(NC(=O)c2cccc([N+](=O)[O-])c2)o1</t>
  </si>
  <si>
    <t>N#Cc1ccc(N2C(=O)c3ccccc3C2=O)cc1</t>
  </si>
  <si>
    <t>O=C(Nc1ccccc1)c1ccc2c(c1)OCCO2</t>
  </si>
  <si>
    <t>COCCOCCOc1ccc([N+](=O)[O-])cc1O</t>
  </si>
  <si>
    <t>CCOC(=O)c1ccc(C(=O)OC(C)(C)C)cc1</t>
  </si>
  <si>
    <t>COc1ccccc1C=CC(=O)N1CCCCC1=O</t>
  </si>
  <si>
    <t>CCOC(=O)C1CCCN1C(=O)OC(C)(C)C</t>
  </si>
  <si>
    <t>Cc1ccc(NC(=S)NCCCOC)cc1C</t>
  </si>
  <si>
    <t>COC(=O)c1ccc(C(Cl)(Cl)Cl)cn1</t>
  </si>
  <si>
    <t>COC(=O)c1ccc(C=NNc2ccccc2)cc1</t>
  </si>
  <si>
    <t>beta: reset parameters</t>
    <phoneticPr fontId="1" type="noConversion"/>
  </si>
  <si>
    <t>beta: 1000</t>
    <phoneticPr fontId="1" type="noConversion"/>
  </si>
  <si>
    <t>beta: 3000</t>
    <phoneticPr fontId="1" type="noConversion"/>
  </si>
  <si>
    <t>beta: 30000</t>
    <phoneticPr fontId="1" type="noConversion"/>
  </si>
  <si>
    <t>beta: 100000</t>
    <phoneticPr fontId="1" type="noConversion"/>
  </si>
  <si>
    <t>COC(=O)c1ccc(-c2ccccc2)cc1</t>
  </si>
  <si>
    <t>mol_540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</si>
</sst>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5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64" formatCode="0.00_ "/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64" formatCode="0.00_ "/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5E762-75E0-41A6-AB7A-4F0475369539}" name="表1" displayName="表1" ref="C1:J42" totalsRowShown="0" headerRowDxfId="9" dataDxfId="8">
  <autoFilter ref="C1:J42" xr:uid="{0CF5E762-75E0-41A6-AB7A-4F0475369539}"/>
  <tableColumns count="8">
    <tableColumn id="1" xr3:uid="{6CF90925-8B31-40B8-AE06-C1B2D32F1CAC}" name="smiles" dataDxfId="7"/>
    <tableColumn id="2" xr3:uid="{60AFAB79-B4C3-40F3-9FD3-A83EFEAAFDA5}" name="molname" dataDxfId="6"/>
    <tableColumn id="4" xr3:uid="{42B45681-D045-4D7A-8755-EB0D4A8DA9A8}" name="EA" dataDxfId="5"/>
    <tableColumn id="3" xr3:uid="{D9F798AC-1BC5-4509-8F5C-2957674CE80A}" name="IE" dataDxfId="4"/>
    <tableColumn id="5" xr3:uid="{544409FE-F3C1-4323-972D-BA781B483459}" name="e_tot_N" dataDxfId="3"/>
    <tableColumn id="6" xr3:uid="{B62D336E-EFCB-4FCA-9D92-0A0D373B5CE4}" name="e_tot_C" dataDxfId="2"/>
    <tableColumn id="7" xr3:uid="{4E376C45-430B-4177-A051-2D171BBEAEFF}" name="e_tot_A" dataDxfId="1"/>
    <tableColumn id="8" xr3:uid="{2AA56C78-6AB4-42CA-B964-74709985AC63}" name="Complete?" dataDxfId="0">
      <calculatedColumnFormula>COUNT(表1[[#This Row],[e_tot_N]:[e_tot_A]])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2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18" sqref="M18"/>
    </sheetView>
  </sheetViews>
  <sheetFormatPr defaultColWidth="8.6328125" defaultRowHeight="14.5"/>
  <cols>
    <col min="1" max="1" width="4.36328125" style="1" customWidth="1"/>
    <col min="2" max="2" width="34.36328125" style="1" customWidth="1"/>
    <col min="3" max="3" width="35.7265625" style="1" customWidth="1"/>
    <col min="4" max="4" width="10.26953125" style="1" customWidth="1"/>
    <col min="5" max="6" width="9.08984375" style="1" bestFit="1" customWidth="1"/>
    <col min="7" max="9" width="13.36328125" style="1" bestFit="1" customWidth="1"/>
    <col min="10" max="10" width="14.26953125" style="1" bestFit="1" customWidth="1"/>
    <col min="11" max="16384" width="8.6328125" style="1"/>
  </cols>
  <sheetData>
    <row r="1" spans="2:10">
      <c r="C1" s="1" t="s">
        <v>4</v>
      </c>
      <c r="D1" s="1" t="s">
        <v>0</v>
      </c>
      <c r="E1" s="2" t="s">
        <v>5</v>
      </c>
      <c r="F1" s="3" t="s">
        <v>1</v>
      </c>
      <c r="G1" s="1" t="s">
        <v>2</v>
      </c>
      <c r="H1" s="1" t="s">
        <v>3</v>
      </c>
      <c r="I1" s="1" t="s">
        <v>6</v>
      </c>
      <c r="J1" s="4" t="s">
        <v>7</v>
      </c>
    </row>
    <row r="2" spans="2:10">
      <c r="B2" s="9" t="s">
        <v>88</v>
      </c>
      <c r="C2" s="5" t="s">
        <v>49</v>
      </c>
      <c r="D2" s="5" t="s">
        <v>8</v>
      </c>
      <c r="E2" s="2">
        <v>0.99261999999999995</v>
      </c>
      <c r="F2" s="3">
        <v>6.7708760000000003</v>
      </c>
      <c r="G2" s="5">
        <v>-827.88697100000002</v>
      </c>
      <c r="H2" s="5">
        <v>-827.63813900000002</v>
      </c>
      <c r="I2" s="5">
        <v>-827.92345</v>
      </c>
      <c r="J2" s="7">
        <f>COUNT(表1[[#This Row],[e_tot_N]:[e_tot_A]])</f>
        <v>3</v>
      </c>
    </row>
    <row r="3" spans="2:10">
      <c r="B3" s="9"/>
      <c r="C3" s="5" t="s">
        <v>48</v>
      </c>
      <c r="D3" s="5" t="s">
        <v>9</v>
      </c>
      <c r="E3" s="2">
        <v>0.96111899999999995</v>
      </c>
      <c r="F3" s="3">
        <v>6.0428350000000002</v>
      </c>
      <c r="G3" s="5">
        <v>-858.96549300000004</v>
      </c>
      <c r="H3" s="5">
        <v>-858.74341700000002</v>
      </c>
      <c r="I3" s="5">
        <v>-859.00081399999999</v>
      </c>
      <c r="J3" s="7">
        <f>COUNT(表1[[#This Row],[e_tot_N]:[e_tot_A]])</f>
        <v>3</v>
      </c>
    </row>
    <row r="4" spans="2:10">
      <c r="B4" s="9"/>
      <c r="C4" s="5" t="s">
        <v>50</v>
      </c>
      <c r="D4" s="5" t="s">
        <v>10</v>
      </c>
      <c r="E4" s="2">
        <v>0.75898100000000002</v>
      </c>
      <c r="F4" s="3">
        <v>6.2475579999999997</v>
      </c>
      <c r="G4" s="5">
        <v>-825.22406000000001</v>
      </c>
      <c r="H4" s="5">
        <v>-824.994461</v>
      </c>
      <c r="I4" s="5">
        <v>-825.25195299999996</v>
      </c>
      <c r="J4" s="7">
        <f>COUNT(表1[[#This Row],[e_tot_N]:[e_tot_A]])</f>
        <v>3</v>
      </c>
    </row>
    <row r="5" spans="2:10">
      <c r="B5" s="9"/>
      <c r="C5" s="5" t="s">
        <v>51</v>
      </c>
      <c r="D5" s="5" t="s">
        <v>11</v>
      </c>
      <c r="E5" s="2">
        <v>0.35879699999999998</v>
      </c>
      <c r="F5" s="3">
        <v>6.5733839999999999</v>
      </c>
      <c r="G5" s="5">
        <v>-829.07072200000005</v>
      </c>
      <c r="H5" s="5">
        <v>-828.82914800000003</v>
      </c>
      <c r="I5" s="5">
        <v>-829.08390799999995</v>
      </c>
      <c r="J5" s="7">
        <f>COUNT(表1[[#This Row],[e_tot_N]:[e_tot_A]])</f>
        <v>3</v>
      </c>
    </row>
    <row r="6" spans="2:10">
      <c r="B6" s="9"/>
      <c r="C6" s="5" t="s">
        <v>52</v>
      </c>
      <c r="D6" s="5" t="s">
        <v>12</v>
      </c>
      <c r="E6" s="2">
        <v>0.65402700000000003</v>
      </c>
      <c r="F6" s="3">
        <v>6.4648620000000001</v>
      </c>
      <c r="G6" s="5">
        <v>-808.32961599999999</v>
      </c>
      <c r="H6" s="5">
        <v>-808.09203100000002</v>
      </c>
      <c r="I6" s="5">
        <v>-808.35365200000001</v>
      </c>
      <c r="J6" s="7">
        <f>COUNT(表1[[#This Row],[e_tot_N]:[e_tot_A]])</f>
        <v>3</v>
      </c>
    </row>
    <row r="7" spans="2:10">
      <c r="B7" s="9"/>
      <c r="C7" s="5" t="s">
        <v>53</v>
      </c>
      <c r="D7" s="5" t="s">
        <v>13</v>
      </c>
      <c r="E7" s="2">
        <v>3.084937</v>
      </c>
      <c r="F7" s="3">
        <v>6.6552519999999999</v>
      </c>
      <c r="G7" s="5">
        <v>-1137.438834</v>
      </c>
      <c r="H7" s="5">
        <v>-1137.194252</v>
      </c>
      <c r="I7" s="5">
        <v>-1137.5522060000001</v>
      </c>
      <c r="J7" s="7">
        <f>COUNT(表1[[#This Row],[e_tot_N]:[e_tot_A]])</f>
        <v>3</v>
      </c>
    </row>
    <row r="8" spans="2:10">
      <c r="B8" s="9"/>
      <c r="C8" s="5" t="s">
        <v>54</v>
      </c>
      <c r="D8" s="5" t="s">
        <v>14</v>
      </c>
      <c r="E8" s="2">
        <v>0.30794100000000002</v>
      </c>
      <c r="F8" s="3">
        <v>6.5457390000000002</v>
      </c>
      <c r="G8" s="5">
        <v>-789.76487299999997</v>
      </c>
      <c r="H8" s="5">
        <v>-789.524315</v>
      </c>
      <c r="I8" s="5">
        <v>-789.77619000000004</v>
      </c>
      <c r="J8" s="7">
        <f>COUNT(表1[[#This Row],[e_tot_N]:[e_tot_A]])</f>
        <v>3</v>
      </c>
    </row>
    <row r="9" spans="2:10">
      <c r="B9" s="9"/>
      <c r="C9" s="5" t="s">
        <v>55</v>
      </c>
      <c r="D9" s="5" t="s">
        <v>15</v>
      </c>
      <c r="E9" s="2">
        <v>3.539377</v>
      </c>
      <c r="F9" s="3">
        <v>7.803585</v>
      </c>
      <c r="G9" s="5">
        <v>-877.41726700000004</v>
      </c>
      <c r="H9" s="5">
        <v>-877.13048300000003</v>
      </c>
      <c r="I9" s="5">
        <v>-877.54733999999996</v>
      </c>
      <c r="J9" s="7">
        <f>COUNT(表1[[#This Row],[e_tot_N]:[e_tot_A]])</f>
        <v>3</v>
      </c>
    </row>
    <row r="10" spans="2:10">
      <c r="B10" s="9" t="s">
        <v>89</v>
      </c>
      <c r="C10" s="5" t="s">
        <v>56</v>
      </c>
      <c r="D10" s="5" t="s">
        <v>16</v>
      </c>
      <c r="E10" s="2">
        <v>1.7112810000000001</v>
      </c>
      <c r="F10" s="3">
        <v>5.7451470000000002</v>
      </c>
      <c r="G10" s="5">
        <v>-744.36267499999997</v>
      </c>
      <c r="H10" s="5">
        <v>-744.15153999999995</v>
      </c>
      <c r="I10" s="5">
        <v>-744.42556500000001</v>
      </c>
      <c r="J10" s="7">
        <f>COUNT(表1[[#This Row],[e_tot_N]:[e_tot_A]])</f>
        <v>3</v>
      </c>
    </row>
    <row r="11" spans="2:10">
      <c r="B11" s="9"/>
      <c r="C11" s="5" t="s">
        <v>57</v>
      </c>
      <c r="D11" s="5" t="s">
        <v>17</v>
      </c>
      <c r="E11" s="2">
        <v>3.3743590000000001</v>
      </c>
      <c r="F11" s="3">
        <v>6.2502599999999999</v>
      </c>
      <c r="G11" s="5">
        <v>-875.89181099999996</v>
      </c>
      <c r="H11" s="5">
        <v>-875.66211199999998</v>
      </c>
      <c r="I11" s="5">
        <v>-876.01581999999996</v>
      </c>
      <c r="J11" s="7">
        <f>COUNT(表1[[#This Row],[e_tot_N]:[e_tot_A]])</f>
        <v>3</v>
      </c>
    </row>
    <row r="12" spans="2:10">
      <c r="B12" s="9"/>
      <c r="C12" s="5" t="s">
        <v>58</v>
      </c>
      <c r="D12" s="5" t="s">
        <v>18</v>
      </c>
      <c r="E12" s="2">
        <v>0.49198500000000001</v>
      </c>
      <c r="F12" s="3">
        <v>5.8374990000000002</v>
      </c>
      <c r="G12" s="5">
        <v>-648.34328600000003</v>
      </c>
      <c r="H12" s="5">
        <v>-648.12875699999995</v>
      </c>
      <c r="I12" s="5">
        <v>-648.36136699999997</v>
      </c>
      <c r="J12" s="7">
        <f>COUNT(表1[[#This Row],[e_tot_N]:[e_tot_A]])</f>
        <v>3</v>
      </c>
    </row>
    <row r="13" spans="2:10">
      <c r="B13" s="9"/>
      <c r="C13" s="5" t="s">
        <v>59</v>
      </c>
      <c r="D13" s="5" t="s">
        <v>19</v>
      </c>
      <c r="E13" s="2">
        <v>3.0160070000000001</v>
      </c>
      <c r="F13" s="3">
        <v>6.629499</v>
      </c>
      <c r="G13" s="5">
        <v>-951.11026700000002</v>
      </c>
      <c r="H13" s="5">
        <v>-950.86663099999998</v>
      </c>
      <c r="I13" s="5">
        <v>-951.22110599999996</v>
      </c>
      <c r="J13" s="7">
        <f>COUNT(表1[[#This Row],[e_tot_N]:[e_tot_A]])</f>
        <v>3</v>
      </c>
    </row>
    <row r="14" spans="2:10">
      <c r="B14" s="9"/>
      <c r="C14" s="5" t="s">
        <v>60</v>
      </c>
      <c r="D14" s="5" t="s">
        <v>20</v>
      </c>
      <c r="E14" s="2">
        <v>1.7360770000000001</v>
      </c>
      <c r="F14" s="3">
        <v>6.5815049999999999</v>
      </c>
      <c r="G14" s="5">
        <v>-574.68946700000004</v>
      </c>
      <c r="H14" s="5">
        <v>-574.44759499999998</v>
      </c>
      <c r="I14" s="5">
        <v>-574.75326800000005</v>
      </c>
      <c r="J14" s="7">
        <f>COUNT(表1[[#This Row],[e_tot_N]:[e_tot_A]])</f>
        <v>3</v>
      </c>
    </row>
    <row r="15" spans="2:10">
      <c r="B15" s="9"/>
      <c r="C15" s="5" t="s">
        <v>61</v>
      </c>
      <c r="D15" s="5" t="s">
        <v>21</v>
      </c>
      <c r="E15" s="2">
        <v>2.028578</v>
      </c>
      <c r="F15" s="3">
        <v>6.4640430000000002</v>
      </c>
      <c r="G15" s="5">
        <v>-707.52725599999997</v>
      </c>
      <c r="H15" s="5">
        <v>-707.28970100000004</v>
      </c>
      <c r="I15" s="5">
        <v>-707.60180700000001</v>
      </c>
      <c r="J15" s="7">
        <f>COUNT(表1[[#This Row],[e_tot_N]:[e_tot_A]])</f>
        <v>3</v>
      </c>
    </row>
    <row r="16" spans="2:10" s="6" customFormat="1">
      <c r="B16" s="9"/>
      <c r="C16" s="6" t="s">
        <v>62</v>
      </c>
      <c r="D16" s="6" t="s">
        <v>22</v>
      </c>
      <c r="E16" s="2">
        <v>3.4054190000000002</v>
      </c>
      <c r="F16" s="3">
        <v>7.0961730000000003</v>
      </c>
      <c r="G16" s="6">
        <v>-818.52729899999997</v>
      </c>
      <c r="H16" s="6">
        <v>-818.26651300000003</v>
      </c>
      <c r="I16" s="6">
        <v>-818.65244900000005</v>
      </c>
      <c r="J16" s="7">
        <f>COUNT(表1[[#This Row],[e_tot_N]:[e_tot_A]])</f>
        <v>3</v>
      </c>
    </row>
    <row r="17" spans="2:10">
      <c r="B17" s="9"/>
      <c r="C17" s="8" t="s">
        <v>93</v>
      </c>
      <c r="D17" s="8" t="s">
        <v>94</v>
      </c>
      <c r="E17" s="2">
        <v>2.10337</v>
      </c>
      <c r="F17" s="3">
        <v>6.5608899999999997</v>
      </c>
      <c r="G17" s="6">
        <v>-691.24003300000004</v>
      </c>
      <c r="H17" s="6">
        <v>-690.998918</v>
      </c>
      <c r="I17" s="6">
        <v>-691.31733199999996</v>
      </c>
      <c r="J17" s="7">
        <f>COUNT(表1[[#This Row],[e_tot_N]:[e_tot_A]])</f>
        <v>3</v>
      </c>
    </row>
    <row r="18" spans="2:10">
      <c r="B18" s="9" t="s">
        <v>90</v>
      </c>
      <c r="C18" s="5" t="s">
        <v>63</v>
      </c>
      <c r="D18" s="5" t="s">
        <v>23</v>
      </c>
      <c r="E18" s="2">
        <v>1.6955530000000001</v>
      </c>
      <c r="F18" s="3">
        <v>6.5269959999999996</v>
      </c>
      <c r="G18" s="5">
        <v>-574.71405600000003</v>
      </c>
      <c r="H18" s="5">
        <v>-574.47418700000003</v>
      </c>
      <c r="I18" s="5">
        <v>-574.77636800000005</v>
      </c>
      <c r="J18" s="7">
        <f>COUNT(表1[[#This Row],[e_tot_N]:[e_tot_A]])</f>
        <v>3</v>
      </c>
    </row>
    <row r="19" spans="2:10">
      <c r="B19" s="9"/>
      <c r="C19" s="5" t="s">
        <v>64</v>
      </c>
      <c r="D19" s="5" t="s">
        <v>24</v>
      </c>
      <c r="E19" s="2">
        <v>0.86935700000000005</v>
      </c>
      <c r="F19" s="3">
        <v>6.3099290000000003</v>
      </c>
      <c r="G19" s="5">
        <v>-518.94076600000005</v>
      </c>
      <c r="H19" s="5">
        <v>-518.70887400000004</v>
      </c>
      <c r="I19" s="5">
        <v>-518.97271499999999</v>
      </c>
      <c r="J19" s="7">
        <f>COUNT(表1[[#This Row],[e_tot_N]:[e_tot_A]])</f>
        <v>3</v>
      </c>
    </row>
    <row r="20" spans="2:10">
      <c r="B20" s="9"/>
      <c r="C20" s="5" t="s">
        <v>65</v>
      </c>
      <c r="D20" s="5" t="s">
        <v>25</v>
      </c>
      <c r="E20" s="2">
        <v>2.1743800000000002</v>
      </c>
      <c r="F20" s="3">
        <v>6.979063</v>
      </c>
      <c r="G20" s="5">
        <v>-632.28628600000002</v>
      </c>
      <c r="H20" s="5">
        <v>-632.02980400000001</v>
      </c>
      <c r="I20" s="5">
        <v>-632.36619499999995</v>
      </c>
      <c r="J20" s="7">
        <f>COUNT(表1[[#This Row],[e_tot_N]:[e_tot_A]])</f>
        <v>3</v>
      </c>
    </row>
    <row r="21" spans="2:10">
      <c r="B21" s="9"/>
      <c r="C21" s="5" t="s">
        <v>66</v>
      </c>
      <c r="D21" s="5" t="s">
        <v>26</v>
      </c>
      <c r="E21" s="2">
        <v>0.85660999999999998</v>
      </c>
      <c r="F21" s="3">
        <v>6.2754279999999998</v>
      </c>
      <c r="G21" s="5">
        <v>-558.25726299999997</v>
      </c>
      <c r="H21" s="5">
        <v>-558.02664000000004</v>
      </c>
      <c r="I21" s="5">
        <v>-558.28874399999995</v>
      </c>
      <c r="J21" s="7">
        <f>COUNT(表1[[#This Row],[e_tot_N]:[e_tot_A]])</f>
        <v>3</v>
      </c>
    </row>
    <row r="22" spans="2:10">
      <c r="B22" s="9"/>
      <c r="C22" s="5" t="s">
        <v>67</v>
      </c>
      <c r="D22" s="5" t="s">
        <v>27</v>
      </c>
      <c r="E22" s="2">
        <v>1.8176909999999999</v>
      </c>
      <c r="F22" s="3">
        <v>6.5702309999999997</v>
      </c>
      <c r="G22" s="5">
        <v>-635.67218100000002</v>
      </c>
      <c r="H22" s="5">
        <v>-635.43072299999994</v>
      </c>
      <c r="I22" s="5">
        <v>-635.73898099999997</v>
      </c>
      <c r="J22" s="7">
        <f>COUNT(表1[[#This Row],[e_tot_N]:[e_tot_A]])</f>
        <v>3</v>
      </c>
    </row>
    <row r="23" spans="2:10">
      <c r="B23" s="9"/>
      <c r="C23" s="5" t="s">
        <v>68</v>
      </c>
      <c r="D23" s="5" t="s">
        <v>28</v>
      </c>
      <c r="E23" s="2">
        <v>1.2327170000000001</v>
      </c>
      <c r="F23" s="3">
        <v>6.3203300000000002</v>
      </c>
      <c r="G23" s="5">
        <v>-710.89316499999995</v>
      </c>
      <c r="H23" s="5">
        <v>-710.66089099999999</v>
      </c>
      <c r="I23" s="5">
        <v>-710.93846799999994</v>
      </c>
      <c r="J23" s="7">
        <f>COUNT(表1[[#This Row],[e_tot_N]:[e_tot_A]])</f>
        <v>3</v>
      </c>
    </row>
    <row r="24" spans="2:10">
      <c r="B24" s="9"/>
      <c r="C24" s="5" t="s">
        <v>69</v>
      </c>
      <c r="D24" s="5" t="s">
        <v>29</v>
      </c>
      <c r="E24" s="2">
        <v>1.335548</v>
      </c>
      <c r="F24" s="3">
        <v>6.5254009999999996</v>
      </c>
      <c r="G24" s="5">
        <v>-753.62371499999995</v>
      </c>
      <c r="H24" s="5">
        <v>-753.38390500000003</v>
      </c>
      <c r="I24" s="5">
        <v>-753.67279699999995</v>
      </c>
      <c r="J24" s="7">
        <f>COUNT(表1[[#This Row],[e_tot_N]:[e_tot_A]])</f>
        <v>3</v>
      </c>
    </row>
    <row r="25" spans="2:10">
      <c r="B25" s="9" t="s">
        <v>91</v>
      </c>
      <c r="C25" s="5" t="s">
        <v>70</v>
      </c>
      <c r="D25" s="5" t="s">
        <v>30</v>
      </c>
      <c r="E25" s="2">
        <v>1.359316</v>
      </c>
      <c r="F25" s="3">
        <v>5.8819860000000004</v>
      </c>
      <c r="G25" s="5">
        <v>-825.42145400000004</v>
      </c>
      <c r="H25" s="5">
        <v>-825.20528899999999</v>
      </c>
      <c r="I25" s="5">
        <v>-825.47140899999999</v>
      </c>
      <c r="J25" s="7">
        <f>COUNT(表1[[#This Row],[e_tot_N]:[e_tot_A]])</f>
        <v>3</v>
      </c>
    </row>
    <row r="26" spans="2:10">
      <c r="B26" s="9"/>
      <c r="C26" s="5" t="s">
        <v>71</v>
      </c>
      <c r="D26" s="5" t="s">
        <v>31</v>
      </c>
      <c r="E26" s="2">
        <v>2.0552570000000001</v>
      </c>
      <c r="F26" s="3">
        <v>6.6039580000000004</v>
      </c>
      <c r="G26" s="5">
        <v>-859.95448399999998</v>
      </c>
      <c r="H26" s="5">
        <v>-859.71178699999996</v>
      </c>
      <c r="I26" s="5">
        <v>-860.03001500000005</v>
      </c>
      <c r="J26" s="7">
        <f>COUNT(表1[[#This Row],[e_tot_N]:[e_tot_A]])</f>
        <v>3</v>
      </c>
    </row>
    <row r="27" spans="2:10">
      <c r="B27" s="9"/>
      <c r="C27" s="5" t="s">
        <v>72</v>
      </c>
      <c r="D27" s="5" t="s">
        <v>32</v>
      </c>
      <c r="E27" s="2">
        <v>1.0896790000000001</v>
      </c>
      <c r="F27" s="3">
        <v>6.3283569999999996</v>
      </c>
      <c r="G27" s="5">
        <v>-789.52002900000002</v>
      </c>
      <c r="H27" s="5">
        <v>-789.28746000000001</v>
      </c>
      <c r="I27" s="5">
        <v>-789.56007499999998</v>
      </c>
      <c r="J27" s="7">
        <f>COUNT(表1[[#This Row],[e_tot_N]:[e_tot_A]])</f>
        <v>3</v>
      </c>
    </row>
    <row r="28" spans="2:10">
      <c r="B28" s="9"/>
      <c r="C28" s="5" t="s">
        <v>73</v>
      </c>
      <c r="D28" s="5" t="s">
        <v>33</v>
      </c>
      <c r="E28" s="2">
        <v>1.3819859999999999</v>
      </c>
      <c r="F28" s="3">
        <v>6.4968009999999996</v>
      </c>
      <c r="G28" s="5">
        <v>-889.05789500000003</v>
      </c>
      <c r="H28" s="5">
        <v>-888.81913599999996</v>
      </c>
      <c r="I28" s="5">
        <v>-889.10868300000004</v>
      </c>
      <c r="J28" s="7">
        <f>COUNT(表1[[#This Row],[e_tot_N]:[e_tot_A]])</f>
        <v>3</v>
      </c>
    </row>
    <row r="29" spans="2:10">
      <c r="B29" s="9"/>
      <c r="C29" s="5" t="s">
        <v>74</v>
      </c>
      <c r="D29" s="5" t="s">
        <v>34</v>
      </c>
      <c r="E29" s="2">
        <v>2.1678549999999999</v>
      </c>
      <c r="F29" s="3">
        <v>6.7098380000000004</v>
      </c>
      <c r="G29" s="5">
        <v>-1022.2355669999999</v>
      </c>
      <c r="H29" s="5">
        <v>-1021.988979</v>
      </c>
      <c r="I29" s="5">
        <v>-1022.315237</v>
      </c>
      <c r="J29" s="7">
        <f>COUNT(表1[[#This Row],[e_tot_N]:[e_tot_A]])</f>
        <v>3</v>
      </c>
    </row>
    <row r="30" spans="2:10">
      <c r="B30" s="9"/>
      <c r="C30" s="5" t="s">
        <v>75</v>
      </c>
      <c r="D30" s="5" t="s">
        <v>35</v>
      </c>
      <c r="E30" s="2">
        <v>3.2162459999999999</v>
      </c>
      <c r="F30" s="3">
        <v>6.0526340000000003</v>
      </c>
      <c r="G30" s="5">
        <v>-951.09753699999999</v>
      </c>
      <c r="H30" s="5">
        <v>-950.87510099999997</v>
      </c>
      <c r="I30" s="5">
        <v>-951.215735</v>
      </c>
      <c r="J30" s="7">
        <f>COUNT(表1[[#This Row],[e_tot_N]:[e_tot_A]])</f>
        <v>3</v>
      </c>
    </row>
    <row r="31" spans="2:10">
      <c r="B31" s="9"/>
      <c r="C31" s="5" t="s">
        <v>76</v>
      </c>
      <c r="D31" s="5" t="s">
        <v>36</v>
      </c>
      <c r="E31" s="2">
        <v>1.953109</v>
      </c>
      <c r="F31" s="3">
        <v>7.1465490000000003</v>
      </c>
      <c r="G31" s="5">
        <v>-3149.2579209999999</v>
      </c>
      <c r="H31" s="5">
        <v>-3148.9952830000002</v>
      </c>
      <c r="I31" s="5">
        <v>-3149.329698</v>
      </c>
      <c r="J31" s="7">
        <f>COUNT(表1[[#This Row],[e_tot_N]:[e_tot_A]])</f>
        <v>3</v>
      </c>
    </row>
    <row r="32" spans="2:10">
      <c r="B32" s="9"/>
      <c r="C32" s="5" t="s">
        <v>77</v>
      </c>
      <c r="D32" s="5" t="s">
        <v>37</v>
      </c>
      <c r="E32" s="2">
        <v>0.52776900000000004</v>
      </c>
      <c r="F32" s="3">
        <v>6.1845559999999997</v>
      </c>
      <c r="G32" s="5">
        <v>-789.52364399999999</v>
      </c>
      <c r="H32" s="5">
        <v>-789.29636000000005</v>
      </c>
      <c r="I32" s="5">
        <v>-789.54304000000002</v>
      </c>
      <c r="J32" s="7">
        <f>COUNT(表1[[#This Row],[e_tot_N]:[e_tot_A]])</f>
        <v>3</v>
      </c>
    </row>
    <row r="33" spans="2:10">
      <c r="B33" s="9" t="s">
        <v>92</v>
      </c>
      <c r="C33" s="5" t="s">
        <v>78</v>
      </c>
      <c r="D33" s="5" t="s">
        <v>38</v>
      </c>
      <c r="E33" s="2">
        <v>3.2176580000000001</v>
      </c>
      <c r="F33" s="3">
        <v>5.8138259999999997</v>
      </c>
      <c r="G33" s="5">
        <v>-873.66486699999996</v>
      </c>
      <c r="H33" s="5">
        <v>-873.45120699999995</v>
      </c>
      <c r="I33" s="5">
        <v>-873.78311599999995</v>
      </c>
      <c r="J33" s="7">
        <f>COUNT(表1[[#This Row],[e_tot_N]:[e_tot_A]])</f>
        <v>3</v>
      </c>
    </row>
    <row r="34" spans="2:10">
      <c r="B34" s="9"/>
      <c r="C34" s="5" t="s">
        <v>79</v>
      </c>
      <c r="D34" s="5" t="s">
        <v>39</v>
      </c>
      <c r="E34" s="2">
        <v>2.9163709999999998</v>
      </c>
      <c r="F34" s="3">
        <v>6.9954700000000001</v>
      </c>
      <c r="G34" s="5">
        <v>-836.45169199999998</v>
      </c>
      <c r="H34" s="5">
        <v>-836.19460600000002</v>
      </c>
      <c r="I34" s="5">
        <v>-836.55886899999996</v>
      </c>
      <c r="J34" s="7">
        <f>COUNT(表1[[#This Row],[e_tot_N]:[e_tot_A]])</f>
        <v>3</v>
      </c>
    </row>
    <row r="35" spans="2:10">
      <c r="B35" s="9"/>
      <c r="C35" s="5" t="s">
        <v>80</v>
      </c>
      <c r="D35" s="5" t="s">
        <v>40</v>
      </c>
      <c r="E35" s="2">
        <v>1.699343</v>
      </c>
      <c r="F35" s="3">
        <v>6.1234799999999998</v>
      </c>
      <c r="G35" s="5">
        <v>-859.92069200000003</v>
      </c>
      <c r="H35" s="5">
        <v>-859.69565299999999</v>
      </c>
      <c r="I35" s="5">
        <v>-859.98314400000004</v>
      </c>
      <c r="J35" s="7">
        <f>COUNT(表1[[#This Row],[e_tot_N]:[e_tot_A]])</f>
        <v>3</v>
      </c>
    </row>
    <row r="36" spans="2:10">
      <c r="B36" s="9"/>
      <c r="C36" s="5" t="s">
        <v>81</v>
      </c>
      <c r="D36" s="5" t="s">
        <v>41</v>
      </c>
      <c r="E36" s="2">
        <v>3.1066310000000001</v>
      </c>
      <c r="F36" s="3">
        <v>6.6360039999999998</v>
      </c>
      <c r="G36" s="5">
        <v>-934.23705900000004</v>
      </c>
      <c r="H36" s="5">
        <v>-933.99318400000004</v>
      </c>
      <c r="I36" s="5">
        <v>-934.35122799999999</v>
      </c>
      <c r="J36" s="7">
        <f>COUNT(表1[[#This Row],[e_tot_N]:[e_tot_A]])</f>
        <v>3</v>
      </c>
    </row>
    <row r="37" spans="2:10">
      <c r="B37" s="9"/>
      <c r="C37" s="5" t="s">
        <v>82</v>
      </c>
      <c r="D37" s="5" t="s">
        <v>42</v>
      </c>
      <c r="E37" s="2">
        <v>2.4356460000000002</v>
      </c>
      <c r="F37" s="3">
        <v>7.5061540000000004</v>
      </c>
      <c r="G37" s="5">
        <v>-845.34550999999999</v>
      </c>
      <c r="H37" s="5">
        <v>-845.06965700000001</v>
      </c>
      <c r="I37" s="5">
        <v>-845.43502100000001</v>
      </c>
      <c r="J37" s="7">
        <f>COUNT(表1[[#This Row],[e_tot_N]:[e_tot_A]])</f>
        <v>3</v>
      </c>
    </row>
    <row r="38" spans="2:10">
      <c r="B38" s="9"/>
      <c r="C38" s="5" t="s">
        <v>83</v>
      </c>
      <c r="D38" s="5" t="s">
        <v>43</v>
      </c>
      <c r="E38" s="2">
        <v>2.6367289999999999</v>
      </c>
      <c r="F38" s="3">
        <v>6.4249749999999999</v>
      </c>
      <c r="G38" s="5">
        <v>-862.32860700000003</v>
      </c>
      <c r="H38" s="5">
        <v>-862.09248700000001</v>
      </c>
      <c r="I38" s="5">
        <v>-862.42550700000004</v>
      </c>
      <c r="J38" s="7">
        <f>COUNT(表1[[#This Row],[e_tot_N]:[e_tot_A]])</f>
        <v>3</v>
      </c>
    </row>
    <row r="39" spans="2:10">
      <c r="B39" s="9"/>
      <c r="C39" s="5" t="s">
        <v>84</v>
      </c>
      <c r="D39" s="5" t="s">
        <v>44</v>
      </c>
      <c r="E39" s="2">
        <v>0.50477000000000005</v>
      </c>
      <c r="F39" s="3">
        <v>6.8665180000000001</v>
      </c>
      <c r="G39" s="5">
        <v>-825.69649200000003</v>
      </c>
      <c r="H39" s="5">
        <v>-825.44414600000005</v>
      </c>
      <c r="I39" s="5">
        <v>-825.71504300000004</v>
      </c>
      <c r="J39" s="7">
        <f>COUNT(表1[[#This Row],[e_tot_N]:[e_tot_A]])</f>
        <v>3</v>
      </c>
    </row>
    <row r="40" spans="2:10">
      <c r="B40" s="9"/>
      <c r="C40" s="5" t="s">
        <v>85</v>
      </c>
      <c r="D40" s="5" t="s">
        <v>45</v>
      </c>
      <c r="E40" s="2">
        <v>1.2678560000000001</v>
      </c>
      <c r="F40" s="3">
        <v>5.799518</v>
      </c>
      <c r="G40" s="5">
        <v>-1090.417735</v>
      </c>
      <c r="H40" s="5">
        <v>-1090.204602</v>
      </c>
      <c r="I40" s="5">
        <v>-1090.4643289999999</v>
      </c>
      <c r="J40" s="7">
        <f>COUNT(表1[[#This Row],[e_tot_N]:[e_tot_A]])</f>
        <v>3</v>
      </c>
    </row>
    <row r="41" spans="2:10">
      <c r="B41" s="9"/>
      <c r="C41" s="5" t="s">
        <v>86</v>
      </c>
      <c r="D41" s="5" t="s">
        <v>46</v>
      </c>
      <c r="E41" s="2">
        <v>3.7569599999999999</v>
      </c>
      <c r="F41" s="3">
        <v>7.7213250000000002</v>
      </c>
      <c r="G41" s="5">
        <v>-1894.2832550000001</v>
      </c>
      <c r="H41" s="5">
        <v>-1893.9994939999999</v>
      </c>
      <c r="I41" s="5">
        <v>-1894.4213239999999</v>
      </c>
      <c r="J41" s="7">
        <f>COUNT(表1[[#This Row],[e_tot_N]:[e_tot_A]])</f>
        <v>3</v>
      </c>
    </row>
    <row r="42" spans="2:10">
      <c r="B42" s="9"/>
      <c r="C42" s="5" t="s">
        <v>87</v>
      </c>
      <c r="D42" s="5" t="s">
        <v>47</v>
      </c>
      <c r="E42" s="2">
        <v>2.3273299999999999</v>
      </c>
      <c r="F42" s="3">
        <v>5.5580530000000001</v>
      </c>
      <c r="G42" s="5">
        <v>-840.02795700000001</v>
      </c>
      <c r="H42" s="5">
        <v>-839.82369700000004</v>
      </c>
      <c r="I42" s="5">
        <v>-840.11348699999996</v>
      </c>
      <c r="J42" s="7">
        <f>COUNT(表1[[#This Row],[e_tot_N]:[e_tot_A]])</f>
        <v>3</v>
      </c>
    </row>
  </sheetData>
  <mergeCells count="5">
    <mergeCell ref="B2:B9"/>
    <mergeCell ref="B10:B17"/>
    <mergeCell ref="B18:B24"/>
    <mergeCell ref="B25:B32"/>
    <mergeCell ref="B33:B42"/>
  </mergeCells>
  <phoneticPr fontId="1" type="noConversion"/>
  <conditionalFormatting sqref="E2:F15 E17:F42">
    <cfRule type="cellIs" dxfId="14" priority="5" operator="notEqual">
      <formula>"nan"</formula>
    </cfRule>
  </conditionalFormatting>
  <conditionalFormatting sqref="J1:J15 J18:J1048576">
    <cfRule type="cellIs" dxfId="13" priority="4" operator="notEqual">
      <formula>3</formula>
    </cfRule>
  </conditionalFormatting>
  <conditionalFormatting sqref="E16:F16">
    <cfRule type="cellIs" dxfId="12" priority="3" operator="notEqual">
      <formula>"nan"</formula>
    </cfRule>
  </conditionalFormatting>
  <conditionalFormatting sqref="J16">
    <cfRule type="cellIs" dxfId="11" priority="2" operator="notEqual">
      <formula>3</formula>
    </cfRule>
  </conditionalFormatting>
  <conditionalFormatting sqref="J17">
    <cfRule type="cellIs" dxfId="10" priority="1" operator="notEqual">
      <formula>3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maskerli(黎新)</dc:creator>
  <cp:lastModifiedBy>jpmailoa(MailoaJonathan)</cp:lastModifiedBy>
  <dcterms:created xsi:type="dcterms:W3CDTF">2015-06-05T18:19:34Z</dcterms:created>
  <dcterms:modified xsi:type="dcterms:W3CDTF">2023-04-07T12:27:28Z</dcterms:modified>
</cp:coreProperties>
</file>