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workspace\Congen\"/>
    </mc:Choice>
  </mc:AlternateContent>
  <xr:revisionPtr revIDLastSave="0" documentId="13_ncr:1_{0A95CEAE-AA0F-48C9-AE08-006195F78B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J29" i="1"/>
  <c r="J30" i="1"/>
  <c r="J31" i="1"/>
  <c r="J12" i="1"/>
  <c r="J13" i="1"/>
  <c r="J14" i="1"/>
  <c r="J15" i="1"/>
  <c r="J16" i="1"/>
  <c r="J17" i="1"/>
  <c r="J18" i="1"/>
  <c r="J19" i="1"/>
  <c r="J20" i="1"/>
  <c r="J21" i="1"/>
  <c r="J2" i="1"/>
  <c r="J3" i="1"/>
  <c r="J4" i="1"/>
  <c r="J5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<sst xmlns="http://schemas.openxmlformats.org/spreadsheetml/2006/main" count="71" uniqueCount="71">
  <si>
    <t>molname</t>
  </si>
  <si>
    <t>IE</t>
  </si>
  <si>
    <t>e_tot_N</t>
  </si>
  <si>
    <t>e_tot_C</t>
  </si>
  <si>
    <t>smiles</t>
    <phoneticPr fontId="1" type="noConversion"/>
  </si>
  <si>
    <t>EA</t>
    <phoneticPr fontId="1" type="noConversion"/>
  </si>
  <si>
    <t>e_tot_A</t>
    <phoneticPr fontId="1" type="noConversion"/>
  </si>
  <si>
    <t>Complete?</t>
    <phoneticPr fontId="1" type="noConversion"/>
  </si>
  <si>
    <t>Clc1cc(Cl)c(Cl)cc1Br</t>
  </si>
  <si>
    <t>O=C(O)c1ccc(C(=O)NC2CCCCCC2)cc1</t>
  </si>
  <si>
    <t>CNC1=CN(C)C=C/C1=C1/C=CN(C)C(C(=O)O)=C1</t>
  </si>
  <si>
    <t>CC1(C)CC(=O)c2cc(Br)ccc21</t>
  </si>
  <si>
    <t>CC(C(=O)N1CCOCC1)c1ccc(Cl)cc1</t>
  </si>
  <si>
    <t>O=C(C1CCOCC1)N1CCc2sccc2C1</t>
  </si>
  <si>
    <t>Cc1cccc(CNC(=O)CCc2ccccc2)c1</t>
  </si>
  <si>
    <t>COC1=CC(=C2C=CN(C)C=C2)C=CN1CC#N</t>
  </si>
  <si>
    <t>CC(O)c1cc(C(=O)NC2CCCCC2)cs1</t>
  </si>
  <si>
    <t>COc1cc(NC(=O)c2ccccc2F)ccn1</t>
  </si>
  <si>
    <t>Molwt = 250</t>
    <phoneticPr fontId="1" type="noConversion"/>
  </si>
  <si>
    <t>O=C[C@@]12C[C@]1(O)CO2</t>
  </si>
  <si>
    <t>CCc1ccccc1N1CC(C(=O)OCC(=O)NCc2ccccc2)CC1=O</t>
  </si>
  <si>
    <t>C#Cc1cccc2c1NSN2C(C)(C)C</t>
  </si>
  <si>
    <t>CCc1[nH]c2ccc(C(=O)N3CCN(CC(C)C)CC3)cc2n1</t>
  </si>
  <si>
    <t>Cc1ccc(S(=O)(=O)NCc2ccc(C(=O)N3CCCC3)cc2)cc1</t>
  </si>
  <si>
    <t>O=C(c1cc(F)cc(F)c1)N1CCC(n2nnc3ccccc3c2=O)CC1</t>
  </si>
  <si>
    <t>Cc1cc(Cl)ccc1NC(=O)CN(C)CC(=O)NC(C)(C)C</t>
  </si>
  <si>
    <t>COc1ccc(C(=O)OCC(=O)Nc2ccc3c(c2)OCCO3)cc1OCC</t>
  </si>
  <si>
    <t>CN(C)S(=O)(=O)c1cc(C(F)(F)F)ccc1Cl</t>
  </si>
  <si>
    <t>CN(C)c1cc(C(F)(F)F)cc2c1NSN2</t>
  </si>
  <si>
    <t>LogP = 2.5</t>
  </si>
  <si>
    <t>COc1ccc(NC(=O)c2ccc(OC)c(OC)c2)cc1</t>
  </si>
  <si>
    <t>O=C(C=Cc1cccc([N+](=O)[O-])c1)NCC1CCCO1</t>
  </si>
  <si>
    <t>COCCOCOc1ccc(C(Cl)(Cl)Cl)s1</t>
  </si>
  <si>
    <t>O=C(c1ccc(Cl)cc1)N1CCN(C(=O)c2ccc(Cl)cc2)CC1</t>
  </si>
  <si>
    <t>COC(=O)c1cc(S(=O)(=O)Nc2cc(C)ccc2C)ccc1Cl</t>
  </si>
  <si>
    <t>CCC(=O)c1ccc(NC(=O)c2ccc(OC)c(OC)c2)cc1</t>
  </si>
  <si>
    <t>COc1ccc(S(=O)(=O)N(CC(=O)Nc2ccc(C)cc2)c2ccccc2)cc1</t>
  </si>
  <si>
    <t>O=C1NC(=O)N(Cc2ccccc2)C1=O</t>
  </si>
  <si>
    <t>COC(=O)c1cc(S(=O)(=O)Nc2ccc(OC)c(OC)c2)ccc1Cl</t>
  </si>
  <si>
    <t>CCOC(=O)C1=C(CN2CCCC2)NC(=O)NC1c1ccccc1</t>
  </si>
  <si>
    <t>mol_600</t>
  </si>
  <si>
    <t>mol_601</t>
  </si>
  <si>
    <t>mol_602</t>
  </si>
  <si>
    <t>mol_603</t>
  </si>
  <si>
    <t>mol_604</t>
  </si>
  <si>
    <t>mol_605</t>
  </si>
  <si>
    <t>mol_606</t>
  </si>
  <si>
    <t>mol_607</t>
  </si>
  <si>
    <t>mol_608</t>
  </si>
  <si>
    <t>mol_609</t>
  </si>
  <si>
    <t>mol_610</t>
  </si>
  <si>
    <t>mol_611</t>
  </si>
  <si>
    <t>mol_612</t>
  </si>
  <si>
    <t>mol_613</t>
  </si>
  <si>
    <t>mol_614</t>
  </si>
  <si>
    <t>mol_615</t>
  </si>
  <si>
    <t>mol_616</t>
  </si>
  <si>
    <t>mol_617</t>
  </si>
  <si>
    <t>mol_618</t>
  </si>
  <si>
    <t>mol_619</t>
  </si>
  <si>
    <t>mol_620</t>
  </si>
  <si>
    <t>mol_621</t>
  </si>
  <si>
    <t>mol_622</t>
  </si>
  <si>
    <t>mol_623</t>
  </si>
  <si>
    <t>mol_624</t>
  </si>
  <si>
    <t>mol_625</t>
  </si>
  <si>
    <t>mol_627</t>
  </si>
  <si>
    <t>mol_628</t>
  </si>
  <si>
    <t>mol_629</t>
  </si>
  <si>
    <t>mol_630</t>
  </si>
  <si>
    <t>IE =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</si>
</sst>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5E762-75E0-41A6-AB7A-4F0475369539}" name="表1" displayName="表1" ref="C1:J31" totalsRowShown="0" headerRowDxfId="10" dataDxfId="9">
  <autoFilter ref="C1:J31" xr:uid="{0CF5E762-75E0-41A6-AB7A-4F0475369539}"/>
  <tableColumns count="8">
    <tableColumn id="1" xr3:uid="{6CF90925-8B31-40B8-AE06-C1B2D32F1CAC}" name="smiles" dataDxfId="8"/>
    <tableColumn id="2" xr3:uid="{60AFAB79-B4C3-40F3-9FD3-A83EFEAAFDA5}" name="molname" dataDxfId="7"/>
    <tableColumn id="4" xr3:uid="{42B45681-D045-4D7A-8755-EB0D4A8DA9A8}" name="EA" dataDxfId="6"/>
    <tableColumn id="3" xr3:uid="{D9F798AC-1BC5-4509-8F5C-2957674CE80A}" name="IE" dataDxfId="5"/>
    <tableColumn id="5" xr3:uid="{544409FE-F3C1-4323-972D-BA781B483459}" name="e_tot_N" dataDxfId="4"/>
    <tableColumn id="6" xr3:uid="{B62D336E-EFCB-4FCA-9D92-0A0D373B5CE4}" name="e_tot_C" dataDxfId="3"/>
    <tableColumn id="7" xr3:uid="{4E376C45-430B-4177-A051-2D171BBEAEFF}" name="e_tot_A" dataDxfId="2"/>
    <tableColumn id="8" xr3:uid="{2AA56C78-6AB4-42CA-B964-74709985AC63}" name="Complete?" dataDxfId="1">
      <calculatedColumnFormula>COUNT(表1[[#This Row],[e_tot_N]:[e_tot_A]])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33" sqref="E33"/>
    </sheetView>
  </sheetViews>
  <sheetFormatPr defaultColWidth="8.625" defaultRowHeight="14.25" x14ac:dyDescent="0.2"/>
  <cols>
    <col min="1" max="1" width="4.375" style="1" customWidth="1"/>
    <col min="2" max="2" width="34.375" style="1" customWidth="1"/>
    <col min="3" max="3" width="35.75" style="1" customWidth="1"/>
    <col min="4" max="4" width="10.25" style="1" customWidth="1"/>
    <col min="5" max="6" width="9.125" style="1" bestFit="1" customWidth="1"/>
    <col min="7" max="9" width="13.375" style="1" bestFit="1" customWidth="1"/>
    <col min="10" max="10" width="14.25" style="1" bestFit="1" customWidth="1"/>
    <col min="11" max="16384" width="8.625" style="1"/>
  </cols>
  <sheetData>
    <row r="1" spans="2:10" x14ac:dyDescent="0.2">
      <c r="C1" s="1" t="s">
        <v>4</v>
      </c>
      <c r="D1" s="1" t="s">
        <v>0</v>
      </c>
      <c r="E1" s="2" t="s">
        <v>5</v>
      </c>
      <c r="F1" s="3" t="s">
        <v>1</v>
      </c>
      <c r="G1" s="1" t="s">
        <v>2</v>
      </c>
      <c r="H1" s="1" t="s">
        <v>3</v>
      </c>
      <c r="I1" s="1" t="s">
        <v>6</v>
      </c>
      <c r="J1" s="4" t="s">
        <v>7</v>
      </c>
    </row>
    <row r="2" spans="2:10" x14ac:dyDescent="0.2">
      <c r="B2" s="7" t="s">
        <v>18</v>
      </c>
      <c r="C2" s="6" t="s">
        <v>8</v>
      </c>
      <c r="D2" s="6" t="s">
        <v>40</v>
      </c>
      <c r="E2" s="2">
        <v>2.487339</v>
      </c>
      <c r="F2" s="3">
        <v>7.0504980000000002</v>
      </c>
      <c r="G2" s="6">
        <v>-4182.1760960000001</v>
      </c>
      <c r="H2" s="6">
        <v>-4181.9169879999999</v>
      </c>
      <c r="I2" s="6">
        <v>-4182.2675060000001</v>
      </c>
      <c r="J2" s="5">
        <f>COUNT(表1[[#This Row],[e_tot_N]:[e_tot_A]])</f>
        <v>3</v>
      </c>
    </row>
    <row r="3" spans="2:10" x14ac:dyDescent="0.2">
      <c r="B3" s="7"/>
      <c r="C3" s="6" t="s">
        <v>9</v>
      </c>
      <c r="D3" s="6" t="s">
        <v>41</v>
      </c>
      <c r="E3" s="2">
        <v>2.414533</v>
      </c>
      <c r="F3" s="3">
        <v>7.2006940000000004</v>
      </c>
      <c r="G3" s="6">
        <v>-863.58746399999995</v>
      </c>
      <c r="H3" s="6">
        <v>-863.32283700000005</v>
      </c>
      <c r="I3" s="6">
        <v>-863.676199</v>
      </c>
      <c r="J3" s="5">
        <f>COUNT(表1[[#This Row],[e_tot_N]:[e_tot_A]])</f>
        <v>3</v>
      </c>
    </row>
    <row r="4" spans="2:10" x14ac:dyDescent="0.2">
      <c r="B4" s="7"/>
      <c r="C4" s="6" t="s">
        <v>10</v>
      </c>
      <c r="D4" s="6" t="s">
        <v>42</v>
      </c>
      <c r="E4" s="2">
        <v>1.900603</v>
      </c>
      <c r="F4" s="3">
        <v>3.5092430000000001</v>
      </c>
      <c r="G4" s="6">
        <v>-858.45156099999997</v>
      </c>
      <c r="H4" s="6">
        <v>-858.32259499999998</v>
      </c>
      <c r="I4" s="6">
        <v>-858.52140899999995</v>
      </c>
      <c r="J4" s="5">
        <f>COUNT(表1[[#This Row],[e_tot_N]:[e_tot_A]])</f>
        <v>3</v>
      </c>
    </row>
    <row r="5" spans="2:10" x14ac:dyDescent="0.2">
      <c r="B5" s="7"/>
      <c r="C5" s="6" t="s">
        <v>11</v>
      </c>
      <c r="D5" s="6" t="s">
        <v>43</v>
      </c>
      <c r="E5" s="2">
        <v>2.244688</v>
      </c>
      <c r="F5" s="3">
        <v>7.029928</v>
      </c>
      <c r="G5" s="6">
        <v>-3072.8130489999999</v>
      </c>
      <c r="H5" s="6">
        <v>-3072.5546979999999</v>
      </c>
      <c r="I5" s="6">
        <v>-3072.8955420000002</v>
      </c>
      <c r="J5" s="5">
        <f>COUNT(表1[[#This Row],[e_tot_N]:[e_tot_A]])</f>
        <v>3</v>
      </c>
    </row>
    <row r="6" spans="2:10" x14ac:dyDescent="0.2">
      <c r="B6" s="7"/>
      <c r="C6" s="6" t="s">
        <v>12</v>
      </c>
      <c r="D6" s="6" t="s">
        <v>44</v>
      </c>
      <c r="E6" s="2">
        <v>2.0286170000000001</v>
      </c>
      <c r="F6" s="3">
        <v>6.6282509999999997</v>
      </c>
      <c r="G6" s="6">
        <v>-1170.489278</v>
      </c>
      <c r="H6" s="6">
        <v>-1170.2456890000001</v>
      </c>
      <c r="I6" s="6">
        <v>-1170.5638309999999</v>
      </c>
      <c r="J6" s="5">
        <f>COUNT(表1[[#This Row],[e_tot_N]:[e_tot_A]])</f>
        <v>3</v>
      </c>
    </row>
    <row r="7" spans="2:10" x14ac:dyDescent="0.2">
      <c r="B7" s="7"/>
      <c r="C7" s="6" t="s">
        <v>13</v>
      </c>
      <c r="D7" s="6" t="s">
        <v>45</v>
      </c>
      <c r="E7" s="2">
        <v>0.85305799999999998</v>
      </c>
      <c r="F7" s="3">
        <v>6.4457509999999996</v>
      </c>
      <c r="G7" s="6">
        <v>-1109.062263</v>
      </c>
      <c r="H7" s="6">
        <v>-1108.82538</v>
      </c>
      <c r="I7" s="6">
        <v>-1109.093613</v>
      </c>
      <c r="J7" s="5">
        <f>COUNT(表1[[#This Row],[e_tot_N]:[e_tot_A]])</f>
        <v>3</v>
      </c>
    </row>
    <row r="8" spans="2:10" x14ac:dyDescent="0.2">
      <c r="B8" s="7"/>
      <c r="C8" s="6" t="s">
        <v>14</v>
      </c>
      <c r="D8" s="6" t="s">
        <v>46</v>
      </c>
      <c r="E8" s="2">
        <v>0.80465600000000004</v>
      </c>
      <c r="F8" s="3">
        <v>6.6336370000000002</v>
      </c>
      <c r="G8" s="6">
        <v>-789.32927900000004</v>
      </c>
      <c r="H8" s="6">
        <v>-789.08549200000004</v>
      </c>
      <c r="I8" s="6">
        <v>-789.35885099999996</v>
      </c>
      <c r="J8" s="5">
        <f>COUNT(表1[[#This Row],[e_tot_N]:[e_tot_A]])</f>
        <v>3</v>
      </c>
    </row>
    <row r="9" spans="2:10" x14ac:dyDescent="0.2">
      <c r="B9" s="7"/>
      <c r="C9" s="6" t="s">
        <v>15</v>
      </c>
      <c r="D9" s="6" t="s">
        <v>47</v>
      </c>
      <c r="E9" s="2">
        <v>1.165837</v>
      </c>
      <c r="F9" s="3">
        <v>3.5835469999999998</v>
      </c>
      <c r="G9" s="6">
        <v>-781.97733000000005</v>
      </c>
      <c r="H9" s="6">
        <v>-781.84563400000002</v>
      </c>
      <c r="I9" s="6">
        <v>-782.02017499999999</v>
      </c>
      <c r="J9" s="5">
        <f>COUNT(表1[[#This Row],[e_tot_N]:[e_tot_A]])</f>
        <v>3</v>
      </c>
    </row>
    <row r="10" spans="2:10" x14ac:dyDescent="0.2">
      <c r="B10" s="7"/>
      <c r="C10" s="6" t="s">
        <v>16</v>
      </c>
      <c r="D10" s="6" t="s">
        <v>48</v>
      </c>
      <c r="E10" s="2">
        <v>1.6605179999999999</v>
      </c>
      <c r="F10" s="3">
        <v>6.6014249999999999</v>
      </c>
      <c r="G10" s="6">
        <v>-1110.301232</v>
      </c>
      <c r="H10" s="6">
        <v>-1110.058628</v>
      </c>
      <c r="I10" s="6">
        <v>-1110.362257</v>
      </c>
      <c r="J10" s="5">
        <f>COUNT(表1[[#This Row],[e_tot_N]:[e_tot_A]])</f>
        <v>3</v>
      </c>
    </row>
    <row r="11" spans="2:10" x14ac:dyDescent="0.2">
      <c r="B11" s="7"/>
      <c r="C11" s="6" t="s">
        <v>17</v>
      </c>
      <c r="D11" s="6" t="s">
        <v>49</v>
      </c>
      <c r="E11" s="2">
        <v>2.0458789999999998</v>
      </c>
      <c r="F11" s="3">
        <v>6.765199</v>
      </c>
      <c r="G11" s="6">
        <v>-861.87590799999998</v>
      </c>
      <c r="H11" s="6">
        <v>-861.62728500000003</v>
      </c>
      <c r="I11" s="6">
        <v>-861.95109500000001</v>
      </c>
      <c r="J11" s="5">
        <f>COUNT(表1[[#This Row],[e_tot_N]:[e_tot_A]])</f>
        <v>3</v>
      </c>
    </row>
    <row r="12" spans="2:10" x14ac:dyDescent="0.2">
      <c r="B12" s="7" t="s">
        <v>29</v>
      </c>
      <c r="C12" s="6" t="s">
        <v>19</v>
      </c>
      <c r="D12" s="6" t="s">
        <v>50</v>
      </c>
      <c r="E12" s="2">
        <v>1.7513240000000001</v>
      </c>
      <c r="F12" s="3">
        <v>5.2588359999999996</v>
      </c>
      <c r="G12" s="6">
        <v>-419.74351300000001</v>
      </c>
      <c r="H12" s="6">
        <v>-419.55024900000001</v>
      </c>
      <c r="I12" s="6">
        <v>-419.80787500000002</v>
      </c>
      <c r="J12" s="5">
        <f>COUNT(表1[[#This Row],[e_tot_N]:[e_tot_A]])</f>
        <v>3</v>
      </c>
    </row>
    <row r="13" spans="2:10" x14ac:dyDescent="0.2">
      <c r="B13" s="7"/>
      <c r="C13" s="6" t="s">
        <v>20</v>
      </c>
      <c r="D13" s="6" t="s">
        <v>51</v>
      </c>
      <c r="E13" s="2">
        <v>1.1922140000000001</v>
      </c>
      <c r="F13" s="3">
        <v>6.3432060000000003</v>
      </c>
      <c r="G13" s="6">
        <v>-1263.362265</v>
      </c>
      <c r="H13" s="6">
        <v>-1263.12915</v>
      </c>
      <c r="I13" s="6">
        <v>-1263.4060790000001</v>
      </c>
      <c r="J13" s="5">
        <f>COUNT(表1[[#This Row],[e_tot_N]:[e_tot_A]])</f>
        <v>3</v>
      </c>
    </row>
    <row r="14" spans="2:10" x14ac:dyDescent="0.2">
      <c r="B14" s="7"/>
      <c r="C14" s="6" t="s">
        <v>21</v>
      </c>
      <c r="D14" s="6" t="s">
        <v>52</v>
      </c>
      <c r="E14" s="2">
        <v>3.3227350000000002</v>
      </c>
      <c r="F14" s="3">
        <v>4.7353420000000002</v>
      </c>
      <c r="G14" s="6">
        <v>-973.34039600000006</v>
      </c>
      <c r="H14" s="6">
        <v>-973.16637100000003</v>
      </c>
      <c r="I14" s="6">
        <v>-973.46250699999996</v>
      </c>
      <c r="J14" s="5">
        <f>COUNT(表1[[#This Row],[e_tot_N]:[e_tot_A]])</f>
        <v>3</v>
      </c>
    </row>
    <row r="15" spans="2:10" x14ac:dyDescent="0.2">
      <c r="B15" s="7"/>
      <c r="C15" s="6" t="s">
        <v>22</v>
      </c>
      <c r="D15" s="6" t="s">
        <v>53</v>
      </c>
      <c r="E15" s="2">
        <v>1.326802</v>
      </c>
      <c r="F15" s="3">
        <v>5.6345830000000001</v>
      </c>
      <c r="G15" s="6">
        <v>-995.93350499999997</v>
      </c>
      <c r="H15" s="6">
        <v>-995.72643300000004</v>
      </c>
      <c r="I15" s="6">
        <v>-995.98226599999998</v>
      </c>
      <c r="J15" s="5">
        <f>COUNT(表1[[#This Row],[e_tot_N]:[e_tot_A]])</f>
        <v>3</v>
      </c>
    </row>
    <row r="16" spans="2:10" x14ac:dyDescent="0.2">
      <c r="B16" s="7"/>
      <c r="C16" s="6" t="s">
        <v>23</v>
      </c>
      <c r="D16" s="6" t="s">
        <v>54</v>
      </c>
      <c r="E16" s="2">
        <v>1.6003480000000001</v>
      </c>
      <c r="F16" s="3">
        <v>6.8103790000000002</v>
      </c>
      <c r="G16" s="6">
        <v>-1470.6968529999999</v>
      </c>
      <c r="H16" s="6">
        <v>-1470.4465700000001</v>
      </c>
      <c r="I16" s="6">
        <v>-1470.755666</v>
      </c>
      <c r="J16" s="5">
        <f>COUNT(表1[[#This Row],[e_tot_N]:[e_tot_A]])</f>
        <v>3</v>
      </c>
    </row>
    <row r="17" spans="2:10" x14ac:dyDescent="0.2">
      <c r="B17" s="7"/>
      <c r="C17" s="6" t="s">
        <v>24</v>
      </c>
      <c r="D17" s="6" t="s">
        <v>55</v>
      </c>
      <c r="E17" s="2">
        <v>2.3768929999999999</v>
      </c>
      <c r="F17" s="3">
        <v>7.1477709999999997</v>
      </c>
      <c r="G17" s="6">
        <v>-1302.887215</v>
      </c>
      <c r="H17" s="6">
        <v>-1302.6245329999999</v>
      </c>
      <c r="I17" s="6">
        <v>-1302.9745660000001</v>
      </c>
      <c r="J17" s="5">
        <f>COUNT(表1[[#This Row],[e_tot_N]:[e_tot_A]])</f>
        <v>3</v>
      </c>
    </row>
    <row r="18" spans="2:10" x14ac:dyDescent="0.2">
      <c r="B18" s="7"/>
      <c r="C18" s="6" t="s">
        <v>25</v>
      </c>
      <c r="D18" s="6" t="s">
        <v>56</v>
      </c>
      <c r="E18" s="2">
        <v>1.179675</v>
      </c>
      <c r="F18" s="3">
        <v>5.7050520000000002</v>
      </c>
      <c r="G18" s="6">
        <v>-1399.179652</v>
      </c>
      <c r="H18" s="6">
        <v>-1398.9699900000001</v>
      </c>
      <c r="I18" s="6">
        <v>-1399.2230059999999</v>
      </c>
      <c r="J18" s="5">
        <f>COUNT(表1[[#This Row],[e_tot_N]:[e_tot_A]])</f>
        <v>3</v>
      </c>
    </row>
    <row r="19" spans="2:10" x14ac:dyDescent="0.2">
      <c r="B19" s="7"/>
      <c r="C19" s="6" t="s">
        <v>26</v>
      </c>
      <c r="D19" s="6" t="s">
        <v>57</v>
      </c>
      <c r="E19" s="2">
        <v>2.1033219999999999</v>
      </c>
      <c r="F19" s="3">
        <v>5.8523490000000002</v>
      </c>
      <c r="G19" s="6">
        <v>-1356.1933670000001</v>
      </c>
      <c r="H19" s="6">
        <v>-1355.978292</v>
      </c>
      <c r="I19" s="6">
        <v>-1356.270665</v>
      </c>
      <c r="J19" s="5">
        <f>COUNT(表1[[#This Row],[e_tot_N]:[e_tot_A]])</f>
        <v>3</v>
      </c>
    </row>
    <row r="20" spans="2:10" x14ac:dyDescent="0.2">
      <c r="B20" s="7"/>
      <c r="C20" s="6" t="s">
        <v>27</v>
      </c>
      <c r="D20" s="6" t="s">
        <v>58</v>
      </c>
      <c r="E20" s="2">
        <v>2.312459</v>
      </c>
      <c r="F20" s="3">
        <v>6.8525780000000003</v>
      </c>
      <c r="G20" s="6">
        <v>-1711.4877739999999</v>
      </c>
      <c r="H20" s="6">
        <v>-1711.23594</v>
      </c>
      <c r="I20" s="6">
        <v>-1711.5727569999999</v>
      </c>
      <c r="J20" s="5">
        <f>COUNT(表1[[#This Row],[e_tot_N]:[e_tot_A]])</f>
        <v>3</v>
      </c>
    </row>
    <row r="21" spans="2:10" x14ac:dyDescent="0.2">
      <c r="B21" s="7"/>
      <c r="C21" s="6" t="s">
        <v>28</v>
      </c>
      <c r="D21" s="6" t="s">
        <v>59</v>
      </c>
      <c r="E21" s="2">
        <v>3.274661</v>
      </c>
      <c r="F21" s="3">
        <v>5.0699170000000002</v>
      </c>
      <c r="G21" s="6">
        <v>-1210.9670920000001</v>
      </c>
      <c r="H21" s="6">
        <v>-1210.780771</v>
      </c>
      <c r="I21" s="6">
        <v>-1211.0874369999999</v>
      </c>
      <c r="J21" s="5">
        <f>COUNT(表1[[#This Row],[e_tot_N]:[e_tot_A]])</f>
        <v>3</v>
      </c>
    </row>
    <row r="22" spans="2:10" x14ac:dyDescent="0.2">
      <c r="B22" s="7" t="s">
        <v>70</v>
      </c>
      <c r="C22" s="6" t="s">
        <v>30</v>
      </c>
      <c r="D22" s="6" t="s">
        <v>60</v>
      </c>
      <c r="E22" s="2">
        <v>1.579423</v>
      </c>
      <c r="F22" s="3">
        <v>5.67584</v>
      </c>
      <c r="G22" s="6">
        <v>-975.64845800000001</v>
      </c>
      <c r="H22" s="6">
        <v>-975.43986900000004</v>
      </c>
      <c r="I22" s="6">
        <v>-975.706502</v>
      </c>
      <c r="J22" s="5">
        <f>COUNT(表1[[#This Row],[e_tot_N]:[e_tot_A]])</f>
        <v>3</v>
      </c>
    </row>
    <row r="23" spans="2:10" x14ac:dyDescent="0.2">
      <c r="B23" s="7"/>
      <c r="C23" s="6" t="s">
        <v>31</v>
      </c>
      <c r="D23" s="6" t="s">
        <v>61</v>
      </c>
      <c r="E23" s="2">
        <v>3.1319460000000001</v>
      </c>
      <c r="F23" s="3">
        <v>6.7499630000000002</v>
      </c>
      <c r="G23" s="6">
        <v>-953.50819200000001</v>
      </c>
      <c r="H23" s="6">
        <v>-953.26012900000001</v>
      </c>
      <c r="I23" s="6">
        <v>-953.62329199999999</v>
      </c>
      <c r="J23" s="5">
        <f>COUNT(表1[[#This Row],[e_tot_N]:[e_tot_A]])</f>
        <v>3</v>
      </c>
    </row>
    <row r="24" spans="2:10" x14ac:dyDescent="0.2">
      <c r="B24" s="7"/>
      <c r="C24" s="6" t="s">
        <v>32</v>
      </c>
      <c r="D24" s="6" t="s">
        <v>62</v>
      </c>
      <c r="E24" s="2">
        <v>3.9581369999999998</v>
      </c>
      <c r="F24" s="3">
        <v>6.0334500000000002</v>
      </c>
      <c r="G24" s="6">
        <v>-2354.012898</v>
      </c>
      <c r="H24" s="6">
        <v>-2353.7911669999999</v>
      </c>
      <c r="I24" s="6">
        <v>-2354.1583599999999</v>
      </c>
      <c r="J24" s="5">
        <f>COUNT(表1[[#This Row],[e_tot_N]:[e_tot_A]])</f>
        <v>3</v>
      </c>
    </row>
    <row r="25" spans="2:10" x14ac:dyDescent="0.2">
      <c r="B25" s="7"/>
      <c r="C25" s="6" t="s">
        <v>33</v>
      </c>
      <c r="D25" s="6" t="s">
        <v>63</v>
      </c>
      <c r="E25" s="2">
        <v>1.7247189999999999</v>
      </c>
      <c r="F25" s="3">
        <v>6.8928380000000002</v>
      </c>
      <c r="G25" s="6">
        <v>-1876.0134459999999</v>
      </c>
      <c r="H25" s="6">
        <v>-1875.760133</v>
      </c>
      <c r="I25" s="6">
        <v>-1876.07683</v>
      </c>
      <c r="J25" s="5">
        <f>COUNT(表1[[#This Row],[e_tot_N]:[e_tot_A]])</f>
        <v>3</v>
      </c>
    </row>
    <row r="26" spans="2:10" x14ac:dyDescent="0.2">
      <c r="B26" s="7"/>
      <c r="C26" s="6" t="s">
        <v>34</v>
      </c>
      <c r="D26" s="6" t="s">
        <v>64</v>
      </c>
      <c r="E26" s="2">
        <v>2.3952260000000001</v>
      </c>
      <c r="F26" s="3">
        <v>6.3003229999999997</v>
      </c>
      <c r="G26" s="6">
        <v>-1833.413804</v>
      </c>
      <c r="H26" s="6">
        <v>-1833.182266</v>
      </c>
      <c r="I26" s="6">
        <v>-1833.501829</v>
      </c>
      <c r="J26" s="5">
        <f>COUNT(表1[[#This Row],[e_tot_N]:[e_tot_A]])</f>
        <v>3</v>
      </c>
    </row>
    <row r="27" spans="2:10" x14ac:dyDescent="0.2">
      <c r="B27" s="7"/>
      <c r="C27" s="6" t="s">
        <v>35</v>
      </c>
      <c r="D27" s="6" t="s">
        <v>65</v>
      </c>
      <c r="E27" s="2">
        <v>2.0954229999999998</v>
      </c>
      <c r="F27" s="3">
        <v>6.1324909999999999</v>
      </c>
      <c r="G27" s="6">
        <v>-1053.098665</v>
      </c>
      <c r="H27" s="6">
        <v>-1052.873294</v>
      </c>
      <c r="I27" s="6">
        <v>-1053.1756720000001</v>
      </c>
      <c r="J27" s="5">
        <f>COUNT(表1[[#This Row],[e_tot_N]:[e_tot_A]])</f>
        <v>3</v>
      </c>
    </row>
    <row r="28" spans="2:10" x14ac:dyDescent="0.2">
      <c r="B28" s="7"/>
      <c r="C28" s="6" t="s">
        <v>36</v>
      </c>
      <c r="D28" s="6" t="s">
        <v>66</v>
      </c>
      <c r="E28" s="2">
        <v>3.182404</v>
      </c>
      <c r="F28" s="3">
        <v>6.2363280000000003</v>
      </c>
      <c r="G28" s="6">
        <v>-1660.2336299999999</v>
      </c>
      <c r="H28" s="6">
        <v>-1660.004443</v>
      </c>
      <c r="I28" s="6">
        <v>-1660.350584</v>
      </c>
      <c r="J28" s="5">
        <f>COUNT(表1[[#This Row],[e_tot_N]:[e_tot_A]])</f>
        <v>3</v>
      </c>
    </row>
    <row r="29" spans="2:10" x14ac:dyDescent="0.2">
      <c r="B29" s="7"/>
      <c r="C29" s="6" t="s">
        <v>37</v>
      </c>
      <c r="D29" s="6" t="s">
        <v>67</v>
      </c>
      <c r="E29" s="2">
        <v>3.0595309999999998</v>
      </c>
      <c r="F29" s="3">
        <v>7.147818</v>
      </c>
      <c r="G29" s="6">
        <v>-721.15968899999996</v>
      </c>
      <c r="H29" s="6">
        <v>-720.89700500000004</v>
      </c>
      <c r="I29" s="6">
        <v>-721.27212799999995</v>
      </c>
      <c r="J29" s="5">
        <f>COUNT(表1[[#This Row],[e_tot_N]:[e_tot_A]])</f>
        <v>3</v>
      </c>
    </row>
    <row r="30" spans="2:10" x14ac:dyDescent="0.2">
      <c r="B30" s="7"/>
      <c r="C30" s="6" t="s">
        <v>38</v>
      </c>
      <c r="D30" s="6" t="s">
        <v>68</v>
      </c>
      <c r="E30" s="2">
        <v>2.4316309999999999</v>
      </c>
      <c r="F30" s="3">
        <v>5.826759</v>
      </c>
      <c r="G30" s="6">
        <v>-1983.8305889999999</v>
      </c>
      <c r="H30" s="6">
        <v>-1983.616454</v>
      </c>
      <c r="I30" s="6">
        <v>-1983.919952</v>
      </c>
      <c r="J30" s="5">
        <f>COUNT(表1[[#This Row],[e_tot_N]:[e_tot_A]])</f>
        <v>3</v>
      </c>
    </row>
    <row r="31" spans="2:10" x14ac:dyDescent="0.2">
      <c r="B31" s="7"/>
      <c r="C31" s="6" t="s">
        <v>39</v>
      </c>
      <c r="D31" s="6" t="s">
        <v>69</v>
      </c>
      <c r="E31" s="2">
        <v>1.7929250000000001</v>
      </c>
      <c r="F31" s="3">
        <v>5.7454270000000003</v>
      </c>
      <c r="G31" s="6">
        <v>-1089.8227509999999</v>
      </c>
      <c r="H31" s="6">
        <v>-1089.6116050000001</v>
      </c>
      <c r="I31" s="6">
        <v>-1089.888641</v>
      </c>
      <c r="J31" s="5">
        <f>COUNT(表1[[#This Row],[e_tot_N]:[e_tot_A]])</f>
        <v>3</v>
      </c>
    </row>
  </sheetData>
  <mergeCells count="3">
    <mergeCell ref="B2:B11"/>
    <mergeCell ref="B12:B21"/>
    <mergeCell ref="B22:B31"/>
  </mergeCells>
  <phoneticPr fontId="1" type="noConversion"/>
  <conditionalFormatting sqref="J1:J1048576">
    <cfRule type="cellIs" dxfId="0" priority="4" operator="notEqual">
      <formula>3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maskerli(黎新)</dc:creator>
  <cp:lastModifiedBy>maskerli(黎新)</cp:lastModifiedBy>
  <dcterms:created xsi:type="dcterms:W3CDTF">2015-06-05T18:19:34Z</dcterms:created>
  <dcterms:modified xsi:type="dcterms:W3CDTF">2023-07-03T15:44:40Z</dcterms:modified>
</cp:coreProperties>
</file>