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tefan radu.mandache\Documents\UiPath\NewBlankTask7\"/>
    </mc:Choice>
  </mc:AlternateContent>
  <xr:revisionPtr revIDLastSave="0" documentId="13_ncr:1_{05865BA2-3A36-4FEA-82FA-1C829FA51A87}" xr6:coauthVersionLast="45" xr6:coauthVersionMax="45" xr10:uidLastSave="{00000000-0000-0000-0000-000000000000}"/>
  <bookViews>
    <workbookView xWindow="-110" yWindow="-110" windowWidth="19420" windowHeight="10420" xr2:uid="{CEA043F9-B9CC-4A62-BD5F-6FF44D9B0F3D}"/>
  </bookViews>
  <sheets>
    <sheet name="About the Project Notebook" sheetId="2" r:id="rId1"/>
    <sheet name="Date" sheetId="1" r:id="rId2"/>
    <sheet name="Text" sheetId="3" r:id="rId3"/>
    <sheet name="Number" sheetId="4" r:id="rId4"/>
    <sheet name="File" sheetId="5" r:id="rId5"/>
    <sheet name="Scratchpad" sheetId="6" r:id="rId6"/>
  </sheets>
  <definedNames>
    <definedName name="CleanNumber">Number!$B$5</definedName>
    <definedName name="Contains">Text!$B$13</definedName>
    <definedName name="Date_Input">Date!$B$4</definedName>
    <definedName name="DatePlusDays">Date!$B$7</definedName>
    <definedName name="DatePlusWorkingDays">Date!$B$8</definedName>
    <definedName name="DateText">Date!$B$18</definedName>
    <definedName name="Days">Date!$B$6</definedName>
    <definedName name="FileExtension">File!$B$9</definedName>
    <definedName name="FileName">File!$B$8</definedName>
    <definedName name="FileNameNoExtension">File!$B$10</definedName>
    <definedName name="FirstName">Text!$B$15</definedName>
    <definedName name="Folder">File!$B$11</definedName>
    <definedName name="FullFileName_Input">File!$B$6</definedName>
    <definedName name="Int">Number!$B$6</definedName>
    <definedName name="LastMonthEndDate">Date!$C$13</definedName>
    <definedName name="LastMonthStartDate">Date!$B$13</definedName>
    <definedName name="LastName">Text!$B$16</definedName>
    <definedName name="LastWeekFriday">Date!$C$12</definedName>
    <definedName name="LastWeekMonday">Date!$B$12</definedName>
    <definedName name="LastWeekSunday">Date!$D$12</definedName>
    <definedName name="Length">Text!$B$6</definedName>
    <definedName name="LowerCase">Text!$B$8</definedName>
    <definedName name="Number_Input">Number!$B$4</definedName>
    <definedName name="NumberText_Input">Number!$B$11</definedName>
    <definedName name="ReformattedDate">Date!$B$29</definedName>
    <definedName name="ReformattedFileName">File!$B$15</definedName>
    <definedName name="ReformattedNumber">Number!$B$15</definedName>
    <definedName name="Replace">Text!$B$11</definedName>
    <definedName name="Result">Text!$B$12</definedName>
    <definedName name="Search">Text!$B$10</definedName>
    <definedName name="Text_Input">Text!$B$4</definedName>
    <definedName name="ThisMonthFirstWorkingDay">Date!$B$14</definedName>
    <definedName name="ThisMonthLastWorkingDay">Date!$C$14</definedName>
    <definedName name="Today">Date!$B$11</definedName>
    <definedName name="Trimmed">Text!$B$5</definedName>
    <definedName name="TwoDecimals">Number!$B$7</definedName>
    <definedName name="UpperCase">Text!$B$7</definedName>
    <definedName name="YYYYMMDD">Date!$B$9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 i="3" l="1"/>
  <c r="F9" i="3"/>
  <c r="F7" i="3"/>
  <c r="F6" i="3"/>
  <c r="F5" i="3" l="1"/>
  <c r="B15" i="3"/>
  <c r="B12" i="3"/>
  <c r="B5" i="4" l="1"/>
  <c r="B7" i="4" s="1"/>
  <c r="B6" i="4" l="1"/>
  <c r="B8" i="5" l="1"/>
  <c r="B11" i="5" s="1"/>
  <c r="B16" i="3"/>
  <c r="B9" i="5" l="1"/>
  <c r="B10" i="5" s="1"/>
  <c r="B15" i="5" s="1"/>
  <c r="B15" i="4"/>
  <c r="B11" i="1"/>
  <c r="B22" i="1" l="1"/>
  <c r="C22" i="1" s="1"/>
  <c r="D22" i="1" s="1"/>
  <c r="B4" i="1"/>
  <c r="B13" i="3"/>
  <c r="B8" i="3"/>
  <c r="B7" i="3"/>
  <c r="B6" i="3"/>
  <c r="B5" i="3"/>
  <c r="C14" i="1"/>
  <c r="B14" i="1"/>
  <c r="C13" i="1"/>
  <c r="B13" i="1"/>
  <c r="B12" i="1"/>
  <c r="C12" i="1" s="1"/>
  <c r="B8" i="1" l="1"/>
  <c r="B9" i="1"/>
  <c r="B7" i="1"/>
  <c r="D12" i="1"/>
  <c r="B25" i="1" a="1"/>
  <c r="B25" i="1" s="1"/>
  <c r="B23" i="1"/>
  <c r="B24" i="1" s="1"/>
  <c r="B26" i="1" l="1" a="1"/>
  <c r="B26" i="1" s="1"/>
  <c r="B27" i="1" a="1"/>
  <c r="B27" i="1" s="1"/>
  <c r="B29"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<sst xmlns="http://schemas.openxmlformats.org/spreadsheetml/2006/main" count="106" uniqueCount="85">
  <si>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</si>
  <si>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</si>
  <si>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</si>
  <si>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</si>
  <si>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</si>
  <si>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</si>
  <si>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</si>
  <si>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</si>
  <si>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</si>
  <si>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</si>
  <si>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</si>
  <si>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</si>
  <si>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</si>
  <si>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</si>
  <si>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</si>
  <si>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</si>
  <si>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</si>
  <si>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</si>
  <si>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</si>
  <si>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</si>
  <si>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</si>
  <si>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</si>
  <si>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</si>
  <si>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</si>
  <si>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</si>
  <si>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</si>
  <si>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</si>
  <si>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</si>
  <si>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</si>
  <si>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</si>
  <si>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</si>
  <si>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</si>
  <si>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</si>
  <si>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</si>
  <si>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</si>
  <si>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</si>
  <si>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</si>
  <si>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</si>
  <si>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</si>
  <si>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</si>
  <si>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</si>
  <si>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</si>
  <si>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</si>
  <si>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</si>
  <si>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</si>
  <si>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</si>
  <si>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</si>
  <si>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</si>
  <si>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</si>
  <si>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</si>
  <si>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</si>
  <si>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</si>
  <si>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</si>
  <si>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</si>
  <si>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</si>
  <si>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</si>
  <si>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Folder</t>
  </si>
  <si>
    <t>Reformatted File Name:</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</si>
  <si>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</si>
  <si>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</si>
  <si>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</si>
  <si>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</si>
  <si>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</si>
  <si>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</si>
  <si>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</si>
  <si>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</si>
  <si>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</si>
  <si>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</si>
  <si>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</si>
  <si>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</si>
  <si>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</si>
  <si>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</si>
  <si>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</si>
  <si>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</si>
  <si>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</si>
  <si>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</si>
  <si>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dates</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</si>
  <si>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</si>
  <si>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</si>
  <si>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</si>
  <si>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</si>
  <si>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</si>
  <si>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</si>
  <si>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</si>
  <si>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C:\temp\Untitled Document.docx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</si>
</sst>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quot;$&quot;#,##0_);\(&quot;$&quot;#,##0\)"/>
    <numFmt numFmtId="6" formatCode="&quot;$&quot;#,##0_);[Red]\(&quot;$&quot;#,##0\)"/>
    <numFmt numFmtId="43" formatCode="_(* #,##0.00_);_(* \(#,##0.00\);_(* &quot;-&quot;??_);_(@_)"/>
    <numFmt numFmtId="164" formatCode="###,000"/>
    <numFmt numFmtId="165" formatCode="yyyy;@"/>
    <numFmt numFmtId="166" formatCode="dd\-mm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s>
  <fills count="9">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s>
  <borders count="2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s>
  <cellStyleXfs count="45">
    <xf numFmtId="0" fontId="0" fillId="0" borderId="0"/>
    <xf numFmtId="43"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5"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2" applyNumberFormat="0" applyFont="0" applyFill="0" applyAlignment="0"/>
    <xf numFmtId="0" fontId="1" fillId="0" borderId="13" applyNumberFormat="0" applyFont="0" applyFill="0" applyAlignment="0"/>
    <xf numFmtId="14" fontId="1" fillId="0" borderId="0" applyFont="0" applyFill="0" applyBorder="0" applyAlignment="0"/>
    <xf numFmtId="0" fontId="1" fillId="3" borderId="0"/>
    <xf numFmtId="6" fontId="1" fillId="5" borderId="0" applyFont="0" applyBorder="0" applyAlignment="0"/>
    <xf numFmtId="0" fontId="1" fillId="0" borderId="14"/>
    <xf numFmtId="0" fontId="1" fillId="0" borderId="15" applyNumberFormat="0" applyFont="0" applyFill="0"/>
    <xf numFmtId="0" fontId="1" fillId="0" borderId="16" applyNumberFormat="0" applyFont="0" applyFill="0" applyAlignment="0"/>
    <xf numFmtId="0" fontId="1" fillId="3" borderId="17"/>
    <xf numFmtId="0" fontId="1" fillId="0" borderId="18" applyNumberFormat="0" applyFont="0" applyFill="0" applyAlignment="0"/>
    <xf numFmtId="0" fontId="1" fillId="0" borderId="19" applyNumberFormat="0" applyFont="0" applyFill="0" applyAlignment="0"/>
    <xf numFmtId="165" fontId="1" fillId="0" borderId="0" applyFont="0" applyFill="0" applyBorder="0" applyAlignment="0"/>
    <xf numFmtId="0" fontId="1" fillId="6" borderId="11"/>
    <xf numFmtId="0" fontId="4" fillId="4" borderId="0" applyNumberFormat="0" applyBorder="0" applyProtection="0"/>
    <xf numFmtId="0" fontId="1" fillId="3" borderId="0"/>
    <xf numFmtId="0" fontId="1" fillId="6" borderId="11"/>
    <xf numFmtId="0" fontId="1" fillId="0" borderId="0"/>
    <xf numFmtId="0" fontId="5" fillId="0" borderId="0"/>
    <xf numFmtId="0" fontId="1" fillId="3" borderId="17"/>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6" fontId="13" fillId="0" borderId="0" applyFont="0" applyFill="0" applyBorder="0" applyAlignment="0">
      <alignment horizontal="left"/>
    </xf>
    <xf numFmtId="5" fontId="5" fillId="0" borderId="0" applyFont="0" applyFill="0" applyBorder="0" applyAlignment="0" applyProtection="0"/>
    <xf numFmtId="0" fontId="5" fillId="0" borderId="0"/>
    <xf numFmtId="5" fontId="5" fillId="0" borderId="0" applyFont="0" applyFill="0" applyBorder="0" applyAlignment="0" applyProtection="0"/>
    <xf numFmtId="0" fontId="5" fillId="0" borderId="0"/>
    <xf numFmtId="43" fontId="5" fillId="0" borderId="0" applyFont="0" applyFill="0" applyBorder="0" applyAlignment="0" applyProtection="0"/>
  </cellStyleXfs>
  <cellXfs count="50">
    <xf numFmtId="0" fontId="0" fillId="0" borderId="0" xfId="0"/>
    <xf numFmtId="16" fontId="0" fillId="0" borderId="0" xfId="0" applyNumberFormat="1"/>
    <xf numFmtId="14" fontId="0" fillId="0" borderId="0" xfId="0" applyNumberFormat="1"/>
    <xf numFmtId="0" fontId="2" fillId="0" borderId="0" xfId="0" applyFont="1"/>
    <xf numFmtId="164" fontId="0" fillId="0" borderId="0" xfId="0" applyNumberFormat="1"/>
    <xf numFmtId="0" fontId="0" fillId="0" borderId="0" xfId="0" quotePrefix="1" applyBorder="1"/>
    <xf numFmtId="0" fontId="0" fillId="0" borderId="0" xfId="0" applyBorder="1"/>
    <xf numFmtId="0" fontId="0" fillId="0" borderId="2" xfId="0" applyBorder="1"/>
    <xf numFmtId="14" fontId="0" fillId="0" borderId="4" xfId="0" applyNumberFormat="1" applyBorder="1"/>
    <xf numFmtId="0" fontId="0" fillId="0" borderId="4" xfId="0" applyBorder="1"/>
    <xf numFmtId="0" fontId="0" fillId="0" borderId="5" xfId="0" applyBorder="1"/>
    <xf numFmtId="43"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0"/>
    <xf numFmtId="0" fontId="0" fillId="0" borderId="2" xfId="0" applyBorder="1"/>
    <xf numFmtId="0" fontId="0" fillId="0" borderId="5" xfId="0" applyBorder="1"/>
    <xf numFmtId="0" fontId="2" fillId="0" borderId="1" xfId="0" applyFont="1" applyBorder="1"/>
    <xf numFmtId="0" fontId="0" fillId="0" borderId="1" xfId="0" applyBorder="1" applyAlignment="1">
      <alignment horizontal="left" indent="1"/>
    </xf>
    <xf numFmtId="0" fontId="0" fillId="0" borderId="9" xfId="0" applyBorder="1" applyAlignment="1">
      <alignment horizontal="left" indent="1"/>
    </xf>
    <xf numFmtId="0" fontId="0" fillId="0" borderId="10" xfId="0" applyBorder="1"/>
    <xf numFmtId="0" fontId="0" fillId="0" borderId="1" xfId="0" applyFont="1" applyBorder="1" applyAlignment="1">
      <alignment horizontal="left" indent="1"/>
    </xf>
    <xf numFmtId="0" fontId="0" fillId="0" borderId="3" xfId="0" applyFont="1" applyBorder="1" applyAlignment="1">
      <alignment horizontal="left" indent="1"/>
    </xf>
    <xf numFmtId="0" fontId="0" fillId="0" borderId="0" xfId="0"/>
    <xf numFmtId="0" fontId="0" fillId="0" borderId="2" xfId="0" applyBorder="1"/>
    <xf numFmtId="0" fontId="2" fillId="0" borderId="1" xfId="0" applyFont="1" applyBorder="1"/>
    <xf numFmtId="0" fontId="0" fillId="0" borderId="0" xfId="1" applyNumberFormat="1" applyFont="1"/>
    <xf numFmtId="0" fontId="0" fillId="0" borderId="0" xfId="0" applyAlignment="1">
      <alignment wrapText="1"/>
    </xf>
    <xf numFmtId="0" fontId="0" fillId="0" borderId="0" xfId="0" applyFont="1" applyBorder="1"/>
    <xf numFmtId="0" fontId="1" fillId="0" borderId="0" xfId="1" applyNumberFormat="1" applyFont="1" applyBorder="1"/>
    <xf numFmtId="0" fontId="0" fillId="0" borderId="0" xfId="0" applyNumberFormat="1" applyFont="1" applyBorder="1"/>
    <xf numFmtId="14" fontId="0" fillId="0" borderId="0" xfId="0" applyNumberFormat="1" applyFont="1" applyBorder="1"/>
    <xf numFmtId="0" fontId="2" fillId="7" borderId="0" xfId="0" applyFont="1" applyFill="1" applyBorder="1" applyAlignment="1">
      <alignment horizontal="left" vertical="top" wrapText="1" indent="1"/>
    </xf>
    <xf numFmtId="0" fontId="0" fillId="0" borderId="0" xfId="0" applyFont="1" applyBorder="1" applyAlignment="1">
      <alignment horizontal="left" vertical="top" wrapText="1" indent="1"/>
    </xf>
    <xf numFmtId="0" fontId="0" fillId="8" borderId="0" xfId="0" applyFont="1" applyFill="1" applyBorder="1"/>
    <xf numFmtId="0" fontId="0" fillId="0" borderId="0" xfId="0" quotePrefix="1" applyFont="1" applyBorder="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0" fontId="0" fillId="0" borderId="0" xfId="0" applyFill="1"/>
    <xf numFmtId="0" fontId="3" fillId="0" borderId="0" xfId="0" applyFont="1" applyBorder="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cellXfs>
  <cellStyles count="45">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tabSelected="1" workbookViewId="0"/>
  </sheetViews>
  <sheetFormatPr defaultColWidth="8.90625" defaultRowHeight="14.5" x14ac:dyDescent="0.35"/>
  <cols>
    <col min="1" max="1" width="165.54296875" style="30" customWidth="1"/>
    <col min="2" max="2" width="15.453125" style="30" customWidth="1"/>
    <col min="3" max="3" width="15.36328125" style="30" bestFit="1" customWidth="1"/>
    <col min="4" max="4" width="13.453125" style="30" bestFit="1" customWidth="1"/>
    <col min="5" max="5" width="10.6328125" style="30" bestFit="1" customWidth="1"/>
    <col min="6" max="16384" width="8.90625" style="30"/>
  </cols>
  <sheetData>
    <row r="1" spans="1:5" ht="5.25" customHeight="1" x14ac:dyDescent="0.35">
      <c r="A1" s="36"/>
    </row>
    <row r="2" spans="1:5" ht="35" x14ac:dyDescent="0.35">
      <c r="A2" s="39" t="s">
        <v>69</v>
      </c>
    </row>
    <row r="3" spans="1:5" ht="37" x14ac:dyDescent="0.35">
      <c r="A3" s="38" t="s">
        <v>83</v>
      </c>
    </row>
    <row r="4" spans="1:5" x14ac:dyDescent="0.35">
      <c r="A4" s="35"/>
      <c r="D4" s="31"/>
    </row>
    <row r="5" spans="1:5" x14ac:dyDescent="0.35">
      <c r="A5" s="34" t="s">
        <v>71</v>
      </c>
      <c r="D5" s="32"/>
      <c r="E5" s="33"/>
    </row>
    <row r="6" spans="1:5" x14ac:dyDescent="0.35">
      <c r="A6" s="37" t="s">
        <v>81</v>
      </c>
    </row>
    <row r="7" spans="1:5" x14ac:dyDescent="0.35">
      <c r="A7" s="37" t="s">
        <v>70</v>
      </c>
    </row>
    <row r="8" spans="1:5" x14ac:dyDescent="0.35">
      <c r="A8" s="35"/>
    </row>
    <row r="9" spans="1:5" x14ac:dyDescent="0.35">
      <c r="A9" s="35"/>
    </row>
    <row r="10" spans="1:5" x14ac:dyDescent="0.35">
      <c r="A10" s="35"/>
    </row>
    <row r="11" spans="1:5" x14ac:dyDescent="0.35">
      <c r="A11" s="35"/>
    </row>
    <row r="12" spans="1:5" x14ac:dyDescent="0.35">
      <c r="A12" s="35"/>
    </row>
    <row r="13" spans="1:5" x14ac:dyDescent="0.35">
      <c r="A13" s="35"/>
    </row>
    <row r="14" spans="1:5" x14ac:dyDescent="0.35">
      <c r="A14" s="35"/>
    </row>
    <row r="15" spans="1:5" x14ac:dyDescent="0.35">
      <c r="A15" s="35"/>
    </row>
    <row r="16" spans="1:5" x14ac:dyDescent="0.35">
      <c r="A16" s="35"/>
    </row>
    <row r="17" spans="1:1" x14ac:dyDescent="0.35">
      <c r="A17" s="35"/>
    </row>
    <row r="18" spans="1:1" x14ac:dyDescent="0.35">
      <c r="A18" s="35"/>
    </row>
    <row r="19" spans="1:1" x14ac:dyDescent="0.35">
      <c r="A19" s="35"/>
    </row>
    <row r="20" spans="1:1" x14ac:dyDescent="0.35">
      <c r="A20" s="35"/>
    </row>
    <row r="21" spans="1:1" x14ac:dyDescent="0.35">
      <c r="A21" s="35"/>
    </row>
    <row r="22" spans="1:1" x14ac:dyDescent="0.35">
      <c r="A22" s="35"/>
    </row>
    <row r="23" spans="1:1" x14ac:dyDescent="0.35">
      <c r="A23" s="34" t="s">
        <v>72</v>
      </c>
    </row>
    <row r="24" spans="1:1" x14ac:dyDescent="0.35">
      <c r="A24" s="37" t="s">
        <v>73</v>
      </c>
    </row>
    <row r="25" spans="1:1" x14ac:dyDescent="0.35">
      <c r="A25" s="37" t="s">
        <v>74</v>
      </c>
    </row>
    <row r="26" spans="1:1" x14ac:dyDescent="0.35">
      <c r="A26" s="37" t="s">
        <v>82</v>
      </c>
    </row>
    <row r="27" spans="1:1" x14ac:dyDescent="0.35">
      <c r="A27" s="37" t="s">
        <v>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D29"/>
  <sheetViews>
    <sheetView workbookViewId="0">
      <selection activeCell="B4" sqref="B4"/>
    </sheetView>
  </sheetViews>
  <sheetFormatPr defaultRowHeight="14.5" x14ac:dyDescent="0.35"/>
  <cols>
    <col min="1" max="1" width="41.54296875" customWidth="1"/>
    <col min="2" max="2" width="17.6328125" customWidth="1"/>
    <col min="3" max="4" width="12.453125" customWidth="1"/>
    <col min="6" max="6" width="17.6328125" bestFit="1" customWidth="1"/>
    <col min="7" max="9" width="14.453125" customWidth="1"/>
  </cols>
  <sheetData>
    <row r="1" spans="1:4" ht="18.5" x14ac:dyDescent="0.35">
      <c r="A1" s="48" t="s">
        <v>4</v>
      </c>
      <c r="B1" s="48"/>
      <c r="C1" s="48"/>
      <c r="D1" s="48"/>
    </row>
    <row r="2" spans="1:4" s="25" customFormat="1" x14ac:dyDescent="0.35">
      <c r="A2" s="49" t="s">
        <v>76</v>
      </c>
      <c r="B2" s="49"/>
      <c r="C2" s="49"/>
      <c r="D2" s="49"/>
    </row>
    <row r="3" spans="1:4" x14ac:dyDescent="0.35">
      <c r="A3" s="1"/>
    </row>
    <row r="4" spans="1:4" x14ac:dyDescent="0.35">
      <c r="A4" s="1" t="s">
        <v>27</v>
      </c>
      <c r="B4" s="2">
        <f ca="1">TODAY()</f>
        <v>43962</v>
      </c>
    </row>
    <row r="6" spans="1:4" s="25" customFormat="1" x14ac:dyDescent="0.35">
      <c r="A6" s="25" t="s">
        <v>58</v>
      </c>
      <c r="B6" s="25">
        <v>7</v>
      </c>
    </row>
    <row r="7" spans="1:4" s="25" customFormat="1" x14ac:dyDescent="0.35">
      <c r="A7" s="25" t="s">
        <v>59</v>
      </c>
      <c r="B7" s="2">
        <f ca="1">Date_Input+Days</f>
        <v>43969</v>
      </c>
    </row>
    <row r="8" spans="1:4" s="25" customFormat="1" x14ac:dyDescent="0.35">
      <c r="A8" s="25" t="s">
        <v>60</v>
      </c>
      <c r="B8" s="2">
        <f ca="1">WORKDAY(Date_Input, Days)</f>
        <v>43971</v>
      </c>
    </row>
    <row r="9" spans="1:4" x14ac:dyDescent="0.35">
      <c r="A9" t="s">
        <v>13</v>
      </c>
      <c r="B9" t="str">
        <f ca="1">TEXT(Date_Input,"YYYYMMDD")</f>
        <v>20200511</v>
      </c>
    </row>
    <row r="10" spans="1:4" s="25" customFormat="1" x14ac:dyDescent="0.35"/>
    <row r="11" spans="1:4" x14ac:dyDescent="0.35">
      <c r="A11" t="s">
        <v>26</v>
      </c>
      <c r="B11" s="2">
        <f ca="1">TODAY()</f>
        <v>43962</v>
      </c>
    </row>
    <row r="12" spans="1:4" x14ac:dyDescent="0.35">
      <c r="A12" t="s">
        <v>14</v>
      </c>
      <c r="B12" s="2">
        <f ca="1">TODAY()-WEEKDAY(TODAY(),2)-6</f>
        <v>43955</v>
      </c>
      <c r="C12" s="2">
        <f ca="1">LastWeekMonday+4</f>
        <v>43959</v>
      </c>
      <c r="D12" s="2">
        <f ca="1">LastWeekFriday+2</f>
        <v>43961</v>
      </c>
    </row>
    <row r="13" spans="1:4" x14ac:dyDescent="0.35">
      <c r="A13" t="s">
        <v>0</v>
      </c>
      <c r="B13" s="2">
        <f ca="1">DATE(YEAR(TODAY()), MONTH(TODAY())-1, 1)</f>
        <v>43922</v>
      </c>
      <c r="C13" s="2">
        <f ca="1">DATE(YEAR(TODAY()), MONTH(TODAY()), 0)</f>
        <v>43951</v>
      </c>
    </row>
    <row r="14" spans="1:4" x14ac:dyDescent="0.35">
      <c r="A14" t="s">
        <v>1</v>
      </c>
      <c r="B14" s="2">
        <f ca="1">WORKDAY(DATE(YEAR(TODAY()),MONTH(TODAY()),1)-1,1)</f>
        <v>43952</v>
      </c>
      <c r="C14" s="2">
        <f ca="1">WORKDAY(DATE(YEAR(TODAY()),MONTH(TODAY())+1,1),-1)</f>
        <v>43980</v>
      </c>
    </row>
    <row r="15" spans="1:4" ht="15" thickBot="1" x14ac:dyDescent="0.4"/>
    <row r="16" spans="1:4" ht="15" thickBot="1" x14ac:dyDescent="0.4">
      <c r="A16" s="45" t="s">
        <v>18</v>
      </c>
      <c r="B16" s="46"/>
      <c r="C16" s="46"/>
      <c r="D16" s="47"/>
    </row>
    <row r="17" spans="1:4" x14ac:dyDescent="0.35">
      <c r="A17" s="12" t="s">
        <v>19</v>
      </c>
      <c r="B17" s="6"/>
      <c r="C17" s="6"/>
      <c r="D17" s="7"/>
    </row>
    <row r="18" spans="1:4" x14ac:dyDescent="0.35">
      <c r="A18" s="13" t="s">
        <v>20</v>
      </c>
      <c r="B18" s="43" t="s">
        <v>11</v>
      </c>
      <c r="C18" s="43"/>
      <c r="D18" s="44"/>
    </row>
    <row r="19" spans="1:4" x14ac:dyDescent="0.35">
      <c r="A19" s="13" t="s">
        <v>23</v>
      </c>
      <c r="B19" s="5" t="s">
        <v>9</v>
      </c>
      <c r="C19" s="6" t="s">
        <v>10</v>
      </c>
      <c r="D19" s="7" t="s">
        <v>12</v>
      </c>
    </row>
    <row r="20" spans="1:4" x14ac:dyDescent="0.35">
      <c r="A20" s="13" t="s">
        <v>24</v>
      </c>
      <c r="B20" s="6" t="s">
        <v>8</v>
      </c>
      <c r="C20" s="6"/>
      <c r="D20" s="7"/>
    </row>
    <row r="21" spans="1:4" x14ac:dyDescent="0.35">
      <c r="A21" s="14" t="s">
        <v>21</v>
      </c>
      <c r="B21" s="6"/>
      <c r="C21" s="6"/>
      <c r="D21" s="7"/>
    </row>
    <row r="22" spans="1:4" x14ac:dyDescent="0.35">
      <c r="A22" s="13" t="s">
        <v>28</v>
      </c>
      <c r="B22" s="6" t="str">
        <f>LEFT(B18, FIND(B19, B18)-1)</f>
        <v>2008</v>
      </c>
      <c r="C22" s="6" t="str">
        <f>RIGHT(B18, LEN(B18)-LEN(B22)-1)</f>
        <v>12月31日 (水)</v>
      </c>
      <c r="D22" s="7" t="str">
        <f>IF(D19&lt;&gt;"", LEFT(C22, FIND(D19, C22)-1), C22)</f>
        <v>12月31</v>
      </c>
    </row>
    <row r="23" spans="1:4" x14ac:dyDescent="0.35">
      <c r="A23" s="13" t="s">
        <v>29</v>
      </c>
      <c r="B23" s="6" t="str">
        <f>LEFT(C22, FIND(C19, C22)-1)</f>
        <v>12</v>
      </c>
      <c r="C23" s="6"/>
      <c r="D23" s="7"/>
    </row>
    <row r="24" spans="1:4" x14ac:dyDescent="0.35">
      <c r="A24" s="13" t="s">
        <v>30</v>
      </c>
      <c r="B24" s="6" t="str">
        <f>RIGHT(D22, LEN(D22)-LEN(B23)-1)</f>
        <v>31</v>
      </c>
      <c r="C24" s="6"/>
      <c r="D24" s="7"/>
    </row>
    <row r="25" spans="1:4" x14ac:dyDescent="0.35">
      <c r="A25" s="13" t="s">
        <v>31</v>
      </c>
      <c r="B25" s="6" t="str" cm="1">
        <f t="array" ref="B25">_xlfn.SWITCH(FIND("Y", B20), 1, B22, 2, B23, 3, B24)</f>
        <v>2008</v>
      </c>
      <c r="C25" s="6"/>
      <c r="D25" s="7"/>
    </row>
    <row r="26" spans="1:4" x14ac:dyDescent="0.35">
      <c r="A26" s="13" t="s">
        <v>32</v>
      </c>
      <c r="B26" s="6" t="str" cm="1">
        <f t="array" ref="B26">_xlfn.SWITCH(FIND("M", B20), 1, B22, 2, B23, 3, B24)</f>
        <v>12</v>
      </c>
      <c r="C26" s="6"/>
      <c r="D26" s="7"/>
    </row>
    <row r="27" spans="1:4" x14ac:dyDescent="0.35">
      <c r="A27" s="13" t="s">
        <v>33</v>
      </c>
      <c r="B27" s="6" t="str" cm="1">
        <f t="array" ref="B27">_xlfn.SWITCH(FIND("D", B20), 1, B22, 2, B23, 3, B24)</f>
        <v>31</v>
      </c>
      <c r="C27" s="6"/>
      <c r="D27" s="7"/>
    </row>
    <row r="28" spans="1:4" x14ac:dyDescent="0.35">
      <c r="A28" s="14" t="s">
        <v>22</v>
      </c>
      <c r="B28" s="6"/>
      <c r="C28" s="6"/>
      <c r="D28" s="7"/>
    </row>
    <row r="29" spans="1:4" ht="15" thickBot="1" x14ac:dyDescent="0.4">
      <c r="A29" s="15" t="s">
        <v>25</v>
      </c>
      <c r="B29" s="8">
        <f>DATE(B25, B26, B27)</f>
        <v>39813</v>
      </c>
      <c r="C29" s="9"/>
      <c r="D29" s="10"/>
    </row>
  </sheetData>
  <mergeCells count="4">
    <mergeCell ref="B18:D18"/>
    <mergeCell ref="A16:D16"/>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4" sqref="B4"/>
    </sheetView>
  </sheetViews>
  <sheetFormatPr defaultRowHeight="14.5" x14ac:dyDescent="0.35"/>
  <cols>
    <col min="1" max="1" width="20.36328125" bestFit="1" customWidth="1"/>
    <col min="2" max="2" width="40.90625" customWidth="1"/>
    <col min="4" max="4" width="14.36328125" bestFit="1" customWidth="1"/>
    <col min="5" max="5" width="15.36328125" bestFit="1" customWidth="1"/>
    <col min="6" max="7" width="13.453125" bestFit="1" customWidth="1"/>
  </cols>
  <sheetData>
    <row r="1" spans="1:6" s="25" customFormat="1" ht="18.5" x14ac:dyDescent="0.35">
      <c r="A1" s="48" t="s">
        <v>53</v>
      </c>
      <c r="B1" s="48"/>
      <c r="C1" s="48"/>
      <c r="D1" s="48"/>
      <c r="E1" s="48"/>
      <c r="F1" s="48"/>
    </row>
    <row r="2" spans="1:6" s="3" customFormat="1" ht="15" customHeight="1" x14ac:dyDescent="0.35">
      <c r="A2" s="49" t="s">
        <v>77</v>
      </c>
      <c r="B2" s="49"/>
      <c r="C2" s="49"/>
      <c r="D2" s="49"/>
      <c r="E2" s="49"/>
      <c r="F2" s="49"/>
    </row>
    <row r="4" spans="1:6" x14ac:dyDescent="0.35">
      <c r="A4" t="s">
        <v>54</v>
      </c>
      <c r="B4" s="29" t="s">
        <v>65</v>
      </c>
      <c r="C4" t="s">
        <v>64</v>
      </c>
      <c r="D4" s="3" t="s">
        <v>61</v>
      </c>
      <c r="E4" s="3" t="s">
        <v>62</v>
      </c>
      <c r="F4" s="3" t="s">
        <v>63</v>
      </c>
    </row>
    <row r="5" spans="1:6" x14ac:dyDescent="0.35">
      <c r="A5" t="s">
        <v>44</v>
      </c>
      <c r="B5" t="str">
        <f>TRIM(B4)</f>
        <v>John C. Doe</v>
      </c>
      <c r="C5" t="s">
        <v>64</v>
      </c>
      <c r="D5" s="25" t="s">
        <v>15</v>
      </c>
      <c r="E5" s="25" t="s">
        <v>66</v>
      </c>
      <c r="F5" s="28" t="str">
        <f>TRIM(MID(Text_Input, FIND(D5,Text_Input)+LEN(D5), IFERROR(FIND(IF(E5="",CHAR(10),E5),Text_Input,FIND(D5,Text_Input)+LEN(D5)),LEN(Text_Input)+1)-FIND(D5,Text_Input)-LEN(D5)))</f>
        <v>C.</v>
      </c>
    </row>
    <row r="6" spans="1:6" x14ac:dyDescent="0.35">
      <c r="A6" t="s">
        <v>45</v>
      </c>
      <c r="B6">
        <f>LEN(B4)</f>
        <v>11</v>
      </c>
      <c r="C6" t="s">
        <v>64</v>
      </c>
      <c r="D6" s="25" t="s">
        <v>15</v>
      </c>
      <c r="E6" s="25"/>
      <c r="F6" s="28" t="str">
        <f>TRIM(MID(Text_Input, FIND(D6,Text_Input)+LEN(D6), IFERROR(FIND(IF(E6="",CHAR(10),E6),Text_Input,FIND(D6,Text_Input)+LEN(D6)),LEN(Text_Input)+1)-FIND(D6,Text_Input)-LEN(D6)))</f>
        <v>C. Doe</v>
      </c>
    </row>
    <row r="7" spans="1:6" x14ac:dyDescent="0.35">
      <c r="A7" t="s">
        <v>46</v>
      </c>
      <c r="B7" t="str">
        <f>UPPER(B4)</f>
        <v>JOHN C. DOE</v>
      </c>
      <c r="C7" t="s">
        <v>64</v>
      </c>
      <c r="D7" s="25"/>
      <c r="E7" s="25" t="s">
        <v>66</v>
      </c>
      <c r="F7" s="28" t="str">
        <f>TRIM(MID(Text_Input, FIND(D7,Text_Input)+LEN(D7), IFERROR(FIND(IF(E7="",CHAR(10),E7),Text_Input,FIND(D7,Text_Input)+LEN(D7)),LEN(Text_Input)+1)-FIND(D7,Text_Input)-LEN(D7)))</f>
        <v>John C.</v>
      </c>
    </row>
    <row r="8" spans="1:6" x14ac:dyDescent="0.35">
      <c r="A8" t="s">
        <v>47</v>
      </c>
      <c r="B8" t="str">
        <f>LOWER(B4)</f>
        <v>john c. doe</v>
      </c>
      <c r="C8" t="s">
        <v>64</v>
      </c>
      <c r="D8" s="25" t="s">
        <v>67</v>
      </c>
      <c r="E8" s="25"/>
      <c r="F8" s="28" t="str">
        <f>TRIM(MID(Text_Input, FIND(D8,Text_Input)+LEN(D8), IFERROR(FIND(IF(E8="",CHAR(10),E8),Text_Input,FIND(D8,Text_Input)+LEN(D8)),LEN(Text_Input)+1)-FIND(D8,Text_Input)-LEN(D8)))</f>
        <v>Doe</v>
      </c>
    </row>
    <row r="9" spans="1:6" x14ac:dyDescent="0.35">
      <c r="C9" t="s">
        <v>64</v>
      </c>
      <c r="F9" s="28" t="str">
        <f>TRIM(MID(Text_Input, FIND(D9,Text_Input)+LEN(D9), IFERROR(FIND(IF(E9="",CHAR(10),E9),Text_Input,FIND(D9,Text_Input)+LEN(D9)),LEN(Text_Input)+1)-FIND(D9,Text_Input)-LEN(D9)))</f>
        <v>John C. Doe</v>
      </c>
    </row>
    <row r="10" spans="1:6" x14ac:dyDescent="0.35">
      <c r="A10" t="s">
        <v>48</v>
      </c>
      <c r="B10" t="s">
        <v>15</v>
      </c>
      <c r="C10" t="s">
        <v>64</v>
      </c>
    </row>
    <row r="11" spans="1:6" x14ac:dyDescent="0.35">
      <c r="A11" t="s">
        <v>49</v>
      </c>
      <c r="B11" t="s">
        <v>16</v>
      </c>
      <c r="C11" t="s">
        <v>64</v>
      </c>
    </row>
    <row r="12" spans="1:6" x14ac:dyDescent="0.35">
      <c r="A12" t="s">
        <v>50</v>
      </c>
      <c r="B12" t="str">
        <f>SUBSTITUTE(Text_Input, B10, B11)</f>
        <v>Mary C. Doe</v>
      </c>
      <c r="C12" t="s">
        <v>64</v>
      </c>
    </row>
    <row r="13" spans="1:6" x14ac:dyDescent="0.35">
      <c r="A13" t="s">
        <v>3</v>
      </c>
      <c r="B13" t="b">
        <f>IF(IFERROR(FIND(B10, Text), FALSE), TRUE, FALSE)</f>
        <v>0</v>
      </c>
      <c r="C13" t="s">
        <v>64</v>
      </c>
    </row>
    <row r="14" spans="1:6" x14ac:dyDescent="0.35">
      <c r="C14" t="s">
        <v>64</v>
      </c>
    </row>
    <row r="15" spans="1:6" x14ac:dyDescent="0.35">
      <c r="A15" t="s">
        <v>51</v>
      </c>
      <c r="B15" t="str">
        <f>LEFT(Text_Input, LEN(Text_Input)-LEN(LastName)-1)</f>
        <v>John C.</v>
      </c>
      <c r="C15" t="s">
        <v>64</v>
      </c>
    </row>
    <row r="16" spans="1:6" x14ac:dyDescent="0.35">
      <c r="A16" t="s">
        <v>52</v>
      </c>
      <c r="B16" t="str">
        <f>TRIM(RIGHT(SUBSTITUTE(B4," ",REPT(" ",LEN(B4))),LEN(B4)))</f>
        <v>Doe</v>
      </c>
      <c r="C16" t="s">
        <v>64</v>
      </c>
    </row>
    <row r="17" spans="3:3" x14ac:dyDescent="0.35">
      <c r="C17" t="s">
        <v>64</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6328125" customWidth="1"/>
    <col min="2" max="2" width="25.6328125" customWidth="1"/>
    <col min="4" max="4" width="20.90625" bestFit="1" customWidth="1"/>
    <col min="5" max="5" width="15.90625" customWidth="1"/>
  </cols>
  <sheetData>
    <row r="1" spans="1:5" ht="18.5" x14ac:dyDescent="0.35">
      <c r="A1" s="48" t="s">
        <v>2</v>
      </c>
      <c r="B1" s="48"/>
      <c r="C1" s="41"/>
      <c r="D1" s="41"/>
    </row>
    <row r="2" spans="1:5" ht="15" customHeight="1" x14ac:dyDescent="0.35">
      <c r="A2" s="49" t="s">
        <v>78</v>
      </c>
      <c r="B2" s="49"/>
      <c r="C2" s="40"/>
      <c r="D2" s="40"/>
    </row>
    <row r="3" spans="1:5" s="25" customFormat="1" x14ac:dyDescent="0.35">
      <c r="A3" s="40"/>
      <c r="B3" s="40"/>
      <c r="C3" s="40"/>
      <c r="D3" s="40"/>
    </row>
    <row r="4" spans="1:5" x14ac:dyDescent="0.35">
      <c r="A4" t="s">
        <v>37</v>
      </c>
      <c r="B4" s="29">
        <v>3.1415929999999999</v>
      </c>
    </row>
    <row r="5" spans="1:5" s="25" customFormat="1" x14ac:dyDescent="0.35">
      <c r="A5" s="25" t="s">
        <v>68</v>
      </c>
      <c r="B5" s="2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45" t="s">
        <v>17</v>
      </c>
      <c r="B9" s="47"/>
    </row>
    <row r="10" spans="1:5" x14ac:dyDescent="0.35">
      <c r="A10" s="12" t="s">
        <v>19</v>
      </c>
      <c r="B10" s="7"/>
    </row>
    <row r="11" spans="1:5" x14ac:dyDescent="0.35">
      <c r="A11" s="13" t="s">
        <v>20</v>
      </c>
      <c r="B11" s="7" t="s">
        <v>6</v>
      </c>
    </row>
    <row r="12" spans="1:5" x14ac:dyDescent="0.35">
      <c r="A12" s="13" t="s">
        <v>34</v>
      </c>
      <c r="B12" s="7" t="s">
        <v>5</v>
      </c>
      <c r="E12" s="4"/>
    </row>
    <row r="13" spans="1:5" x14ac:dyDescent="0.35">
      <c r="A13" s="13" t="s">
        <v>35</v>
      </c>
      <c r="B13" s="7" t="s">
        <v>7</v>
      </c>
    </row>
    <row r="14" spans="1:5" x14ac:dyDescent="0.35">
      <c r="A14" s="14" t="s">
        <v>22</v>
      </c>
      <c r="B14" s="7"/>
    </row>
    <row r="15" spans="1:5" ht="15" thickBot="1" x14ac:dyDescent="0.4">
      <c r="A15" s="15" t="s">
        <v>36</v>
      </c>
      <c r="B15" s="11">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D15"/>
  <sheetViews>
    <sheetView workbookViewId="0">
      <selection activeCell="B6" sqref="B6"/>
    </sheetView>
  </sheetViews>
  <sheetFormatPr defaultRowHeight="14.5" x14ac:dyDescent="0.35"/>
  <cols>
    <col min="1" max="1" width="32.453125" bestFit="1" customWidth="1"/>
    <col min="2" max="2" width="42" customWidth="1"/>
    <col min="3" max="4" width="15.08984375" customWidth="1"/>
  </cols>
  <sheetData>
    <row r="1" spans="1:4" ht="18.5" x14ac:dyDescent="0.35">
      <c r="A1" s="48" t="s">
        <v>79</v>
      </c>
      <c r="B1" s="48"/>
      <c r="C1" s="41"/>
      <c r="D1" s="41"/>
    </row>
    <row r="2" spans="1:4" ht="15" customHeight="1" x14ac:dyDescent="0.35">
      <c r="A2" s="49" t="s">
        <v>80</v>
      </c>
      <c r="B2" s="49"/>
      <c r="C2" s="40"/>
      <c r="D2" s="40"/>
    </row>
    <row r="3" spans="1:4" s="42" customFormat="1" ht="15" thickBot="1" x14ac:dyDescent="0.4">
      <c r="A3" s="40"/>
      <c r="B3" s="40"/>
      <c r="C3" s="40"/>
      <c r="D3" s="40"/>
    </row>
    <row r="4" spans="1:4" ht="15.75" customHeight="1" thickBot="1" x14ac:dyDescent="0.4">
      <c r="A4" s="45" t="s">
        <v>55</v>
      </c>
      <c r="B4" s="47"/>
    </row>
    <row r="5" spans="1:4" ht="15" thickBot="1" x14ac:dyDescent="0.4">
      <c r="A5" s="27" t="s">
        <v>43</v>
      </c>
      <c r="B5" s="26"/>
    </row>
    <row r="6" spans="1:4" x14ac:dyDescent="0.35">
      <c r="A6" s="21" t="s">
        <v>40</v>
      </c>
      <c r="B6" s="22" t="s">
        <v>84</v>
      </c>
    </row>
    <row r="7" spans="1:4" x14ac:dyDescent="0.35">
      <c r="A7" s="19" t="s">
        <v>22</v>
      </c>
      <c r="B7" s="17"/>
    </row>
    <row r="8" spans="1:4" x14ac:dyDescent="0.35">
      <c r="A8" s="23" t="s">
        <v>40</v>
      </c>
      <c r="B8" s="17" t="str">
        <f>TRIM(RIGHT(SUBSTITUTE(B6,"\",REPT(" ",LEN(B6))),LEN(B6)))</f>
        <v>Untitled Document.docx</v>
      </c>
    </row>
    <row r="9" spans="1:4" x14ac:dyDescent="0.35">
      <c r="A9" s="20" t="s">
        <v>42</v>
      </c>
      <c r="B9" s="17" t="str">
        <f>TRIM(RIGHT(SUBSTITUTE(B8,".",REPT(" ",LEN(B8))),LEN(B8)))</f>
        <v>docx</v>
      </c>
    </row>
    <row r="10" spans="1:4" x14ac:dyDescent="0.35">
      <c r="A10" s="20" t="s">
        <v>41</v>
      </c>
      <c r="B10" s="17" t="str">
        <f>LEFT(B8, LEN(B8)-LEN(B9)-1)</f>
        <v>Untitled Document</v>
      </c>
    </row>
    <row r="11" spans="1:4" ht="15" thickBot="1" x14ac:dyDescent="0.4">
      <c r="A11" s="24" t="s">
        <v>56</v>
      </c>
      <c r="B11" s="18" t="str">
        <f>LEFT(B6, LEN(B6)-LEN(B8))</f>
        <v>C:\temp\</v>
      </c>
    </row>
    <row r="15" spans="1:4" x14ac:dyDescent="0.35">
      <c r="A15" s="16" t="s">
        <v>57</v>
      </c>
      <c r="B15" s="25" t="str">
        <f>FileNameNoExtension &amp; "." &amp; FileExtension</f>
        <v>Untitled Document.docx</v>
      </c>
    </row>
  </sheetData>
  <mergeCells count="3">
    <mergeCell ref="A4:B4"/>
    <mergeCell ref="A1:B1"/>
    <mergeCell ref="A2: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B1"/>
  <sheetViews>
    <sheetView workbookViewId="0"/>
  </sheetViews>
  <sheetFormatPr defaultRowHeight="14.5" x14ac:dyDescent="0.35"/>
  <cols>
    <col min="1" max="1" width="21.7265625" customWidth="1"/>
    <col min="2" max="2" width="18.81640625" customWidth="1"/>
  </cols>
  <sheetData>
    <row r="1" spans="1:2" x14ac:dyDescent="0.35">
      <c r="A1" s="25"/>
      <c r="B1"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38</vt:i4>
      </vt:variant>
    </vt:vector>
  </HeadingPairs>
  <TitlesOfParts>
    <vt:vector size="44" baseType="lpstr">
      <vt:lpstr>About the Project Notebook</vt:lpstr>
      <vt:lpstr>Date</vt:lpstr>
      <vt:lpstr>Text</vt:lpstr>
      <vt:lpstr>Number</vt:lpstr>
      <vt:lpstr>File</vt:lpstr>
      <vt:lpstr>Scratchpad</vt:lpstr>
      <vt:lpstr>CleanNumber</vt:lpstr>
      <vt:lpstr>Contains</vt:lpstr>
      <vt:lpstr>Date_Input</vt:lpstr>
      <vt:lpstr>DatePlusDays</vt:lpstr>
      <vt:lpstr>DatePlusWorkingDays</vt:lpstr>
      <vt:lpstr>DateText</vt:lpstr>
      <vt:lpstr>Days</vt:lpstr>
      <vt:lpstr>FileExtension</vt:lpstr>
      <vt:lpstr>FileName</vt:lpstr>
      <vt:lpstr>FileNameNoExtension</vt:lpstr>
      <vt:lpstr>FirstName</vt:lpstr>
      <vt:lpstr>Folder</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Number_Input</vt:lpstr>
      <vt:lpstr>NumberText_Input</vt:lpstr>
      <vt:lpstr>ReformattedDate</vt:lpstr>
      <vt:lpstr>ReformattedFileName</vt:lpstr>
      <vt:lpstr>ReformattedNumber</vt:lpstr>
      <vt:lpstr>Replace</vt:lpstr>
      <vt:lpstr>Result</vt:lpstr>
      <vt:lpstr>Search</vt:lpstr>
      <vt:lpstr>Text_Input</vt:lpstr>
      <vt:lpstr>ThisMonthFirstWorkingDay</vt:lpstr>
      <vt:lpstr>ThisMonthLastWorkingDay</vt:lpstr>
      <vt:lpstr>Today</vt:lpstr>
      <vt:lpstr>Trimmed</vt:lpstr>
      <vt:lpstr>TwoDecimals</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 Radu Mandache</cp:lastModifiedBy>
  <dcterms:created xsi:type="dcterms:W3CDTF">2019-08-19T13:07:58Z</dcterms:created>
  <dcterms:modified xsi:type="dcterms:W3CDTF">2020-05-10T23:05:37Z</dcterms:modified>
</cp:coreProperties>
</file>