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ang\Desktop\"/>
    </mc:Choice>
  </mc:AlternateContent>
  <bookViews>
    <workbookView xWindow="0" yWindow="0" windowWidth="19200" windowHeight="11370" tabRatio="883" activeTab="1"/>
  </bookViews>
  <sheets>
    <sheet name="P24 Conc." sheetId="2" r:id="rId1"/>
    <sheet name="Methane" sheetId="23" r:id="rId2"/>
    <sheet name="P25 Conc." sheetId="6" r:id="rId3"/>
    <sheet name="P26 Conc." sheetId="7" r:id="rId4"/>
    <sheet name="P27 Conc." sheetId="8" r:id="rId5"/>
    <sheet name="LOQ" sheetId="12" r:id="rId6"/>
    <sheet name="Molar Mass" sheetId="20" r:id="rId7"/>
  </sheets>
  <externalReferences>
    <externalReference r:id="rId8"/>
    <externalReference r:id="rId9"/>
  </externalReferences>
  <calcPr calcId="171027"/>
</workbook>
</file>

<file path=xl/calcChain.xml><?xml version="1.0" encoding="utf-8"?>
<calcChain xmlns="http://schemas.openxmlformats.org/spreadsheetml/2006/main">
  <c r="B59" i="23" l="1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W50" i="2" l="1"/>
  <c r="BW48" i="2"/>
  <c r="BW49" i="2"/>
  <c r="BW47" i="2"/>
  <c r="BW46" i="2"/>
  <c r="BW45" i="2"/>
  <c r="B30" i="6" l="1"/>
  <c r="B31" i="6"/>
  <c r="B32" i="6"/>
  <c r="B33" i="6"/>
  <c r="B34" i="6"/>
  <c r="B35" i="6"/>
  <c r="B36" i="6"/>
  <c r="B30" i="7"/>
  <c r="B31" i="7"/>
  <c r="B32" i="7"/>
  <c r="B33" i="7"/>
  <c r="B34" i="7"/>
  <c r="B35" i="7"/>
  <c r="B36" i="7"/>
  <c r="B30" i="8"/>
  <c r="B31" i="8"/>
  <c r="B32" i="8"/>
  <c r="B33" i="8"/>
  <c r="B34" i="8"/>
  <c r="B35" i="8"/>
  <c r="B36" i="8"/>
  <c r="B35" i="2"/>
  <c r="B36" i="2"/>
  <c r="B34" i="2"/>
  <c r="B33" i="2"/>
  <c r="B32" i="2"/>
  <c r="B31" i="2"/>
  <c r="B30" i="2"/>
  <c r="B27" i="6" l="1"/>
  <c r="B28" i="6"/>
  <c r="B29" i="6"/>
  <c r="B27" i="7"/>
  <c r="B28" i="7"/>
  <c r="B29" i="7"/>
  <c r="B27" i="8"/>
  <c r="B28" i="8"/>
  <c r="B29" i="8"/>
  <c r="B29" i="2"/>
  <c r="B28" i="2"/>
  <c r="B27" i="2"/>
  <c r="B24" i="8"/>
  <c r="B25" i="8"/>
  <c r="B26" i="8"/>
  <c r="B24" i="7"/>
  <c r="B25" i="7"/>
  <c r="B26" i="7"/>
  <c r="B25" i="6"/>
  <c r="B24" i="6" l="1"/>
  <c r="B26" i="6"/>
  <c r="B26" i="2"/>
  <c r="B25" i="2"/>
  <c r="B24" i="2"/>
  <c r="B10" i="2" l="1"/>
  <c r="B12" i="2"/>
  <c r="B14" i="2"/>
  <c r="B23" i="2"/>
  <c r="B23" i="8" l="1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22" i="2" l="1"/>
  <c r="B21" i="2"/>
  <c r="B20" i="2"/>
  <c r="B19" i="2"/>
  <c r="B11" i="2"/>
  <c r="B13" i="2"/>
  <c r="B15" i="2"/>
  <c r="B16" i="2"/>
  <c r="B17" i="2"/>
  <c r="B18" i="2"/>
  <c r="B9" i="2"/>
</calcChain>
</file>

<file path=xl/sharedStrings.xml><?xml version="1.0" encoding="utf-8"?>
<sst xmlns="http://schemas.openxmlformats.org/spreadsheetml/2006/main" count="7642" uniqueCount="196">
  <si>
    <t>Days from Start</t>
  </si>
  <si>
    <t>DF</t>
  </si>
  <si>
    <t>Reactor:</t>
  </si>
  <si>
    <t>Biotic</t>
  </si>
  <si>
    <t>Start Date:</t>
  </si>
  <si>
    <t>Units:</t>
  </si>
  <si>
    <t>Data multiplied by         extraction factor (1.2/3)</t>
  </si>
  <si>
    <t>ng/L</t>
  </si>
  <si>
    <t>ND:</t>
  </si>
  <si>
    <t>Non-detect</t>
  </si>
  <si>
    <t>Signal to Noise ratio &lt; 3</t>
  </si>
  <si>
    <t>LOQ:</t>
  </si>
  <si>
    <t>Detected, but not quantifiable</t>
  </si>
  <si>
    <t>Signal to Noise ratio &lt; 10 ( variable ng/L) or concentration falls outside calibration (typically 2 ng/L)</t>
  </si>
  <si>
    <t>PFBA</t>
  </si>
  <si>
    <t>PFPeA</t>
  </si>
  <si>
    <t>PFHxA</t>
  </si>
  <si>
    <t>PFHpA</t>
  </si>
  <si>
    <t>PFOA</t>
  </si>
  <si>
    <t>PFNA</t>
  </si>
  <si>
    <t>PFDA</t>
  </si>
  <si>
    <t>PFUnDA</t>
  </si>
  <si>
    <t>PFDoDA</t>
  </si>
  <si>
    <t>PFTriDA</t>
  </si>
  <si>
    <t>PFTeDA</t>
  </si>
  <si>
    <t>PFPeDA</t>
  </si>
  <si>
    <t>PFHxDA</t>
  </si>
  <si>
    <t>PFHpDA</t>
  </si>
  <si>
    <t>PFOcDA</t>
  </si>
  <si>
    <t>FBEA</t>
  </si>
  <si>
    <t>FHEA</t>
  </si>
  <si>
    <t>FOEA</t>
  </si>
  <si>
    <t>FDEA</t>
  </si>
  <si>
    <t>FBUEA</t>
  </si>
  <si>
    <t>FHUEA</t>
  </si>
  <si>
    <t>FOUEA</t>
  </si>
  <si>
    <t>FDUEA</t>
  </si>
  <si>
    <t>FPrPA</t>
  </si>
  <si>
    <t>FPePA</t>
  </si>
  <si>
    <t>FHpPA</t>
  </si>
  <si>
    <t>FNPA</t>
  </si>
  <si>
    <t>PFBS</t>
  </si>
  <si>
    <t>PFPS</t>
  </si>
  <si>
    <t>PFHxS</t>
  </si>
  <si>
    <t>PFHpS</t>
  </si>
  <si>
    <t>PFOS</t>
  </si>
  <si>
    <t>PFNS</t>
  </si>
  <si>
    <t>PFDS</t>
  </si>
  <si>
    <t>4:2 FtS</t>
  </si>
  <si>
    <t>6:2 FtS</t>
  </si>
  <si>
    <t>8:2 FtS</t>
  </si>
  <si>
    <t>FBSAA</t>
  </si>
  <si>
    <t>FPeSAA</t>
  </si>
  <si>
    <t>FHxSAA</t>
  </si>
  <si>
    <t>FHpSAA</t>
  </si>
  <si>
    <t>FOSAA</t>
  </si>
  <si>
    <t>MeFBSAA</t>
  </si>
  <si>
    <t>MeFPeSAA</t>
  </si>
  <si>
    <t>MeFHxSAA</t>
  </si>
  <si>
    <t>MeFHpSAA</t>
  </si>
  <si>
    <t>MeFOSAA</t>
  </si>
  <si>
    <t>EtFBSAA</t>
  </si>
  <si>
    <t>EtFPeSAA</t>
  </si>
  <si>
    <t>EtFHxSAA</t>
  </si>
  <si>
    <t>EtFHpSAA</t>
  </si>
  <si>
    <t>EtFOSAA</t>
  </si>
  <si>
    <t>4:4 PFPi</t>
  </si>
  <si>
    <t>4:6 PFPi</t>
  </si>
  <si>
    <t>6:6 PFPi</t>
  </si>
  <si>
    <t>6:8 PFPi</t>
  </si>
  <si>
    <t>8:8 PFPi</t>
  </si>
  <si>
    <t>4:2 diPAP</t>
  </si>
  <si>
    <t>4:2/6:2 diPAP</t>
  </si>
  <si>
    <t>6:2 diPAP</t>
  </si>
  <si>
    <t>6:2/8:2 diPAP</t>
  </si>
  <si>
    <t>8:2 diPAP</t>
  </si>
  <si>
    <t>8:2/10:2 diPAP</t>
  </si>
  <si>
    <t>10:2 diPAP</t>
  </si>
  <si>
    <t>6:2 FTMAP</t>
  </si>
  <si>
    <t>6:2/8:2 FTMAP</t>
  </si>
  <si>
    <t>8:2 FTMAP</t>
  </si>
  <si>
    <t>8:2/10:2 FTMAP</t>
  </si>
  <si>
    <t>10:2 FTMAP</t>
  </si>
  <si>
    <t>SAmPAP</t>
  </si>
  <si>
    <t>Sample Date</t>
  </si>
  <si>
    <t>Perfluorobutanoic acid</t>
  </si>
  <si>
    <t>Perfluoropentanoic acid</t>
  </si>
  <si>
    <t>Perfluorohexanoic acis</t>
  </si>
  <si>
    <t>Perfluoroheptanoic acid</t>
  </si>
  <si>
    <t>Perfluorooctanoic acid</t>
  </si>
  <si>
    <t>Perfluorononaoic acid</t>
  </si>
  <si>
    <t>Perfluorodecanoic acid</t>
  </si>
  <si>
    <t>Perfluoroundecanoic acid</t>
  </si>
  <si>
    <t>Perfluorododecanoic acid</t>
  </si>
  <si>
    <t>Perfluorortridecanoic acid</t>
  </si>
  <si>
    <t>Perfluorotetradecanoic acid</t>
  </si>
  <si>
    <t>Perfluoropentadecanoic acid</t>
  </si>
  <si>
    <t>Perfluorohexadecanoic acid</t>
  </si>
  <si>
    <t>Perfluoroheptadecanoic acid</t>
  </si>
  <si>
    <t>Perfluorooctadecanoic acid</t>
  </si>
  <si>
    <t>2-perfluorobutylethanoic acid</t>
  </si>
  <si>
    <t>2-perfluorohexylethanoic acid</t>
  </si>
  <si>
    <t>2-perfluorooctylethanoic acid</t>
  </si>
  <si>
    <t>2-perfluorodecylethanoic acid</t>
  </si>
  <si>
    <t>2H-perfluoro-2-hexenoic acid</t>
  </si>
  <si>
    <t>2H-perfluoro-2-octenoic acid</t>
  </si>
  <si>
    <t>2H-perfluoro-2-decenoic acid</t>
  </si>
  <si>
    <t>2H-perfluoro-2-dodecenoic acid</t>
  </si>
  <si>
    <t>3-Perfluoropropyl propanoic acid (3:3)</t>
  </si>
  <si>
    <t>3-Perfluoropentyl propanoic acid (5:3)</t>
  </si>
  <si>
    <t>3-Perfluoroheptyl propanoic acid (7:3)</t>
  </si>
  <si>
    <t>3-Perfluorononyl propanoic acid (9:3)</t>
  </si>
  <si>
    <t>Perfluorobutane sulfonate</t>
  </si>
  <si>
    <t>Perfluoropentane sulfonate</t>
  </si>
  <si>
    <t>Perfluorohexane sulfonate</t>
  </si>
  <si>
    <t>Perfluorheptane sulfonate</t>
  </si>
  <si>
    <t>Perfluorooctanesulfonic acid</t>
  </si>
  <si>
    <t>Perfluorononane sulfonate</t>
  </si>
  <si>
    <t>Perfluorodecane sulfonate</t>
  </si>
  <si>
    <t>4:2 fluorotemomer sulfonate</t>
  </si>
  <si>
    <t>6:2 fluorotemomer sulfonate</t>
  </si>
  <si>
    <t>8:2 fluorotemomer sulfonate</t>
  </si>
  <si>
    <t>perfluorobutane sulfonamido acetic acid</t>
  </si>
  <si>
    <t>perfluoropentane sulfonamido acetic acid</t>
  </si>
  <si>
    <t>perfluorohexane sulfonamido acetic acid</t>
  </si>
  <si>
    <t>perfluoroheptane sulfonamido acetic acid</t>
  </si>
  <si>
    <t>perfluorooctane sulfonamido acetic acid</t>
  </si>
  <si>
    <t>Methyl perfluorobutane sulfonamido acetic acid</t>
  </si>
  <si>
    <t>Methylperfluoropentane sulfonamido acetic acid</t>
  </si>
  <si>
    <t>Methyl perfluorohexane sulfonamido acetic acid</t>
  </si>
  <si>
    <t>Methyl perfluoroheptane sulfonamido acetic acid</t>
  </si>
  <si>
    <t>Methylperfluorooctane sulfonamido acetic acid</t>
  </si>
  <si>
    <t>Ethylperfluorobutane sulfonamido acetic acid</t>
  </si>
  <si>
    <t>Ethylperfluoropentane sulfonamido acetic acid</t>
  </si>
  <si>
    <t>Ethylperfluorohexane sulfonamido acetic acid</t>
  </si>
  <si>
    <t>Ethylperfluoroheptane sulfonamido acetic acid</t>
  </si>
  <si>
    <t>Ethylperfluorooctane sulfonamido acetic acid</t>
  </si>
  <si>
    <t>Bis(perfluorobutyl) phosphinate</t>
  </si>
  <si>
    <t>Perfluorobutyl perfluorohexyl phosphinate</t>
  </si>
  <si>
    <t>Bis(perfluorohexyl) phosphinate</t>
  </si>
  <si>
    <t>Perfluorohexylperfluorooctyl phosphinate</t>
  </si>
  <si>
    <t>Bis(perfluorooctyl) phosphinate</t>
  </si>
  <si>
    <t>4:2 disubstituted polyfluoroalkyl phosphate</t>
  </si>
  <si>
    <t>4:2/6:2 disubstituted polyfluoroalkyl phosphate</t>
  </si>
  <si>
    <t>6:2 disubstituted polyfluoroalkyl phosphate</t>
  </si>
  <si>
    <t>6:2/8:2 disubstituted polyfluoroalkyl phosphate</t>
  </si>
  <si>
    <t>8:2 disubstituted polyfluoroalkyl phosphate</t>
  </si>
  <si>
    <t>8:2/10:2 disubstituted polyfluoroalkyl phosphate</t>
  </si>
  <si>
    <t>10:2 disubstituted polyfluoroalkyl phosphate</t>
  </si>
  <si>
    <t>6:2 fluorotelomer mercaptoalkyl phosphate diester</t>
  </si>
  <si>
    <t>6:2/8:2 fluorotelomer mercaptoalkyl phosphate diester</t>
  </si>
  <si>
    <t>8:2 fluorotelomer mercaptoalkyl phosphate diester</t>
  </si>
  <si>
    <t>8:2/10:2 fluorotelomer mercaptoalkyl phosphate diester</t>
  </si>
  <si>
    <t>10:2 fluorotelomer mercaptoalkyl phosphate diester</t>
  </si>
  <si>
    <t>N-ethyl perfluorooctanesulfonamidoethanol-based phosphate diester</t>
  </si>
  <si>
    <t>Date Analyzed</t>
  </si>
  <si>
    <t>Abiotic</t>
  </si>
  <si>
    <t>Concentrations demonstrated are an average of replicates</t>
  </si>
  <si>
    <t>P24</t>
  </si>
  <si>
    <t>Summer</t>
  </si>
  <si>
    <t>P25</t>
  </si>
  <si>
    <t>P26</t>
  </si>
  <si>
    <t>P27</t>
  </si>
  <si>
    <t>Culture</t>
  </si>
  <si>
    <t>ND</t>
  </si>
  <si>
    <t>&lt;LOQ</t>
  </si>
  <si>
    <t>QC</t>
  </si>
  <si>
    <t>Solvent Blanks  (ND)</t>
  </si>
  <si>
    <t>Process Blank (ND)</t>
  </si>
  <si>
    <t>Avg QC % Rec (80-120%)</t>
  </si>
  <si>
    <r>
      <t>R</t>
    </r>
    <r>
      <rPr>
        <vertAlign val="superscript"/>
        <sz val="11"/>
        <color indexed="8"/>
        <rFont val="Calibri"/>
        <family val="2"/>
      </rPr>
      <t>2</t>
    </r>
    <r>
      <rPr>
        <sz val="11"/>
        <color theme="1"/>
        <rFont val="Calibri"/>
        <family val="2"/>
        <scheme val="minor"/>
      </rPr>
      <t xml:space="preserve"> &gt; 0.97</t>
    </r>
  </si>
  <si>
    <t>Bullseye (80-120%)</t>
  </si>
  <si>
    <t>Overspike (detect)</t>
  </si>
  <si>
    <t>N/A</t>
  </si>
  <si>
    <t>RSD&lt;20</t>
  </si>
  <si>
    <t>Yes</t>
  </si>
  <si>
    <t>RSD (%) for sample N1201</t>
  </si>
  <si>
    <t>n/a</t>
  </si>
  <si>
    <t>Acronym</t>
  </si>
  <si>
    <t>Reference LOQ‖ (ng/L)</t>
  </si>
  <si>
    <t>8/4/2014 and 8/13/14</t>
  </si>
  <si>
    <t>7/29/14 and 8/13/14</t>
  </si>
  <si>
    <t>R2 &gt; 0.97</t>
  </si>
  <si>
    <t>RSD (N1151)</t>
  </si>
  <si>
    <t>RSD (1289)</t>
  </si>
  <si>
    <t>RSD &lt; 20</t>
  </si>
  <si>
    <t>7/29/2014 and 8/13/14</t>
  </si>
  <si>
    <t>Days from</t>
  </si>
  <si>
    <t>Start</t>
  </si>
  <si>
    <t>10/6/2014 and 1/13/15</t>
  </si>
  <si>
    <t>RSD (BC-A-2)</t>
  </si>
  <si>
    <t xml:space="preserve"> </t>
  </si>
  <si>
    <t>CH4 Rate</t>
  </si>
  <si>
    <t>mL per d</t>
  </si>
  <si>
    <t>Date/Time</t>
  </si>
  <si>
    <t>per dry g refuse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</si>
</sst>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yy;@"/>
  </numFmts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9"/>
      <name val="Times New Roman"/>
      <family val="1"/>
    </font>
    <font>
      <b/>
      <sz val="10"/>
      <name val="Arial"/>
      <family val="2"/>
    </font>
    <font>
      <sz val="10"/>
      <color indexed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10" applyNumberFormat="0" applyAlignment="0" applyProtection="0"/>
    <xf numFmtId="0" fontId="11" fillId="6" borderId="11" applyNumberFormat="0" applyAlignment="0" applyProtection="0"/>
    <xf numFmtId="0" fontId="12" fillId="6" borderId="10" applyNumberFormat="0" applyAlignment="0" applyProtection="0"/>
    <xf numFmtId="0" fontId="13" fillId="0" borderId="12" applyNumberFormat="0" applyFill="0" applyAlignment="0" applyProtection="0"/>
    <xf numFmtId="0" fontId="14" fillId="7" borderId="13" applyNumberFormat="0" applyAlignment="0" applyProtection="0"/>
    <xf numFmtId="0" fontId="15" fillId="0" borderId="0" applyNumberFormat="0" applyFill="0" applyBorder="0" applyAlignment="0" applyProtection="0"/>
    <xf numFmtId="0" fontId="2" fillId="8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0" fillId="0" borderId="0"/>
  </cellStyleXfs>
  <cellXfs count="125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4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/>
    <xf numFmtId="14" fontId="0" fillId="0" borderId="0" xfId="0" applyNumberFormat="1" applyFill="1" applyBorder="1" applyAlignment="1">
      <alignment horizontal="left" wrapText="1"/>
    </xf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5" xfId="0" applyBorder="1"/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 wrapText="1"/>
    </xf>
    <xf numFmtId="14" fontId="0" fillId="0" borderId="0" xfId="0" applyNumberFormat="1" applyFill="1" applyBorder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ont="1" applyFill="1"/>
    <xf numFmtId="0" fontId="0" fillId="0" borderId="0" xfId="0"/>
    <xf numFmtId="0" fontId="0" fillId="0" borderId="0" xfId="0"/>
    <xf numFmtId="2" fontId="21" fillId="0" borderId="0" xfId="0" applyNumberFormat="1" applyFont="1" applyFill="1" applyBorder="1" applyAlignment="1">
      <alignment horizontal="left"/>
    </xf>
    <xf numFmtId="2" fontId="21" fillId="0" borderId="5" xfId="0" applyNumberFormat="1" applyFont="1" applyFill="1" applyBorder="1" applyAlignment="1">
      <alignment horizontal="left"/>
    </xf>
    <xf numFmtId="2" fontId="22" fillId="0" borderId="0" xfId="0" applyNumberFormat="1" applyFont="1" applyFill="1" applyBorder="1" applyAlignment="1">
      <alignment horizontal="left" vertical="top" wrapText="1"/>
    </xf>
    <xf numFmtId="2" fontId="22" fillId="0" borderId="0" xfId="0" applyNumberFormat="1" applyFont="1" applyFill="1" applyBorder="1" applyAlignment="1">
      <alignment horizontal="left" vertical="top"/>
    </xf>
    <xf numFmtId="2" fontId="22" fillId="0" borderId="2" xfId="0" applyNumberFormat="1" applyFont="1" applyFill="1" applyBorder="1" applyAlignment="1">
      <alignment horizontal="left" vertical="top"/>
    </xf>
    <xf numFmtId="2" fontId="22" fillId="0" borderId="5" xfId="0" applyNumberFormat="1" applyFont="1" applyFill="1" applyBorder="1" applyAlignment="1">
      <alignment horizontal="left" vertical="top"/>
    </xf>
    <xf numFmtId="2" fontId="21" fillId="0" borderId="2" xfId="0" applyNumberFormat="1" applyFont="1" applyFill="1" applyBorder="1" applyAlignment="1">
      <alignment horizontal="left"/>
    </xf>
    <xf numFmtId="2" fontId="22" fillId="0" borderId="2" xfId="0" applyNumberFormat="1" applyFont="1" applyFill="1" applyBorder="1" applyAlignment="1">
      <alignment horizontal="left" vertical="top" wrapText="1"/>
    </xf>
    <xf numFmtId="0" fontId="23" fillId="34" borderId="0" xfId="0" applyFont="1" applyFill="1"/>
    <xf numFmtId="0" fontId="0" fillId="34" borderId="0" xfId="0" applyFill="1"/>
    <xf numFmtId="14" fontId="0" fillId="0" borderId="0" xfId="0" applyNumberFormat="1" applyFill="1" applyAlignment="1">
      <alignment horizontal="right"/>
    </xf>
    <xf numFmtId="1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/>
    <xf numFmtId="1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16" xfId="0" applyBorder="1"/>
    <xf numFmtId="0" fontId="0" fillId="0" borderId="0" xfId="0"/>
    <xf numFmtId="0" fontId="0" fillId="0" borderId="0" xfId="0" applyFill="1"/>
    <xf numFmtId="0" fontId="0" fillId="0" borderId="0" xfId="0" applyFont="1" applyFill="1"/>
    <xf numFmtId="14" fontId="0" fillId="0" borderId="0" xfId="0" applyNumberFormat="1"/>
    <xf numFmtId="166" fontId="0" fillId="0" borderId="0" xfId="0" applyNumberFormat="1"/>
    <xf numFmtId="0" fontId="0" fillId="0" borderId="0" xfId="0" applyFill="1"/>
    <xf numFmtId="0" fontId="0" fillId="0" borderId="0" xfId="0" applyFont="1" applyFill="1"/>
    <xf numFmtId="14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 applyFill="1"/>
    <xf numFmtId="14" fontId="0" fillId="0" borderId="0" xfId="0" applyNumberFormat="1"/>
    <xf numFmtId="166" fontId="0" fillId="0" borderId="0" xfId="0" applyNumberFormat="1"/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Border="1"/>
    <xf numFmtId="0" fontId="0" fillId="33" borderId="0" xfId="0" applyFill="1"/>
    <xf numFmtId="0" fontId="0" fillId="0" borderId="0" xfId="0" applyFill="1"/>
    <xf numFmtId="0" fontId="0" fillId="33" borderId="0" xfId="0" applyFill="1"/>
    <xf numFmtId="0" fontId="0" fillId="0" borderId="0" xfId="0" applyFill="1"/>
    <xf numFmtId="14" fontId="0" fillId="0" borderId="0" xfId="0" applyNumberFormat="1"/>
    <xf numFmtId="0" fontId="0" fillId="0" borderId="0" xfId="0" applyFill="1"/>
    <xf numFmtId="0" fontId="0" fillId="33" borderId="0" xfId="0" applyFill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/>
    <xf numFmtId="0" fontId="0" fillId="0" borderId="0" xfId="0" applyFill="1"/>
    <xf numFmtId="14" fontId="0" fillId="0" borderId="0" xfId="0" applyNumberFormat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22" fontId="24" fillId="35" borderId="0" xfId="0" applyNumberFormat="1" applyFont="1" applyFill="1" applyAlignment="1">
      <alignment horizontal="right"/>
    </xf>
    <xf numFmtId="0" fontId="0" fillId="36" borderId="0" xfId="0" applyFill="1"/>
    <xf numFmtId="0" fontId="20" fillId="0" borderId="0" xfId="0" applyFont="1" applyFill="1"/>
    <xf numFmtId="3" fontId="0" fillId="35" borderId="0" xfId="0" applyNumberFormat="1" applyFill="1"/>
    <xf numFmtId="22" fontId="0" fillId="35" borderId="0" xfId="0" applyNumberFormat="1" applyFill="1"/>
    <xf numFmtId="22" fontId="0" fillId="0" borderId="0" xfId="0" applyNumberFormat="1" applyFill="1"/>
    <xf numFmtId="2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rlang/Dropbox/OSU_NCSU_Data/Carpet%20Reactor/Carp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FC%20Reactors%2012_4_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pet Volume"/>
      <sheetName val="Density"/>
      <sheetName val="Setup"/>
      <sheetName val="P10 Conc."/>
      <sheetName val="P11 Conc."/>
      <sheetName val="P12 Conc."/>
      <sheetName val="P13 Conc."/>
      <sheetName val="P10 DF Conc."/>
      <sheetName val="P11 DF Conc."/>
      <sheetName val="P12 DF Conc."/>
      <sheetName val="P13 DF Conc."/>
      <sheetName val="P10 DF Mol"/>
      <sheetName val="Zhang Mol_mol "/>
      <sheetName val="Table S3"/>
      <sheetName val="P10 Percents"/>
      <sheetName val="P11 DF Mol"/>
      <sheetName val="P11 Percent"/>
      <sheetName val="P12 DF Mol"/>
      <sheetName val="P12 Percent"/>
      <sheetName val="P13 DF Mol"/>
      <sheetName val="P13 Percent"/>
      <sheetName val="Kim"/>
      <sheetName val="LOQ"/>
      <sheetName val="P2 LOQ"/>
      <sheetName val="Molar Mass"/>
      <sheetName val="Summary"/>
      <sheetName val="Graphs"/>
      <sheetName val="Transformations"/>
      <sheetName val="Sum"/>
      <sheetName val="Washington"/>
    </sheetNames>
    <sheetDataSet>
      <sheetData sheetId="0">
        <row r="4">
          <cell r="A4" t="str">
            <v>P10</v>
          </cell>
          <cell r="I4" t="str">
            <v>P11</v>
          </cell>
          <cell r="Q4" t="str">
            <v>P12</v>
          </cell>
          <cell r="Y4" t="str">
            <v>P13</v>
          </cell>
        </row>
        <row r="12">
          <cell r="B12">
            <v>0</v>
          </cell>
          <cell r="E12">
            <v>3000.8</v>
          </cell>
          <cell r="J12">
            <v>0</v>
          </cell>
          <cell r="M12">
            <v>3093.2</v>
          </cell>
          <cell r="R12">
            <v>0</v>
          </cell>
          <cell r="U12">
            <v>2592.3000000000002</v>
          </cell>
          <cell r="Z12">
            <v>0</v>
          </cell>
          <cell r="AC12">
            <v>2889.2</v>
          </cell>
        </row>
        <row r="13">
          <cell r="B13">
            <v>1</v>
          </cell>
          <cell r="E13">
            <v>3000.3</v>
          </cell>
          <cell r="J13">
            <v>1</v>
          </cell>
          <cell r="M13">
            <v>3092.7</v>
          </cell>
          <cell r="R13">
            <v>6</v>
          </cell>
          <cell r="U13">
            <v>2550.3000000000002</v>
          </cell>
          <cell r="Z13">
            <v>6</v>
          </cell>
          <cell r="AC13">
            <v>2847.2</v>
          </cell>
        </row>
        <row r="14">
          <cell r="B14">
            <v>6</v>
          </cell>
          <cell r="E14">
            <v>2960.3</v>
          </cell>
          <cell r="J14">
            <v>6</v>
          </cell>
          <cell r="M14">
            <v>3057.5</v>
          </cell>
          <cell r="R14">
            <v>7</v>
          </cell>
          <cell r="U14">
            <v>2545.3000000000002</v>
          </cell>
          <cell r="Z14">
            <v>7</v>
          </cell>
          <cell r="AC14">
            <v>2842.2</v>
          </cell>
        </row>
        <row r="15">
          <cell r="B15">
            <v>7</v>
          </cell>
          <cell r="E15">
            <v>2966.3</v>
          </cell>
          <cell r="J15">
            <v>7</v>
          </cell>
          <cell r="M15">
            <v>3061.5</v>
          </cell>
          <cell r="R15">
            <v>11</v>
          </cell>
          <cell r="U15">
            <v>2540.3000000000002</v>
          </cell>
          <cell r="Z15">
            <v>11</v>
          </cell>
          <cell r="AC15">
            <v>2837.2</v>
          </cell>
        </row>
        <row r="16">
          <cell r="B16">
            <v>9</v>
          </cell>
          <cell r="E16">
            <v>2964.9</v>
          </cell>
          <cell r="J16">
            <v>9</v>
          </cell>
          <cell r="M16">
            <v>3061.3</v>
          </cell>
          <cell r="R16">
            <v>13</v>
          </cell>
          <cell r="U16">
            <v>2498.3000000000002</v>
          </cell>
          <cell r="Z16">
            <v>13</v>
          </cell>
          <cell r="AC16">
            <v>2795.2</v>
          </cell>
        </row>
        <row r="17">
          <cell r="B17">
            <v>11</v>
          </cell>
          <cell r="E17">
            <v>2972.3</v>
          </cell>
          <cell r="J17">
            <v>11</v>
          </cell>
          <cell r="M17">
            <v>3058.9</v>
          </cell>
          <cell r="R17">
            <v>19</v>
          </cell>
          <cell r="U17">
            <v>2493.3000000000002</v>
          </cell>
          <cell r="Z17">
            <v>19</v>
          </cell>
          <cell r="AC17">
            <v>2790.2</v>
          </cell>
        </row>
        <row r="18">
          <cell r="B18">
            <v>13</v>
          </cell>
          <cell r="E18">
            <v>2926.7000000000003</v>
          </cell>
          <cell r="J18">
            <v>13</v>
          </cell>
          <cell r="M18">
            <v>3013.1</v>
          </cell>
          <cell r="R18">
            <v>20</v>
          </cell>
          <cell r="U18">
            <v>2451.3000000000002</v>
          </cell>
          <cell r="Z18">
            <v>20</v>
          </cell>
          <cell r="AC18">
            <v>2748.2</v>
          </cell>
        </row>
        <row r="19">
          <cell r="B19">
            <v>14</v>
          </cell>
          <cell r="E19">
            <v>2916.5000000000005</v>
          </cell>
          <cell r="J19">
            <v>14</v>
          </cell>
          <cell r="M19">
            <v>3006.7</v>
          </cell>
          <cell r="R19">
            <v>25</v>
          </cell>
          <cell r="U19">
            <v>2446.3000000000002</v>
          </cell>
          <cell r="Z19">
            <v>25</v>
          </cell>
          <cell r="AC19">
            <v>2743.2</v>
          </cell>
        </row>
        <row r="20">
          <cell r="B20">
            <v>15</v>
          </cell>
          <cell r="E20">
            <v>2912.7000000000003</v>
          </cell>
          <cell r="J20">
            <v>15</v>
          </cell>
          <cell r="M20">
            <v>3001.7</v>
          </cell>
          <cell r="R20">
            <v>27</v>
          </cell>
          <cell r="U20">
            <v>2404.3000000000002</v>
          </cell>
          <cell r="Z20">
            <v>27</v>
          </cell>
          <cell r="AC20">
            <v>2701.2</v>
          </cell>
        </row>
        <row r="21">
          <cell r="B21">
            <v>19</v>
          </cell>
          <cell r="E21">
            <v>2910.7000000000003</v>
          </cell>
          <cell r="J21">
            <v>19</v>
          </cell>
          <cell r="M21">
            <v>2996.7</v>
          </cell>
          <cell r="R21">
            <v>33</v>
          </cell>
          <cell r="U21">
            <v>2399.3000000000002</v>
          </cell>
          <cell r="Z21">
            <v>33</v>
          </cell>
          <cell r="AC21">
            <v>2696.2</v>
          </cell>
        </row>
        <row r="22">
          <cell r="B22">
            <v>20</v>
          </cell>
          <cell r="E22">
            <v>2868.7000000000003</v>
          </cell>
          <cell r="J22">
            <v>20</v>
          </cell>
          <cell r="M22">
            <v>2954.7</v>
          </cell>
          <cell r="R22">
            <v>34</v>
          </cell>
          <cell r="U22">
            <v>2357.3000000000002</v>
          </cell>
          <cell r="Z22">
            <v>34</v>
          </cell>
          <cell r="AC22">
            <v>2654.2</v>
          </cell>
        </row>
        <row r="23">
          <cell r="B23">
            <v>21</v>
          </cell>
          <cell r="E23">
            <v>2863.7000000000003</v>
          </cell>
          <cell r="J23">
            <v>21</v>
          </cell>
          <cell r="M23">
            <v>2949.7</v>
          </cell>
          <cell r="R23">
            <v>39</v>
          </cell>
          <cell r="U23">
            <v>2352.3000000000002</v>
          </cell>
          <cell r="Z23">
            <v>39</v>
          </cell>
          <cell r="AC23">
            <v>2649.2</v>
          </cell>
        </row>
        <row r="24">
          <cell r="B24">
            <v>22</v>
          </cell>
          <cell r="E24">
            <v>2858.7000000000003</v>
          </cell>
          <cell r="J24">
            <v>22</v>
          </cell>
          <cell r="M24">
            <v>2944.7</v>
          </cell>
          <cell r="R24">
            <v>42</v>
          </cell>
          <cell r="U24">
            <v>2310.3000000000002</v>
          </cell>
          <cell r="Z24">
            <v>42</v>
          </cell>
          <cell r="AC24">
            <v>2607.1999999999998</v>
          </cell>
        </row>
        <row r="25">
          <cell r="B25">
            <v>25</v>
          </cell>
          <cell r="E25">
            <v>2853.7000000000003</v>
          </cell>
          <cell r="J25">
            <v>25</v>
          </cell>
          <cell r="M25">
            <v>2939.7</v>
          </cell>
          <cell r="R25">
            <v>46</v>
          </cell>
          <cell r="U25">
            <v>2305.3000000000002</v>
          </cell>
          <cell r="Z25">
            <v>46</v>
          </cell>
          <cell r="AC25">
            <v>2602.1999999999998</v>
          </cell>
        </row>
        <row r="26">
          <cell r="B26">
            <v>27</v>
          </cell>
          <cell r="E26">
            <v>2811.7000000000003</v>
          </cell>
          <cell r="J26">
            <v>27</v>
          </cell>
          <cell r="M26">
            <v>2897.7</v>
          </cell>
          <cell r="R26">
            <v>54</v>
          </cell>
          <cell r="U26">
            <v>2300.3000000000002</v>
          </cell>
          <cell r="Z26">
            <v>54</v>
          </cell>
          <cell r="AC26">
            <v>2597.1999999999998</v>
          </cell>
        </row>
        <row r="27">
          <cell r="B27">
            <v>28</v>
          </cell>
          <cell r="E27">
            <v>2806.7000000000003</v>
          </cell>
          <cell r="J27">
            <v>28</v>
          </cell>
          <cell r="M27">
            <v>2892.7</v>
          </cell>
          <cell r="R27">
            <v>56</v>
          </cell>
          <cell r="U27">
            <v>2258.3000000000002</v>
          </cell>
          <cell r="Z27">
            <v>56</v>
          </cell>
          <cell r="AC27">
            <v>2555.1999999999998</v>
          </cell>
        </row>
        <row r="28">
          <cell r="B28">
            <v>33</v>
          </cell>
          <cell r="E28">
            <v>2801.7000000000003</v>
          </cell>
          <cell r="J28">
            <v>33</v>
          </cell>
          <cell r="M28">
            <v>2887.7</v>
          </cell>
          <cell r="R28">
            <v>60</v>
          </cell>
          <cell r="U28">
            <v>2253.3000000000002</v>
          </cell>
          <cell r="Z28">
            <v>60</v>
          </cell>
          <cell r="AC28">
            <v>2550.1999999999998</v>
          </cell>
        </row>
        <row r="29">
          <cell r="B29">
            <v>34</v>
          </cell>
          <cell r="E29">
            <v>2759.7000000000003</v>
          </cell>
          <cell r="J29">
            <v>34</v>
          </cell>
          <cell r="M29">
            <v>2845.7</v>
          </cell>
          <cell r="R29">
            <v>69</v>
          </cell>
          <cell r="U29">
            <v>2248.3000000000002</v>
          </cell>
          <cell r="Z29">
            <v>69</v>
          </cell>
          <cell r="AC29">
            <v>2545.1999999999998</v>
          </cell>
        </row>
        <row r="30">
          <cell r="B30">
            <v>39</v>
          </cell>
          <cell r="E30">
            <v>2754.7000000000003</v>
          </cell>
          <cell r="J30">
            <v>39</v>
          </cell>
          <cell r="M30">
            <v>2840.7</v>
          </cell>
          <cell r="R30">
            <v>70</v>
          </cell>
          <cell r="U30">
            <v>2206.3000000000002</v>
          </cell>
          <cell r="Z30">
            <v>70</v>
          </cell>
          <cell r="AC30">
            <v>2503.1999999999998</v>
          </cell>
        </row>
        <row r="31">
          <cell r="B31">
            <v>42</v>
          </cell>
          <cell r="E31">
            <v>2712.7000000000003</v>
          </cell>
          <cell r="J31">
            <v>42</v>
          </cell>
          <cell r="M31">
            <v>2798.7</v>
          </cell>
          <cell r="R31">
            <v>74</v>
          </cell>
          <cell r="U31">
            <v>2203.3000000000002</v>
          </cell>
          <cell r="Z31">
            <v>74</v>
          </cell>
          <cell r="AC31">
            <v>2500.1999999999998</v>
          </cell>
        </row>
        <row r="32">
          <cell r="B32">
            <v>46</v>
          </cell>
          <cell r="E32">
            <v>2707.7000000000003</v>
          </cell>
          <cell r="J32">
            <v>46</v>
          </cell>
          <cell r="M32">
            <v>2793.7</v>
          </cell>
          <cell r="R32">
            <v>76</v>
          </cell>
          <cell r="U32">
            <v>2198.3000000000002</v>
          </cell>
          <cell r="Z32">
            <v>76</v>
          </cell>
          <cell r="AC32">
            <v>2495.1999999999998</v>
          </cell>
        </row>
        <row r="33">
          <cell r="B33">
            <v>54</v>
          </cell>
          <cell r="E33">
            <v>2702.7000000000003</v>
          </cell>
          <cell r="J33">
            <v>54</v>
          </cell>
          <cell r="M33">
            <v>2788.7</v>
          </cell>
          <cell r="R33">
            <v>78</v>
          </cell>
          <cell r="U33">
            <v>2193.3000000000002</v>
          </cell>
          <cell r="Z33">
            <v>82</v>
          </cell>
          <cell r="AC33">
            <v>2453.1999999999998</v>
          </cell>
        </row>
        <row r="34">
          <cell r="B34">
            <v>56</v>
          </cell>
          <cell r="E34">
            <v>2660.7000000000003</v>
          </cell>
          <cell r="J34">
            <v>56</v>
          </cell>
          <cell r="M34">
            <v>2746.7</v>
          </cell>
          <cell r="R34">
            <v>82</v>
          </cell>
          <cell r="U34">
            <v>2151.3000000000002</v>
          </cell>
          <cell r="Z34">
            <v>98</v>
          </cell>
          <cell r="AC34">
            <v>2411.1999999999998</v>
          </cell>
        </row>
        <row r="35">
          <cell r="B35">
            <v>60</v>
          </cell>
          <cell r="E35">
            <v>2655.7000000000003</v>
          </cell>
          <cell r="J35">
            <v>60</v>
          </cell>
          <cell r="M35">
            <v>2741.7</v>
          </cell>
          <cell r="R35">
            <v>98</v>
          </cell>
          <cell r="U35">
            <v>2109.3000000000002</v>
          </cell>
          <cell r="Z35">
            <v>104</v>
          </cell>
          <cell r="AC35">
            <v>2406.1999999999998</v>
          </cell>
        </row>
        <row r="36">
          <cell r="B36">
            <v>69</v>
          </cell>
          <cell r="E36">
            <v>2650.7000000000003</v>
          </cell>
          <cell r="J36">
            <v>69</v>
          </cell>
          <cell r="M36">
            <v>2736.7</v>
          </cell>
          <cell r="R36">
            <v>104</v>
          </cell>
          <cell r="U36">
            <v>2104.3000000000002</v>
          </cell>
          <cell r="Z36">
            <v>111</v>
          </cell>
          <cell r="AC36">
            <v>2364.1999999999998</v>
          </cell>
        </row>
        <row r="37">
          <cell r="B37">
            <v>70</v>
          </cell>
          <cell r="E37">
            <v>2608.7000000000003</v>
          </cell>
          <cell r="J37">
            <v>70</v>
          </cell>
          <cell r="M37">
            <v>2694.7</v>
          </cell>
          <cell r="R37">
            <v>111</v>
          </cell>
          <cell r="U37">
            <v>2062.3000000000002</v>
          </cell>
          <cell r="Z37">
            <v>113</v>
          </cell>
          <cell r="AC37">
            <v>2355.3999999999996</v>
          </cell>
        </row>
        <row r="38">
          <cell r="B38">
            <v>74</v>
          </cell>
          <cell r="E38">
            <v>2605.7000000000003</v>
          </cell>
          <cell r="J38">
            <v>74</v>
          </cell>
          <cell r="M38">
            <v>2691.7</v>
          </cell>
          <cell r="R38">
            <v>113</v>
          </cell>
          <cell r="U38">
            <v>2052.7000000000003</v>
          </cell>
          <cell r="Z38">
            <v>117</v>
          </cell>
          <cell r="AC38">
            <v>2346.1999999999998</v>
          </cell>
        </row>
        <row r="39">
          <cell r="B39">
            <v>76</v>
          </cell>
          <cell r="E39">
            <v>2600.7000000000003</v>
          </cell>
          <cell r="J39">
            <v>76</v>
          </cell>
          <cell r="M39">
            <v>2686.7</v>
          </cell>
          <cell r="R39">
            <v>117</v>
          </cell>
          <cell r="U39">
            <v>2047.7000000000003</v>
          </cell>
          <cell r="Z39">
            <v>125</v>
          </cell>
          <cell r="AC39">
            <v>2300</v>
          </cell>
        </row>
        <row r="40">
          <cell r="B40">
            <v>78</v>
          </cell>
          <cell r="E40">
            <v>2595.7000000000003</v>
          </cell>
          <cell r="J40">
            <v>78</v>
          </cell>
          <cell r="M40">
            <v>2681.7</v>
          </cell>
          <cell r="R40">
            <v>125</v>
          </cell>
          <cell r="U40">
            <v>2000.7000000000003</v>
          </cell>
          <cell r="Z40">
            <v>131</v>
          </cell>
          <cell r="AC40">
            <v>2291.6</v>
          </cell>
        </row>
        <row r="41">
          <cell r="B41">
            <v>82</v>
          </cell>
          <cell r="E41">
            <v>2553.7000000000003</v>
          </cell>
          <cell r="J41">
            <v>82</v>
          </cell>
          <cell r="M41">
            <v>2639.7</v>
          </cell>
          <cell r="R41">
            <v>131</v>
          </cell>
          <cell r="U41">
            <v>1991.1000000000004</v>
          </cell>
          <cell r="Z41">
            <v>137</v>
          </cell>
          <cell r="AC41">
            <v>2282.4</v>
          </cell>
        </row>
        <row r="42">
          <cell r="B42">
            <v>84</v>
          </cell>
          <cell r="E42">
            <v>2568.7000000000003</v>
          </cell>
          <cell r="J42">
            <v>84</v>
          </cell>
          <cell r="M42">
            <v>2654.7</v>
          </cell>
          <cell r="R42">
            <v>137</v>
          </cell>
          <cell r="U42">
            <v>1986.1000000000004</v>
          </cell>
          <cell r="Z42">
            <v>139</v>
          </cell>
          <cell r="AC42">
            <v>2240.4</v>
          </cell>
        </row>
        <row r="43">
          <cell r="B43">
            <v>98</v>
          </cell>
          <cell r="E43">
            <v>2526.7000000000003</v>
          </cell>
          <cell r="J43">
            <v>98</v>
          </cell>
          <cell r="M43">
            <v>2612.6999999999998</v>
          </cell>
          <cell r="R43">
            <v>139</v>
          </cell>
          <cell r="U43">
            <v>1944.1000000000004</v>
          </cell>
          <cell r="Z43">
            <v>141</v>
          </cell>
          <cell r="AC43">
            <v>2236</v>
          </cell>
        </row>
        <row r="44">
          <cell r="B44">
            <v>104</v>
          </cell>
          <cell r="E44">
            <v>2521.7000000000003</v>
          </cell>
          <cell r="J44">
            <v>104</v>
          </cell>
          <cell r="M44">
            <v>2607.6999999999998</v>
          </cell>
          <cell r="R44">
            <v>141</v>
          </cell>
          <cell r="U44">
            <v>1939.1000000000004</v>
          </cell>
          <cell r="Z44">
            <v>147</v>
          </cell>
          <cell r="AC44">
            <v>2226.8000000000002</v>
          </cell>
        </row>
        <row r="45">
          <cell r="B45">
            <v>111</v>
          </cell>
          <cell r="E45">
            <v>2479.7000000000003</v>
          </cell>
          <cell r="J45">
            <v>111</v>
          </cell>
          <cell r="M45">
            <v>2565.6999999999998</v>
          </cell>
          <cell r="R45">
            <v>147</v>
          </cell>
          <cell r="U45">
            <v>1934.1000000000004</v>
          </cell>
          <cell r="Z45">
            <v>151</v>
          </cell>
          <cell r="AC45">
            <v>2217.4</v>
          </cell>
        </row>
        <row r="46">
          <cell r="B46">
            <v>125</v>
          </cell>
          <cell r="E46">
            <v>2437.7000000000003</v>
          </cell>
          <cell r="J46">
            <v>125</v>
          </cell>
          <cell r="M46">
            <v>2523.6999999999998</v>
          </cell>
          <cell r="R46">
            <v>151</v>
          </cell>
          <cell r="U46">
            <v>1929.1000000000004</v>
          </cell>
          <cell r="Z46">
            <v>153</v>
          </cell>
          <cell r="AC46">
            <v>2175.4</v>
          </cell>
        </row>
        <row r="47">
          <cell r="B47">
            <v>137</v>
          </cell>
          <cell r="E47">
            <v>2432.7000000000003</v>
          </cell>
          <cell r="J47">
            <v>137</v>
          </cell>
          <cell r="M47">
            <v>2518.6999999999998</v>
          </cell>
          <cell r="R47">
            <v>153</v>
          </cell>
          <cell r="U47">
            <v>1887.1000000000004</v>
          </cell>
          <cell r="Z47">
            <v>160</v>
          </cell>
          <cell r="AC47">
            <v>2165.8000000000002</v>
          </cell>
        </row>
        <row r="48">
          <cell r="B48">
            <v>139</v>
          </cell>
          <cell r="E48">
            <v>2390.7000000000003</v>
          </cell>
          <cell r="J48">
            <v>139</v>
          </cell>
          <cell r="M48">
            <v>2476.6999999999998</v>
          </cell>
          <cell r="R48">
            <v>160</v>
          </cell>
          <cell r="U48">
            <v>1882.1000000000004</v>
          </cell>
          <cell r="Z48">
            <v>167</v>
          </cell>
          <cell r="AC48">
            <v>2119.2000000000003</v>
          </cell>
        </row>
        <row r="49">
          <cell r="B49">
            <v>153</v>
          </cell>
          <cell r="E49">
            <v>2348.7000000000003</v>
          </cell>
          <cell r="J49">
            <v>153</v>
          </cell>
          <cell r="M49">
            <v>2434.6999999999998</v>
          </cell>
          <cell r="R49">
            <v>167</v>
          </cell>
          <cell r="U49">
            <v>1835.1000000000004</v>
          </cell>
          <cell r="Z49">
            <v>176</v>
          </cell>
          <cell r="AC49">
            <v>2114.2000000000003</v>
          </cell>
        </row>
        <row r="50">
          <cell r="B50">
            <v>167</v>
          </cell>
          <cell r="E50">
            <v>2301.7000000000003</v>
          </cell>
          <cell r="J50">
            <v>167</v>
          </cell>
          <cell r="M50">
            <v>2387.6999999999998</v>
          </cell>
          <cell r="R50">
            <v>181</v>
          </cell>
          <cell r="U50">
            <v>1793.1000000000004</v>
          </cell>
          <cell r="Z50">
            <v>181</v>
          </cell>
          <cell r="AC50">
            <v>2072.2000000000003</v>
          </cell>
        </row>
        <row r="51">
          <cell r="B51">
            <v>181</v>
          </cell>
          <cell r="E51">
            <v>2259.7000000000003</v>
          </cell>
          <cell r="J51">
            <v>181</v>
          </cell>
          <cell r="M51">
            <v>2345.6999999999998</v>
          </cell>
          <cell r="R51">
            <v>211</v>
          </cell>
          <cell r="U51">
            <v>1751.1000000000004</v>
          </cell>
          <cell r="Z51">
            <v>186</v>
          </cell>
          <cell r="AC51">
            <v>2066.2000000000003</v>
          </cell>
        </row>
        <row r="52">
          <cell r="B52">
            <v>186</v>
          </cell>
          <cell r="E52">
            <v>2248.7000000000003</v>
          </cell>
          <cell r="J52">
            <v>186</v>
          </cell>
          <cell r="M52">
            <v>2339.6999999999998</v>
          </cell>
          <cell r="R52">
            <v>225</v>
          </cell>
          <cell r="U52">
            <v>1746.1000000000004</v>
          </cell>
          <cell r="Z52">
            <v>197</v>
          </cell>
          <cell r="AC52">
            <v>2019.2000000000003</v>
          </cell>
        </row>
        <row r="53">
          <cell r="B53">
            <v>187</v>
          </cell>
          <cell r="E53">
            <v>2263.7000000000003</v>
          </cell>
          <cell r="J53">
            <v>187</v>
          </cell>
          <cell r="M53">
            <v>2354.6999999999998</v>
          </cell>
          <cell r="R53">
            <v>233</v>
          </cell>
          <cell r="U53">
            <v>1741.1000000000004</v>
          </cell>
          <cell r="Z53">
            <v>211</v>
          </cell>
          <cell r="AC53">
            <v>1977.2000000000003</v>
          </cell>
        </row>
        <row r="54">
          <cell r="B54">
            <v>197</v>
          </cell>
          <cell r="E54">
            <v>2216.7000000000003</v>
          </cell>
          <cell r="J54">
            <v>197</v>
          </cell>
          <cell r="M54">
            <v>2307.6999999999998</v>
          </cell>
          <cell r="R54">
            <v>236</v>
          </cell>
          <cell r="U54">
            <v>1736.1000000000004</v>
          </cell>
          <cell r="Z54">
            <v>225</v>
          </cell>
          <cell r="AC54">
            <v>1972.2000000000003</v>
          </cell>
        </row>
        <row r="55">
          <cell r="B55">
            <v>211</v>
          </cell>
          <cell r="E55">
            <v>2174.7000000000003</v>
          </cell>
          <cell r="J55">
            <v>211</v>
          </cell>
          <cell r="M55">
            <v>2265.6999999999998</v>
          </cell>
          <cell r="R55">
            <v>246</v>
          </cell>
          <cell r="U55">
            <v>1694.1000000000004</v>
          </cell>
          <cell r="Z55">
            <v>233</v>
          </cell>
          <cell r="AC55">
            <v>1967.2000000000003</v>
          </cell>
        </row>
        <row r="56">
          <cell r="B56">
            <v>225</v>
          </cell>
          <cell r="E56">
            <v>2169.7000000000003</v>
          </cell>
          <cell r="J56">
            <v>225</v>
          </cell>
          <cell r="M56">
            <v>2260.6999999999998</v>
          </cell>
          <cell r="R56">
            <v>251</v>
          </cell>
          <cell r="U56">
            <v>1652.1000000000004</v>
          </cell>
          <cell r="Z56">
            <v>236</v>
          </cell>
          <cell r="AC56">
            <v>1962.2000000000003</v>
          </cell>
        </row>
        <row r="57">
          <cell r="B57">
            <v>236</v>
          </cell>
          <cell r="E57">
            <v>2194.7000000000003</v>
          </cell>
          <cell r="J57">
            <v>236</v>
          </cell>
          <cell r="M57">
            <v>2270.6999999999998</v>
          </cell>
          <cell r="R57">
            <v>269</v>
          </cell>
          <cell r="U57">
            <v>1605.1000000000004</v>
          </cell>
          <cell r="Z57">
            <v>246</v>
          </cell>
          <cell r="AC57">
            <v>1920.2000000000003</v>
          </cell>
        </row>
        <row r="58">
          <cell r="B58">
            <v>246</v>
          </cell>
          <cell r="E58">
            <v>2152.7000000000003</v>
          </cell>
          <cell r="J58">
            <v>246</v>
          </cell>
          <cell r="M58">
            <v>2228.6999999999998</v>
          </cell>
          <cell r="R58">
            <v>276</v>
          </cell>
          <cell r="U58">
            <v>1558.1000000000004</v>
          </cell>
          <cell r="Z58">
            <v>251</v>
          </cell>
          <cell r="AC58">
            <v>1878.2000000000003</v>
          </cell>
        </row>
        <row r="59">
          <cell r="B59">
            <v>251</v>
          </cell>
          <cell r="E59">
            <v>2110.7000000000003</v>
          </cell>
          <cell r="J59">
            <v>251</v>
          </cell>
          <cell r="M59">
            <v>2186.6999999999998</v>
          </cell>
          <cell r="R59">
            <v>285</v>
          </cell>
          <cell r="U59">
            <v>1552.1000000000004</v>
          </cell>
          <cell r="Z59">
            <v>269</v>
          </cell>
          <cell r="AC59">
            <v>1831.2000000000003</v>
          </cell>
        </row>
        <row r="60">
          <cell r="B60">
            <v>269</v>
          </cell>
          <cell r="E60">
            <v>2063.7000000000003</v>
          </cell>
          <cell r="J60">
            <v>269</v>
          </cell>
          <cell r="M60">
            <v>2139.6999999999998</v>
          </cell>
          <cell r="R60">
            <v>292</v>
          </cell>
          <cell r="U60">
            <v>1547.1000000000004</v>
          </cell>
          <cell r="Z60">
            <v>276</v>
          </cell>
          <cell r="AC60">
            <v>1784.2000000000003</v>
          </cell>
        </row>
        <row r="61">
          <cell r="B61">
            <v>276</v>
          </cell>
          <cell r="E61">
            <v>2016.7000000000003</v>
          </cell>
          <cell r="J61">
            <v>276</v>
          </cell>
          <cell r="M61">
            <v>2092.6999999999998</v>
          </cell>
          <cell r="R61">
            <v>302</v>
          </cell>
          <cell r="U61">
            <v>1505.1000000000004</v>
          </cell>
          <cell r="Z61">
            <v>285</v>
          </cell>
          <cell r="AC61">
            <v>1778.2000000000003</v>
          </cell>
        </row>
        <row r="62">
          <cell r="B62">
            <v>285</v>
          </cell>
          <cell r="E62">
            <v>2025.7000000000003</v>
          </cell>
          <cell r="J62">
            <v>285</v>
          </cell>
          <cell r="M62">
            <v>2106.6999999999998</v>
          </cell>
          <cell r="R62">
            <v>348</v>
          </cell>
          <cell r="U62">
            <v>1500.1000000000004</v>
          </cell>
          <cell r="Z62">
            <v>292</v>
          </cell>
          <cell r="AC62">
            <v>1773.2000000000003</v>
          </cell>
        </row>
        <row r="63">
          <cell r="B63">
            <v>292</v>
          </cell>
          <cell r="E63">
            <v>2020.7000000000003</v>
          </cell>
          <cell r="J63">
            <v>292</v>
          </cell>
          <cell r="M63">
            <v>2101.6999999999998</v>
          </cell>
          <cell r="R63">
            <v>357</v>
          </cell>
          <cell r="U63">
            <v>1458.1000000000004</v>
          </cell>
          <cell r="Z63">
            <v>302</v>
          </cell>
          <cell r="AC63">
            <v>1731.2000000000003</v>
          </cell>
        </row>
        <row r="64">
          <cell r="B64">
            <v>302</v>
          </cell>
          <cell r="E64">
            <v>1978.7000000000003</v>
          </cell>
          <cell r="J64">
            <v>302</v>
          </cell>
          <cell r="M64">
            <v>2059.6999999999998</v>
          </cell>
          <cell r="Z64">
            <v>348</v>
          </cell>
          <cell r="AC64">
            <v>1726.2000000000003</v>
          </cell>
        </row>
        <row r="65">
          <cell r="B65">
            <v>334</v>
          </cell>
          <cell r="E65">
            <v>1993.7000000000003</v>
          </cell>
          <cell r="J65">
            <v>334</v>
          </cell>
          <cell r="M65">
            <v>2074.6999999999998</v>
          </cell>
          <cell r="Z65">
            <v>357</v>
          </cell>
          <cell r="AC65">
            <v>1684.2000000000003</v>
          </cell>
        </row>
        <row r="66">
          <cell r="B66">
            <v>348</v>
          </cell>
          <cell r="E66">
            <v>1988.7000000000003</v>
          </cell>
          <cell r="J66">
            <v>348</v>
          </cell>
          <cell r="M66">
            <v>2069.6999999999998</v>
          </cell>
        </row>
        <row r="67">
          <cell r="B67">
            <v>357</v>
          </cell>
          <cell r="E67">
            <v>1946.7000000000003</v>
          </cell>
          <cell r="J67">
            <v>357</v>
          </cell>
          <cell r="M67">
            <v>2027.6999999999998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Paper"/>
      <sheetName val="Fall MSW"/>
      <sheetName val="Winter MSW"/>
      <sheetName val="Carpet"/>
      <sheetName val="Sheet2"/>
      <sheetName val="Textile"/>
      <sheetName val="Spring MSW"/>
      <sheetName val="Summer MSW"/>
      <sheetName val="Trays"/>
      <sheetName val="pH"/>
      <sheetName val="COD"/>
      <sheetName val="TOC"/>
      <sheetName val="Abiotic"/>
      <sheetName val="Salt"/>
      <sheetName val="Raw Gas Comp"/>
      <sheetName val="Set-Up"/>
      <sheetName val="Take-Down"/>
      <sheetName val="Sugars"/>
      <sheetName val="Vapor Press"/>
      <sheetName val="Fall Volume"/>
      <sheetName val="Winter Volume"/>
      <sheetName val="Carpet Volume"/>
      <sheetName val="Textile Volume"/>
      <sheetName val="Spring Volume"/>
      <sheetName val="N"/>
      <sheetName val="P"/>
      <sheetName val="P4 pH Exp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1">
          <cell r="A11" t="str">
            <v>P24</v>
          </cell>
        </row>
        <row r="13">
          <cell r="B13">
            <v>4.875</v>
          </cell>
          <cell r="S13">
            <v>0.15558613707750632</v>
          </cell>
          <cell r="T13">
            <v>0.94321249127207907</v>
          </cell>
          <cell r="V13">
            <v>9.8075737270592427</v>
          </cell>
          <cell r="Y13">
            <v>0.11468647611546605</v>
          </cell>
          <cell r="AA13">
            <v>2.3525430998044321E-2</v>
          </cell>
        </row>
        <row r="14">
          <cell r="B14">
            <v>11.833333333328483</v>
          </cell>
          <cell r="S14">
            <v>1.2790449852221297</v>
          </cell>
          <cell r="T14">
            <v>2.5790369452442983</v>
          </cell>
          <cell r="V14">
            <v>11.976064216141959</v>
          </cell>
          <cell r="Y14">
            <v>0.19044890936105313</v>
          </cell>
          <cell r="AA14">
            <v>1.0888014358654838E-2</v>
          </cell>
        </row>
        <row r="15">
          <cell r="B15">
            <v>18.833333333328483</v>
          </cell>
          <cell r="S15">
            <v>1.2593894260298757</v>
          </cell>
          <cell r="T15">
            <v>19.070203942938051</v>
          </cell>
          <cell r="V15">
            <v>13.758388747309596</v>
          </cell>
          <cell r="Y15">
            <v>0.70444120227575691</v>
          </cell>
          <cell r="AA15">
            <v>7.3427470416386253E-2</v>
          </cell>
        </row>
        <row r="16">
          <cell r="B16">
            <v>25.833333333328483</v>
          </cell>
          <cell r="S16">
            <v>1.1229918263280787</v>
          </cell>
          <cell r="T16">
            <v>36.982003243365035</v>
          </cell>
          <cell r="Y16">
            <v>2.112117427325102</v>
          </cell>
          <cell r="AA16">
            <v>0.20109660357847789</v>
          </cell>
        </row>
        <row r="17">
          <cell r="B17">
            <v>32.833333333328483</v>
          </cell>
          <cell r="S17">
            <v>0.91318297955138483</v>
          </cell>
          <cell r="T17">
            <v>47.731765509846042</v>
          </cell>
          <cell r="Y17">
            <v>4.1944804362732686</v>
          </cell>
          <cell r="AA17">
            <v>0.29748042984973805</v>
          </cell>
        </row>
        <row r="18">
          <cell r="B18">
            <v>39.833333333328483</v>
          </cell>
          <cell r="S18">
            <v>0.57176937301144448</v>
          </cell>
          <cell r="T18">
            <v>52.552616910160999</v>
          </cell>
          <cell r="Y18">
            <v>10.222567553930816</v>
          </cell>
          <cell r="AA18">
            <v>0.86115530252250649</v>
          </cell>
        </row>
        <row r="19">
          <cell r="B19">
            <v>46.833333333328483</v>
          </cell>
          <cell r="S19">
            <v>0.31622944821360949</v>
          </cell>
          <cell r="T19">
            <v>59.621479829837824</v>
          </cell>
          <cell r="Y19">
            <v>21.829641592133306</v>
          </cell>
          <cell r="AA19">
            <v>1.6581534340289275</v>
          </cell>
        </row>
        <row r="20">
          <cell r="B20">
            <v>53.958333333328483</v>
          </cell>
          <cell r="S20">
            <v>0.24049507625747477</v>
          </cell>
          <cell r="T20">
            <v>59.187979667523173</v>
          </cell>
          <cell r="Y20">
            <v>37.504758309420851</v>
          </cell>
          <cell r="AA20">
            <v>2.2000163813736897</v>
          </cell>
        </row>
        <row r="21">
          <cell r="B21">
            <v>60.416666666664241</v>
          </cell>
          <cell r="S21">
            <v>0.1865601890921631</v>
          </cell>
          <cell r="T21">
            <v>60.830677997794531</v>
          </cell>
          <cell r="Y21">
            <v>54.437417674073664</v>
          </cell>
          <cell r="AA21">
            <v>2.6218311274291288</v>
          </cell>
        </row>
        <row r="22">
          <cell r="B22">
            <v>67.875</v>
          </cell>
          <cell r="S22">
            <v>0.30290787060916202</v>
          </cell>
          <cell r="T22">
            <v>60.305097374958287</v>
          </cell>
          <cell r="Y22">
            <v>68.341632069511419</v>
          </cell>
          <cell r="AA22">
            <v>1.8642522094435627</v>
          </cell>
        </row>
        <row r="23">
          <cell r="B23">
            <v>75.958333333328483</v>
          </cell>
          <cell r="S23">
            <v>0.40084854373282719</v>
          </cell>
          <cell r="T23">
            <v>63.070361295271042</v>
          </cell>
          <cell r="Y23">
            <v>81.323604504858366</v>
          </cell>
          <cell r="AA23">
            <v>1.6060172084974931</v>
          </cell>
        </row>
        <row r="24">
          <cell r="B24">
            <v>82.791666666664241</v>
          </cell>
          <cell r="S24">
            <v>0.58920162224075179</v>
          </cell>
          <cell r="T24">
            <v>61.962683595106668</v>
          </cell>
          <cell r="Y24">
            <v>88.641927738503526</v>
          </cell>
          <cell r="AA24">
            <v>1.0709741317525698</v>
          </cell>
        </row>
        <row r="25">
          <cell r="B25">
            <v>88.833333333328483</v>
          </cell>
          <cell r="S25">
            <v>0.7948006679062134</v>
          </cell>
          <cell r="T25">
            <v>61.875092754611259</v>
          </cell>
          <cell r="Y25">
            <v>92.888925935172551</v>
          </cell>
          <cell r="AA25">
            <v>0.70295142565584567</v>
          </cell>
        </row>
        <row r="26">
          <cell r="B26">
            <v>95.791666666664241</v>
          </cell>
          <cell r="S26">
            <v>1.3617115396673323</v>
          </cell>
          <cell r="T26">
            <v>68.543370492863687</v>
          </cell>
          <cell r="Y26">
            <v>96.508814272422597</v>
          </cell>
          <cell r="AA26">
            <v>0.52022347361659105</v>
          </cell>
        </row>
        <row r="27">
          <cell r="B27">
            <v>102.83333333332848</v>
          </cell>
          <cell r="S27">
            <v>1.3140241944724043</v>
          </cell>
          <cell r="T27">
            <v>71.268391056867728</v>
          </cell>
          <cell r="Y27">
            <v>99.770688054865104</v>
          </cell>
          <cell r="AA27">
            <v>0.4632246791635935</v>
          </cell>
        </row>
        <row r="28">
          <cell r="B28">
            <v>111.83333333332848</v>
          </cell>
          <cell r="S28">
            <v>2.3981552418958341</v>
          </cell>
          <cell r="T28">
            <v>73.86811072153418</v>
          </cell>
          <cell r="Y28">
            <v>102.79429832257945</v>
          </cell>
          <cell r="AA28">
            <v>0.33595669641270454</v>
          </cell>
        </row>
        <row r="29">
          <cell r="B29">
            <v>116.83333333332848</v>
          </cell>
          <cell r="S29">
            <v>3.8569119524729318</v>
          </cell>
          <cell r="T29">
            <v>72.705587989767864</v>
          </cell>
          <cell r="Y29">
            <v>103.753647793401</v>
          </cell>
          <cell r="AA29">
            <v>0.19186989416430916</v>
          </cell>
        </row>
        <row r="30">
          <cell r="B30">
            <v>139.79166666666424</v>
          </cell>
          <cell r="S30">
            <v>3.7387623498380762</v>
          </cell>
          <cell r="T30">
            <v>62.489152454823149</v>
          </cell>
          <cell r="Y30">
            <v>105.61156898960222</v>
          </cell>
          <cell r="AA30">
            <v>8.092578713035313E-2</v>
          </cell>
        </row>
        <row r="31">
          <cell r="B31">
            <v>172.85416666666424</v>
          </cell>
          <cell r="S31">
            <v>6.2657505408635963</v>
          </cell>
          <cell r="T31">
            <v>56.64718894620691</v>
          </cell>
          <cell r="Y31">
            <v>107.31323757298767</v>
          </cell>
          <cell r="AA31">
            <v>5.146823692659213E-2</v>
          </cell>
        </row>
        <row r="32">
          <cell r="B32">
            <v>207.85416666666424</v>
          </cell>
          <cell r="S32">
            <v>4.7255835765443823</v>
          </cell>
          <cell r="T32">
            <v>53.100262713300644</v>
          </cell>
          <cell r="Y32">
            <v>108.11979731303531</v>
          </cell>
          <cell r="AA32">
            <v>2.3044564001361047E-2</v>
          </cell>
        </row>
        <row r="33">
          <cell r="B33">
            <v>235.83333333332848</v>
          </cell>
          <cell r="S33">
            <v>4.9700402706901565</v>
          </cell>
          <cell r="T33">
            <v>42.222361532198022</v>
          </cell>
          <cell r="Y33">
            <v>108.58551102769145</v>
          </cell>
          <cell r="AA33">
            <v>1.664501735182208E-2</v>
          </cell>
        </row>
        <row r="34">
          <cell r="B34">
            <v>293</v>
          </cell>
          <cell r="S34">
            <v>3.5617236730629265</v>
          </cell>
          <cell r="T34">
            <v>32.149962849771491</v>
          </cell>
          <cell r="Y34">
            <v>108.9214284259493</v>
          </cell>
          <cell r="AA34">
            <v>5.8761060919735467E-3</v>
          </cell>
        </row>
        <row r="35">
          <cell r="B35">
            <v>319.84375</v>
          </cell>
          <cell r="T35">
            <v>24.585594281902143</v>
          </cell>
          <cell r="Y35">
            <v>109.12359953495172</v>
          </cell>
          <cell r="AA35">
            <v>7.5314033621392933E-3</v>
          </cell>
        </row>
        <row r="36">
          <cell r="B36">
            <v>356.84375</v>
          </cell>
          <cell r="T36">
            <v>20.035019986995472</v>
          </cell>
          <cell r="Y36">
            <v>109.29219432077716</v>
          </cell>
          <cell r="AA36">
            <v>4.5566158331196661E-3</v>
          </cell>
        </row>
        <row r="37">
          <cell r="B37">
            <v>384</v>
          </cell>
          <cell r="T37">
            <v>12.067987988822063</v>
          </cell>
          <cell r="Y37">
            <v>109.3097911250609</v>
          </cell>
          <cell r="AA37">
            <v>6.4798358697321502E-4</v>
          </cell>
        </row>
        <row r="40">
          <cell r="A40" t="str">
            <v>P25</v>
          </cell>
        </row>
        <row r="42">
          <cell r="B42">
            <v>4.875</v>
          </cell>
          <cell r="S42">
            <v>0.20933977148566174</v>
          </cell>
          <cell r="T42">
            <v>1.0212932282628799</v>
          </cell>
          <cell r="V42">
            <v>11.220368956976882</v>
          </cell>
          <cell r="Y42">
            <v>0.13854885461902547</v>
          </cell>
          <cell r="AA42">
            <v>2.8420277870569329E-2</v>
          </cell>
        </row>
        <row r="43">
          <cell r="B43">
            <v>18.833333333328483</v>
          </cell>
          <cell r="S43">
            <v>1.7343163541875539</v>
          </cell>
          <cell r="T43">
            <v>18.732189933310543</v>
          </cell>
          <cell r="V43">
            <v>13.05631867586751</v>
          </cell>
          <cell r="Y43">
            <v>0.71214189875036671</v>
          </cell>
          <cell r="AA43">
            <v>4.1093233012408879E-2</v>
          </cell>
        </row>
        <row r="44">
          <cell r="B44">
            <v>25.833333333328483</v>
          </cell>
          <cell r="S44">
            <v>2.4226943065647455</v>
          </cell>
          <cell r="T44">
            <v>41.313623395952142</v>
          </cell>
          <cell r="V44">
            <v>14.169605632186277</v>
          </cell>
          <cell r="Y44">
            <v>1.6841143693665164</v>
          </cell>
          <cell r="AA44">
            <v>0.13885321008802137</v>
          </cell>
        </row>
        <row r="45">
          <cell r="B45">
            <v>32.833333333328483</v>
          </cell>
          <cell r="S45">
            <v>4.0195929958466872</v>
          </cell>
          <cell r="T45">
            <v>44.183774772468823</v>
          </cell>
          <cell r="V45">
            <v>14.66681870253942</v>
          </cell>
          <cell r="Y45">
            <v>2.3540084861087522</v>
          </cell>
          <cell r="AA45">
            <v>9.569915953460513E-2</v>
          </cell>
        </row>
        <row r="46">
          <cell r="B46">
            <v>39.833333333328483</v>
          </cell>
          <cell r="S46">
            <v>2.1319503009831506</v>
          </cell>
          <cell r="T46">
            <v>53.814548963532765</v>
          </cell>
          <cell r="V46">
            <v>15.893335165715758</v>
          </cell>
          <cell r="Y46">
            <v>4.1589686428257409</v>
          </cell>
          <cell r="AA46">
            <v>0.25785145095956985</v>
          </cell>
        </row>
        <row r="47">
          <cell r="B47">
            <v>46.833333333328483</v>
          </cell>
          <cell r="S47">
            <v>2.0838726218630179</v>
          </cell>
          <cell r="T47">
            <v>50.734316198705294</v>
          </cell>
          <cell r="V47">
            <v>17.616606484060458</v>
          </cell>
          <cell r="Y47">
            <v>6.2193875597751092</v>
          </cell>
          <cell r="AA47">
            <v>0.29434555956419556</v>
          </cell>
        </row>
        <row r="48">
          <cell r="B48">
            <v>53.958333333328483</v>
          </cell>
          <cell r="S48">
            <v>1.7091187120377822</v>
          </cell>
          <cell r="T48">
            <v>53.883599548705369</v>
          </cell>
          <cell r="V48">
            <v>18.986157455888002</v>
          </cell>
          <cell r="Y48">
            <v>8.0849069225081251</v>
          </cell>
          <cell r="AA48">
            <v>0.26182727898007235</v>
          </cell>
        </row>
        <row r="49">
          <cell r="B49">
            <v>60.416666666664241</v>
          </cell>
          <cell r="S49">
            <v>2.9131914697841945</v>
          </cell>
          <cell r="T49">
            <v>59.224907274981945</v>
          </cell>
          <cell r="V49">
            <v>20.114408302218617</v>
          </cell>
          <cell r="Y49">
            <v>10.145157199384329</v>
          </cell>
          <cell r="AA49">
            <v>0.31900649448393759</v>
          </cell>
        </row>
        <row r="50">
          <cell r="B50">
            <v>67.875</v>
          </cell>
          <cell r="S50">
            <v>2.4330656121203633</v>
          </cell>
          <cell r="T50">
            <v>53.931006170052186</v>
          </cell>
          <cell r="V50">
            <v>21.805921758071275</v>
          </cell>
          <cell r="Y50">
            <v>12.469210917712649</v>
          </cell>
          <cell r="AA50">
            <v>0.31160496782045566</v>
          </cell>
        </row>
        <row r="51">
          <cell r="B51">
            <v>82.791666666664241</v>
          </cell>
          <cell r="S51">
            <v>1.2616708973757778</v>
          </cell>
          <cell r="T51">
            <v>55.739643886101092</v>
          </cell>
          <cell r="V51">
            <v>29.024545671773293</v>
          </cell>
          <cell r="Y51">
            <v>22.339550131642159</v>
          </cell>
          <cell r="AA51">
            <v>0.66169871825236526</v>
          </cell>
        </row>
        <row r="52">
          <cell r="B52">
            <v>88.833333333328483</v>
          </cell>
          <cell r="S52">
            <v>0.72727254275565922</v>
          </cell>
          <cell r="T52">
            <v>56.312546198285474</v>
          </cell>
          <cell r="V52">
            <v>34.351753492658354</v>
          </cell>
          <cell r="Y52">
            <v>29.54283871938042</v>
          </cell>
          <cell r="AA52">
            <v>1.1922684559019838</v>
          </cell>
        </row>
        <row r="53">
          <cell r="B53">
            <v>95.791666666664241</v>
          </cell>
          <cell r="S53">
            <v>0.54821269290145935</v>
          </cell>
          <cell r="T53">
            <v>55.758607136019521</v>
          </cell>
          <cell r="V53">
            <v>43.135291416953947</v>
          </cell>
          <cell r="Y53">
            <v>41.015905422363126</v>
          </cell>
          <cell r="AA53">
            <v>1.6488239573143053</v>
          </cell>
        </row>
        <row r="54">
          <cell r="B54">
            <v>102.83333333332848</v>
          </cell>
          <cell r="S54">
            <v>0.45333228543230658</v>
          </cell>
          <cell r="T54">
            <v>57.293383705718057</v>
          </cell>
          <cell r="V54">
            <v>52.091902165267037</v>
          </cell>
          <cell r="Y54">
            <v>53.430028930294299</v>
          </cell>
          <cell r="AA54">
            <v>1.762952450831069</v>
          </cell>
        </row>
        <row r="55">
          <cell r="B55">
            <v>111.83333333332848</v>
          </cell>
          <cell r="S55">
            <v>0.80871015146103042</v>
          </cell>
          <cell r="T55">
            <v>58.010409123436055</v>
          </cell>
          <cell r="V55">
            <v>59.165235802192186</v>
          </cell>
          <cell r="Y55">
            <v>63.726490140045236</v>
          </cell>
          <cell r="AA55">
            <v>1.1440512455278822</v>
          </cell>
        </row>
        <row r="56">
          <cell r="B56">
            <v>116.83333333332848</v>
          </cell>
          <cell r="S56">
            <v>1.1442715597842681</v>
          </cell>
          <cell r="T56">
            <v>59.898137347826996</v>
          </cell>
          <cell r="V56">
            <v>61.756413747626752</v>
          </cell>
          <cell r="Y56">
            <v>67.916062484466011</v>
          </cell>
          <cell r="AA56">
            <v>0.83791446888415433</v>
          </cell>
        </row>
        <row r="57">
          <cell r="B57">
            <v>125</v>
          </cell>
          <cell r="S57">
            <v>1.2836192977803034</v>
          </cell>
          <cell r="T57">
            <v>63.847950069979127</v>
          </cell>
          <cell r="Y57">
            <v>73.620170089618298</v>
          </cell>
          <cell r="AA57">
            <v>0.69846215573251802</v>
          </cell>
        </row>
        <row r="58">
          <cell r="B58">
            <v>139.79166666666424</v>
          </cell>
          <cell r="S58">
            <v>1.6528641166335025</v>
          </cell>
          <cell r="T58">
            <v>66.597865799553887</v>
          </cell>
          <cell r="Y58">
            <v>82.238836925075589</v>
          </cell>
          <cell r="AA58">
            <v>0.58267043394650431</v>
          </cell>
        </row>
        <row r="59">
          <cell r="B59">
            <v>151.83333333332848</v>
          </cell>
          <cell r="S59">
            <v>2.380762833382811</v>
          </cell>
          <cell r="T59">
            <v>66.542594771490613</v>
          </cell>
          <cell r="Y59">
            <v>87.012784315087245</v>
          </cell>
          <cell r="AA59">
            <v>0.39645237840935249</v>
          </cell>
        </row>
        <row r="60">
          <cell r="B60">
            <v>172.85416666666424</v>
          </cell>
          <cell r="S60">
            <v>3.0864010237486608</v>
          </cell>
          <cell r="T60">
            <v>68.353974800662868</v>
          </cell>
          <cell r="Y60">
            <v>93.164050593646436</v>
          </cell>
          <cell r="AA60">
            <v>0.29262713713657756</v>
          </cell>
        </row>
        <row r="61">
          <cell r="B61">
            <v>207.85416666666424</v>
          </cell>
          <cell r="S61">
            <v>5.9919379370554742</v>
          </cell>
          <cell r="T61">
            <v>66.190012858729929</v>
          </cell>
          <cell r="Y61">
            <v>95.123997851719494</v>
          </cell>
          <cell r="AA61">
            <v>5.5998493087801735E-2</v>
          </cell>
        </row>
        <row r="62">
          <cell r="B62">
            <v>235.83333333332848</v>
          </cell>
          <cell r="T62">
            <v>55.022587861737918</v>
          </cell>
          <cell r="Y62">
            <v>95.87264571648879</v>
          </cell>
          <cell r="AA62">
            <v>2.6757332471279975E-2</v>
          </cell>
        </row>
        <row r="63">
          <cell r="B63">
            <v>293</v>
          </cell>
          <cell r="T63">
            <v>51.53315491798773</v>
          </cell>
          <cell r="Y63">
            <v>96.754205706516501</v>
          </cell>
          <cell r="AA63">
            <v>1.5420874461124759E-2</v>
          </cell>
        </row>
        <row r="64">
          <cell r="B64">
            <v>319.84375</v>
          </cell>
          <cell r="T64">
            <v>35.705892780367705</v>
          </cell>
          <cell r="Y64">
            <v>96.957151957330964</v>
          </cell>
          <cell r="AA64">
            <v>7.5602794249860234E-3</v>
          </cell>
        </row>
        <row r="65">
          <cell r="B65">
            <v>356.84375</v>
          </cell>
          <cell r="T65">
            <v>26.908681270420146</v>
          </cell>
          <cell r="Y65">
            <v>97.036522823145603</v>
          </cell>
          <cell r="AA65">
            <v>2.1451585355306041E-3</v>
          </cell>
        </row>
        <row r="66">
          <cell r="B66">
            <v>384</v>
          </cell>
          <cell r="T66">
            <v>3.4637693928442381</v>
          </cell>
          <cell r="Y66">
            <v>97.053273135855676</v>
          </cell>
          <cell r="AA66">
            <v>6.1681243581373872E-4</v>
          </cell>
        </row>
        <row r="71">
          <cell r="B71">
            <v>384</v>
          </cell>
          <cell r="T71">
            <v>0</v>
          </cell>
          <cell r="V71">
            <v>3.5917351274735543E-3</v>
          </cell>
          <cell r="Y71">
            <v>0</v>
          </cell>
          <cell r="AA71">
            <v>0</v>
          </cell>
        </row>
        <row r="75">
          <cell r="B75">
            <v>4.875</v>
          </cell>
          <cell r="T75">
            <v>1.1063470586935096</v>
          </cell>
          <cell r="V75">
            <v>1.9055853424900311</v>
          </cell>
          <cell r="Y75">
            <v>4.5972634554324439E-2</v>
          </cell>
          <cell r="AA75">
            <v>9.4302840111434739E-3</v>
          </cell>
        </row>
        <row r="76">
          <cell r="B76">
            <v>384</v>
          </cell>
          <cell r="T76">
            <v>0</v>
          </cell>
          <cell r="V76">
            <v>1.9075015550274581</v>
          </cell>
          <cell r="Y76">
            <v>4.5972634554324439E-2</v>
          </cell>
          <cell r="AA76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9"/>
  <sheetViews>
    <sheetView workbookViewId="0">
      <selection activeCell="D19" sqref="D19"/>
    </sheetView>
  </sheetViews>
  <sheetFormatPr defaultRowHeight="15" x14ac:dyDescent="0.25"/>
  <cols>
    <col min="1" max="1" width="12.140625" bestFit="1" customWidth="1"/>
    <col min="2" max="2" width="27.85546875" customWidth="1"/>
    <col min="3" max="3" width="14.140625" customWidth="1"/>
    <col min="4" max="4" width="14.140625" style="111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2" t="s">
        <v>2</v>
      </c>
      <c r="B1" s="3" t="s">
        <v>158</v>
      </c>
      <c r="C1" s="4" t="s">
        <v>159</v>
      </c>
      <c r="D1" s="4"/>
      <c r="E1" s="5" t="s">
        <v>3</v>
      </c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x14ac:dyDescent="0.25">
      <c r="A2" s="2" t="s">
        <v>4</v>
      </c>
      <c r="B2" s="6">
        <v>41501</v>
      </c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28.5" customHeight="1" x14ac:dyDescent="0.25">
      <c r="A3" s="2" t="s">
        <v>5</v>
      </c>
      <c r="B3" s="9" t="s">
        <v>6</v>
      </c>
      <c r="C3" s="1" t="s">
        <v>7</v>
      </c>
      <c r="D3" s="1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x14ac:dyDescent="0.25">
      <c r="A4" s="2" t="s">
        <v>8</v>
      </c>
      <c r="B4" s="10" t="s">
        <v>9</v>
      </c>
      <c r="C4" s="1" t="s">
        <v>10</v>
      </c>
      <c r="D4" s="11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4" ht="15" customHeight="1" x14ac:dyDescent="0.25">
      <c r="A5" s="2" t="s">
        <v>11</v>
      </c>
      <c r="B5" s="10" t="s">
        <v>12</v>
      </c>
      <c r="C5" s="16" t="s">
        <v>13</v>
      </c>
      <c r="D5" s="76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4" x14ac:dyDescent="0.25">
      <c r="A6" s="1" t="s">
        <v>157</v>
      </c>
      <c r="B6" s="11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14"/>
      <c r="E7" s="1" t="s">
        <v>14</v>
      </c>
      <c r="F7" s="13" t="s">
        <v>15</v>
      </c>
      <c r="G7" s="13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A7" s="1" t="s">
        <v>36</v>
      </c>
      <c r="AB7" s="1" t="s">
        <v>37</v>
      </c>
      <c r="AC7" s="1" t="s">
        <v>38</v>
      </c>
      <c r="AD7" s="1" t="s">
        <v>39</v>
      </c>
      <c r="AE7" s="1" t="s">
        <v>40</v>
      </c>
      <c r="AF7" s="1" t="s">
        <v>41</v>
      </c>
      <c r="AG7" s="1" t="s">
        <v>42</v>
      </c>
      <c r="AH7" s="1" t="s">
        <v>43</v>
      </c>
      <c r="AI7" s="1" t="s">
        <v>44</v>
      </c>
      <c r="AJ7" s="1" t="s">
        <v>45</v>
      </c>
      <c r="AK7" s="1" t="s">
        <v>46</v>
      </c>
      <c r="AL7" s="1" t="s">
        <v>47</v>
      </c>
      <c r="AM7" s="1" t="s">
        <v>48</v>
      </c>
      <c r="AN7" s="1" t="s">
        <v>49</v>
      </c>
      <c r="AO7" s="1" t="s">
        <v>50</v>
      </c>
      <c r="AP7" s="1" t="s">
        <v>51</v>
      </c>
      <c r="AQ7" s="1" t="s">
        <v>52</v>
      </c>
      <c r="AR7" s="1" t="s">
        <v>53</v>
      </c>
      <c r="AS7" s="1" t="s">
        <v>54</v>
      </c>
      <c r="AT7" s="1" t="s">
        <v>55</v>
      </c>
      <c r="AU7" s="1" t="s">
        <v>56</v>
      </c>
      <c r="AV7" s="1" t="s">
        <v>57</v>
      </c>
      <c r="AW7" s="1" t="s">
        <v>58</v>
      </c>
      <c r="AX7" s="1" t="s">
        <v>59</v>
      </c>
      <c r="AY7" s="1" t="s">
        <v>60</v>
      </c>
      <c r="AZ7" s="1" t="s">
        <v>61</v>
      </c>
      <c r="BA7" s="1" t="s">
        <v>62</v>
      </c>
      <c r="BB7" s="1" t="s">
        <v>63</v>
      </c>
      <c r="BC7" s="1" t="s">
        <v>64</v>
      </c>
      <c r="BD7" s="1" t="s">
        <v>65</v>
      </c>
      <c r="BE7" s="1" t="s">
        <v>66</v>
      </c>
      <c r="BF7" s="1" t="s">
        <v>67</v>
      </c>
      <c r="BG7" s="1" t="s">
        <v>68</v>
      </c>
      <c r="BH7" s="1" t="s">
        <v>69</v>
      </c>
      <c r="BI7" s="1" t="s">
        <v>70</v>
      </c>
      <c r="BJ7" s="1" t="s">
        <v>71</v>
      </c>
      <c r="BK7" s="1" t="s">
        <v>72</v>
      </c>
      <c r="BL7" s="1" t="s">
        <v>73</v>
      </c>
      <c r="BM7" s="1" t="s">
        <v>74</v>
      </c>
      <c r="BN7" s="1" t="s">
        <v>75</v>
      </c>
      <c r="BO7" s="1" t="s">
        <v>76</v>
      </c>
      <c r="BP7" s="1" t="s">
        <v>77</v>
      </c>
      <c r="BQ7" s="1" t="s">
        <v>78</v>
      </c>
      <c r="BR7" s="1" t="s">
        <v>79</v>
      </c>
      <c r="BS7" s="1" t="s">
        <v>80</v>
      </c>
      <c r="BT7" s="1" t="s">
        <v>81</v>
      </c>
      <c r="BU7" s="1" t="s">
        <v>82</v>
      </c>
      <c r="BV7" s="1" t="s">
        <v>83</v>
      </c>
    </row>
    <row r="8" spans="1:74" s="12" customFormat="1" x14ac:dyDescent="0.25">
      <c r="A8" s="7" t="s">
        <v>84</v>
      </c>
      <c r="B8" s="15" t="s">
        <v>0</v>
      </c>
      <c r="C8" s="7" t="s">
        <v>155</v>
      </c>
      <c r="D8" s="7" t="s">
        <v>1</v>
      </c>
      <c r="E8" s="7" t="s">
        <v>85</v>
      </c>
      <c r="F8" s="14" t="s">
        <v>86</v>
      </c>
      <c r="G8" s="7" t="s">
        <v>87</v>
      </c>
      <c r="H8" s="7" t="s">
        <v>88</v>
      </c>
      <c r="I8" s="7" t="s">
        <v>89</v>
      </c>
      <c r="J8" s="7" t="s">
        <v>90</v>
      </c>
      <c r="K8" s="7" t="s">
        <v>91</v>
      </c>
      <c r="L8" s="7" t="s">
        <v>92</v>
      </c>
      <c r="M8" s="7" t="s">
        <v>93</v>
      </c>
      <c r="N8" s="7" t="s">
        <v>94</v>
      </c>
      <c r="O8" s="7" t="s">
        <v>95</v>
      </c>
      <c r="P8" s="7" t="s">
        <v>96</v>
      </c>
      <c r="Q8" s="7" t="s">
        <v>97</v>
      </c>
      <c r="R8" s="7" t="s">
        <v>98</v>
      </c>
      <c r="S8" s="7" t="s">
        <v>99</v>
      </c>
      <c r="T8" s="7" t="s">
        <v>100</v>
      </c>
      <c r="U8" s="7" t="s">
        <v>101</v>
      </c>
      <c r="V8" s="7" t="s">
        <v>102</v>
      </c>
      <c r="W8" s="7" t="s">
        <v>103</v>
      </c>
      <c r="X8" s="7" t="s">
        <v>104</v>
      </c>
      <c r="Y8" s="7" t="s">
        <v>105</v>
      </c>
      <c r="Z8" s="7" t="s">
        <v>106</v>
      </c>
      <c r="AA8" s="7" t="s">
        <v>107</v>
      </c>
      <c r="AB8" s="7" t="s">
        <v>108</v>
      </c>
      <c r="AC8" s="7" t="s">
        <v>109</v>
      </c>
      <c r="AD8" s="7" t="s">
        <v>110</v>
      </c>
      <c r="AE8" s="7" t="s">
        <v>111</v>
      </c>
      <c r="AF8" s="7" t="s">
        <v>112</v>
      </c>
      <c r="AG8" s="7" t="s">
        <v>113</v>
      </c>
      <c r="AH8" s="7" t="s">
        <v>114</v>
      </c>
      <c r="AI8" s="7" t="s">
        <v>115</v>
      </c>
      <c r="AJ8" s="7" t="s">
        <v>116</v>
      </c>
      <c r="AK8" s="7" t="s">
        <v>117</v>
      </c>
      <c r="AL8" s="7" t="s">
        <v>118</v>
      </c>
      <c r="AM8" s="7" t="s">
        <v>119</v>
      </c>
      <c r="AN8" s="7" t="s">
        <v>120</v>
      </c>
      <c r="AO8" s="7" t="s">
        <v>121</v>
      </c>
      <c r="AP8" s="7" t="s">
        <v>122</v>
      </c>
      <c r="AQ8" s="7" t="s">
        <v>123</v>
      </c>
      <c r="AR8" s="7" t="s">
        <v>124</v>
      </c>
      <c r="AS8" s="7" t="s">
        <v>125</v>
      </c>
      <c r="AT8" s="7" t="s">
        <v>126</v>
      </c>
      <c r="AU8" s="7" t="s">
        <v>127</v>
      </c>
      <c r="AV8" s="7" t="s">
        <v>128</v>
      </c>
      <c r="AW8" s="7" t="s">
        <v>129</v>
      </c>
      <c r="AX8" s="7" t="s">
        <v>130</v>
      </c>
      <c r="AY8" s="7" t="s">
        <v>131</v>
      </c>
      <c r="AZ8" s="7" t="s">
        <v>132</v>
      </c>
      <c r="BA8" s="7" t="s">
        <v>133</v>
      </c>
      <c r="BB8" s="7" t="s">
        <v>134</v>
      </c>
      <c r="BC8" s="7" t="s">
        <v>135</v>
      </c>
      <c r="BD8" s="7" t="s">
        <v>136</v>
      </c>
      <c r="BE8" s="7" t="s">
        <v>137</v>
      </c>
      <c r="BF8" s="7" t="s">
        <v>138</v>
      </c>
      <c r="BG8" s="7" t="s">
        <v>139</v>
      </c>
      <c r="BH8" s="7" t="s">
        <v>140</v>
      </c>
      <c r="BI8" s="7" t="s">
        <v>141</v>
      </c>
      <c r="BJ8" s="7" t="s">
        <v>142</v>
      </c>
      <c r="BK8" s="7" t="s">
        <v>143</v>
      </c>
      <c r="BL8" s="7" t="s">
        <v>144</v>
      </c>
      <c r="BM8" s="7" t="s">
        <v>145</v>
      </c>
      <c r="BN8" s="7" t="s">
        <v>146</v>
      </c>
      <c r="BO8" s="7" t="s">
        <v>147</v>
      </c>
      <c r="BP8" s="7" t="s">
        <v>148</v>
      </c>
      <c r="BQ8" s="7" t="s">
        <v>149</v>
      </c>
      <c r="BR8" s="7" t="s">
        <v>150</v>
      </c>
      <c r="BS8" s="7" t="s">
        <v>151</v>
      </c>
      <c r="BT8" s="7" t="s">
        <v>152</v>
      </c>
      <c r="BU8" s="7" t="s">
        <v>153</v>
      </c>
      <c r="BV8" s="7" t="s">
        <v>154</v>
      </c>
    </row>
    <row r="9" spans="1:74" s="17" customFormat="1" x14ac:dyDescent="0.25">
      <c r="A9" s="19">
        <v>41501</v>
      </c>
      <c r="B9" s="13">
        <f>A9-$B$2</f>
        <v>0</v>
      </c>
      <c r="C9" s="20">
        <v>41744</v>
      </c>
      <c r="D9" s="117">
        <v>1</v>
      </c>
      <c r="E9" s="22">
        <v>31.58</v>
      </c>
      <c r="F9" s="22" t="s">
        <v>165</v>
      </c>
      <c r="G9" s="22">
        <v>23.018000000000001</v>
      </c>
      <c r="H9" s="22">
        <v>13.650399999999999</v>
      </c>
      <c r="I9" s="22">
        <v>17.223600000000001</v>
      </c>
      <c r="J9" s="22">
        <v>5.6012000000000004</v>
      </c>
      <c r="K9" s="22" t="s">
        <v>165</v>
      </c>
      <c r="L9" s="22" t="s">
        <v>165</v>
      </c>
      <c r="M9" s="22" t="s">
        <v>165</v>
      </c>
      <c r="N9" s="22" t="s">
        <v>164</v>
      </c>
      <c r="O9" s="22" t="s">
        <v>164</v>
      </c>
      <c r="P9" s="22" t="s">
        <v>164</v>
      </c>
      <c r="Q9" s="22" t="s">
        <v>164</v>
      </c>
      <c r="R9" s="22" t="s">
        <v>164</v>
      </c>
      <c r="S9" s="22" t="s">
        <v>164</v>
      </c>
      <c r="T9" s="22" t="s">
        <v>164</v>
      </c>
      <c r="U9" s="22" t="s">
        <v>165</v>
      </c>
      <c r="V9" s="22" t="s">
        <v>164</v>
      </c>
      <c r="W9" s="22" t="s">
        <v>164</v>
      </c>
      <c r="X9" s="22" t="s">
        <v>164</v>
      </c>
      <c r="Y9" s="22">
        <v>8.1744000000000003</v>
      </c>
      <c r="Z9" s="22" t="s">
        <v>165</v>
      </c>
      <c r="AA9" s="22" t="s">
        <v>164</v>
      </c>
      <c r="AB9" s="22" t="s">
        <v>164</v>
      </c>
      <c r="AC9" s="22">
        <v>2.2360000000000002</v>
      </c>
      <c r="AD9" s="22" t="s">
        <v>164</v>
      </c>
      <c r="AE9" s="22" t="s">
        <v>164</v>
      </c>
      <c r="AF9" s="22">
        <v>2.1991999999999998</v>
      </c>
      <c r="AG9" s="22" t="s">
        <v>164</v>
      </c>
      <c r="AH9" s="22" t="s">
        <v>165</v>
      </c>
      <c r="AI9" s="22" t="s">
        <v>164</v>
      </c>
      <c r="AJ9" s="22">
        <v>2.5535999999999999</v>
      </c>
      <c r="AK9" s="22">
        <v>2.8972000000000002</v>
      </c>
      <c r="AL9" s="22" t="s">
        <v>164</v>
      </c>
      <c r="AM9" s="22" t="s">
        <v>164</v>
      </c>
      <c r="AN9" s="22">
        <v>2.2267999999999999</v>
      </c>
      <c r="AO9" s="22" t="s">
        <v>165</v>
      </c>
      <c r="AP9" s="22" t="s">
        <v>164</v>
      </c>
      <c r="AQ9" s="22" t="s">
        <v>164</v>
      </c>
      <c r="AR9" s="22" t="s">
        <v>164</v>
      </c>
      <c r="AS9" s="22" t="s">
        <v>164</v>
      </c>
      <c r="AT9" s="22" t="s">
        <v>164</v>
      </c>
      <c r="AU9" s="22" t="s">
        <v>165</v>
      </c>
      <c r="AV9" s="22" t="s">
        <v>164</v>
      </c>
      <c r="AW9" s="22" t="s">
        <v>164</v>
      </c>
      <c r="AX9" s="22" t="s">
        <v>164</v>
      </c>
      <c r="AY9" s="22" t="s">
        <v>164</v>
      </c>
      <c r="AZ9" s="22" t="s">
        <v>164</v>
      </c>
      <c r="BA9" s="22" t="s">
        <v>164</v>
      </c>
      <c r="BB9" s="22" t="s">
        <v>164</v>
      </c>
      <c r="BC9" s="22" t="s">
        <v>164</v>
      </c>
      <c r="BD9" s="22">
        <v>2.0779999999999998</v>
      </c>
      <c r="BE9" s="22" t="s">
        <v>164</v>
      </c>
      <c r="BF9" s="22" t="s">
        <v>164</v>
      </c>
      <c r="BG9" s="22" t="s">
        <v>164</v>
      </c>
      <c r="BH9" s="22" t="s">
        <v>164</v>
      </c>
      <c r="BI9" s="22" t="s">
        <v>164</v>
      </c>
      <c r="BJ9" s="22" t="s">
        <v>164</v>
      </c>
      <c r="BK9" s="22" t="s">
        <v>164</v>
      </c>
      <c r="BL9" s="22">
        <v>45.636400000000002</v>
      </c>
      <c r="BM9" s="22">
        <v>4.9424000000000001</v>
      </c>
      <c r="BN9" s="22" t="s">
        <v>165</v>
      </c>
      <c r="BO9" s="22" t="s">
        <v>165</v>
      </c>
      <c r="BP9" s="22" t="s">
        <v>164</v>
      </c>
      <c r="BQ9" s="22" t="s">
        <v>164</v>
      </c>
      <c r="BR9" s="22" t="s">
        <v>164</v>
      </c>
      <c r="BS9" s="22" t="s">
        <v>164</v>
      </c>
      <c r="BT9" s="22" t="s">
        <v>164</v>
      </c>
      <c r="BU9" s="22" t="s">
        <v>164</v>
      </c>
      <c r="BV9" s="22" t="s">
        <v>165</v>
      </c>
    </row>
    <row r="10" spans="1:74" s="17" customFormat="1" x14ac:dyDescent="0.25">
      <c r="A10" s="19">
        <v>41507</v>
      </c>
      <c r="B10" s="13">
        <f t="shared" ref="B10:B36" si="0">A10-$B$2</f>
        <v>6</v>
      </c>
      <c r="C10" s="1"/>
      <c r="D10" s="117">
        <v>1</v>
      </c>
      <c r="E10" s="1"/>
      <c r="F10" s="1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x14ac:dyDescent="0.25">
      <c r="A11" s="20">
        <v>41514</v>
      </c>
      <c r="B11" s="13">
        <f t="shared" si="0"/>
        <v>13</v>
      </c>
      <c r="C11" s="20">
        <v>41744</v>
      </c>
      <c r="D11" s="117">
        <v>1</v>
      </c>
      <c r="E11" s="23">
        <v>23.644400000000001</v>
      </c>
      <c r="F11" s="23">
        <v>17.1736</v>
      </c>
      <c r="G11" s="23">
        <v>38.882800000000003</v>
      </c>
      <c r="H11" s="23">
        <v>18.552800000000001</v>
      </c>
      <c r="I11" s="23">
        <v>18.444800000000001</v>
      </c>
      <c r="J11" s="23">
        <v>6.8464</v>
      </c>
      <c r="K11" s="23" t="s">
        <v>165</v>
      </c>
      <c r="L11" s="23" t="s">
        <v>165</v>
      </c>
      <c r="M11" s="23" t="s">
        <v>165</v>
      </c>
      <c r="N11" s="23" t="s">
        <v>165</v>
      </c>
      <c r="O11" s="23" t="s">
        <v>164</v>
      </c>
      <c r="P11" s="23" t="s">
        <v>164</v>
      </c>
      <c r="Q11" s="23" t="s">
        <v>164</v>
      </c>
      <c r="R11" s="23" t="s">
        <v>164</v>
      </c>
      <c r="S11" s="23" t="s">
        <v>164</v>
      </c>
      <c r="T11" s="23" t="s">
        <v>164</v>
      </c>
      <c r="U11" s="23">
        <v>5.8052000000000001</v>
      </c>
      <c r="V11" s="23" t="s">
        <v>164</v>
      </c>
      <c r="W11" s="23" t="s">
        <v>164</v>
      </c>
      <c r="X11" s="23" t="s">
        <v>164</v>
      </c>
      <c r="Y11" s="23" t="s">
        <v>164</v>
      </c>
      <c r="Z11" s="23" t="s">
        <v>164</v>
      </c>
      <c r="AA11" s="23" t="s">
        <v>164</v>
      </c>
      <c r="AB11" s="23" t="s">
        <v>164</v>
      </c>
      <c r="AC11" s="23">
        <v>4.9328000000000003</v>
      </c>
      <c r="AD11" s="23" t="s">
        <v>164</v>
      </c>
      <c r="AE11" s="23" t="s">
        <v>164</v>
      </c>
      <c r="AF11" s="23">
        <v>2.3832</v>
      </c>
      <c r="AG11" s="23" t="s">
        <v>164</v>
      </c>
      <c r="AH11" s="23" t="s">
        <v>164</v>
      </c>
      <c r="AI11" s="23" t="s">
        <v>164</v>
      </c>
      <c r="AJ11" s="23">
        <v>2.0935999999999999</v>
      </c>
      <c r="AK11" s="23">
        <v>7.8352000000000004</v>
      </c>
      <c r="AL11" s="23" t="s">
        <v>164</v>
      </c>
      <c r="AM11" s="23" t="s">
        <v>164</v>
      </c>
      <c r="AN11" s="23">
        <v>2.2884000000000002</v>
      </c>
      <c r="AO11" s="23" t="s">
        <v>165</v>
      </c>
      <c r="AP11" s="23" t="s">
        <v>164</v>
      </c>
      <c r="AQ11" s="23" t="s">
        <v>164</v>
      </c>
      <c r="AR11" s="23" t="s">
        <v>164</v>
      </c>
      <c r="AS11" s="23" t="s">
        <v>164</v>
      </c>
      <c r="AT11" s="23" t="s">
        <v>164</v>
      </c>
      <c r="AU11" s="23" t="s">
        <v>165</v>
      </c>
      <c r="AV11" s="23" t="s">
        <v>164</v>
      </c>
      <c r="AW11" s="23" t="s">
        <v>164</v>
      </c>
      <c r="AX11" s="23" t="s">
        <v>164</v>
      </c>
      <c r="AY11" s="23" t="s">
        <v>164</v>
      </c>
      <c r="AZ11" s="23" t="s">
        <v>164</v>
      </c>
      <c r="BA11" s="23" t="s">
        <v>164</v>
      </c>
      <c r="BB11" s="23" t="s">
        <v>164</v>
      </c>
      <c r="BC11" s="23" t="s">
        <v>164</v>
      </c>
      <c r="BD11" s="23" t="s">
        <v>165</v>
      </c>
      <c r="BE11" s="23" t="s">
        <v>164</v>
      </c>
      <c r="BF11" s="23" t="s">
        <v>164</v>
      </c>
      <c r="BG11" s="23" t="s">
        <v>164</v>
      </c>
      <c r="BH11" s="23" t="s">
        <v>164</v>
      </c>
      <c r="BI11" s="23" t="s">
        <v>164</v>
      </c>
      <c r="BJ11" s="23" t="s">
        <v>164</v>
      </c>
      <c r="BK11" s="23" t="s">
        <v>164</v>
      </c>
      <c r="BL11" s="23">
        <v>26.027999999999999</v>
      </c>
      <c r="BM11" s="23">
        <v>3.1884000000000001</v>
      </c>
      <c r="BN11" s="23" t="s">
        <v>165</v>
      </c>
      <c r="BO11" s="23" t="s">
        <v>164</v>
      </c>
      <c r="BP11" s="23" t="s">
        <v>164</v>
      </c>
      <c r="BQ11" s="23" t="s">
        <v>164</v>
      </c>
      <c r="BR11" s="23" t="s">
        <v>164</v>
      </c>
      <c r="BS11" s="23" t="s">
        <v>164</v>
      </c>
      <c r="BT11" s="23" t="s">
        <v>164</v>
      </c>
      <c r="BU11" s="23" t="s">
        <v>164</v>
      </c>
      <c r="BV11" s="23" t="s">
        <v>165</v>
      </c>
    </row>
    <row r="12" spans="1:74" x14ac:dyDescent="0.25">
      <c r="A12" s="20">
        <v>41521</v>
      </c>
      <c r="B12" s="13">
        <f t="shared" si="0"/>
        <v>20</v>
      </c>
      <c r="D12" s="117">
        <v>1</v>
      </c>
    </row>
    <row r="13" spans="1:74" x14ac:dyDescent="0.25">
      <c r="A13" s="20">
        <v>41529</v>
      </c>
      <c r="B13" s="13">
        <f t="shared" si="0"/>
        <v>28</v>
      </c>
      <c r="C13" s="20">
        <v>41744</v>
      </c>
      <c r="D13" s="117">
        <v>1</v>
      </c>
      <c r="E13" s="24" t="s">
        <v>165</v>
      </c>
      <c r="F13" s="24">
        <v>18.4528</v>
      </c>
      <c r="G13" s="24">
        <v>31.765599999999999</v>
      </c>
      <c r="H13" s="24">
        <v>21.093599999999999</v>
      </c>
      <c r="I13" s="24">
        <v>16.9724</v>
      </c>
      <c r="J13" s="24">
        <v>4.9935999999999998</v>
      </c>
      <c r="K13" s="24">
        <v>2.3252000000000002</v>
      </c>
      <c r="L13" s="24" t="s">
        <v>165</v>
      </c>
      <c r="M13" s="24" t="s">
        <v>165</v>
      </c>
      <c r="N13" s="24" t="s">
        <v>165</v>
      </c>
      <c r="O13" s="24" t="s">
        <v>165</v>
      </c>
      <c r="P13" s="24" t="s">
        <v>164</v>
      </c>
      <c r="Q13" s="24" t="s">
        <v>165</v>
      </c>
      <c r="R13" s="24" t="s">
        <v>164</v>
      </c>
      <c r="S13" s="24" t="s">
        <v>165</v>
      </c>
      <c r="T13" s="24" t="s">
        <v>164</v>
      </c>
      <c r="U13" s="24">
        <v>20.564</v>
      </c>
      <c r="V13" s="24" t="s">
        <v>164</v>
      </c>
      <c r="W13" s="24" t="s">
        <v>164</v>
      </c>
      <c r="X13" s="24" t="s">
        <v>164</v>
      </c>
      <c r="Y13" s="24" t="s">
        <v>164</v>
      </c>
      <c r="Z13" s="24" t="s">
        <v>164</v>
      </c>
      <c r="AA13" s="24" t="s">
        <v>164</v>
      </c>
      <c r="AB13" s="24" t="s">
        <v>164</v>
      </c>
      <c r="AC13" s="24" t="s">
        <v>165</v>
      </c>
      <c r="AD13" s="24" t="s">
        <v>164</v>
      </c>
      <c r="AE13" s="24" t="s">
        <v>164</v>
      </c>
      <c r="AF13" s="24">
        <v>2.3996</v>
      </c>
      <c r="AG13" s="24" t="s">
        <v>164</v>
      </c>
      <c r="AH13" s="24" t="s">
        <v>164</v>
      </c>
      <c r="AI13" s="24" t="s">
        <v>164</v>
      </c>
      <c r="AJ13" s="24">
        <v>2.9127999999999998</v>
      </c>
      <c r="AK13" s="24">
        <v>5.4756</v>
      </c>
      <c r="AL13" s="24" t="s">
        <v>164</v>
      </c>
      <c r="AM13" s="24" t="s">
        <v>164</v>
      </c>
      <c r="AN13" s="24">
        <v>2.0232000000000001</v>
      </c>
      <c r="AO13" s="24" t="s">
        <v>165</v>
      </c>
      <c r="AP13" s="24" t="s">
        <v>164</v>
      </c>
      <c r="AQ13" s="24" t="s">
        <v>164</v>
      </c>
      <c r="AR13" s="24" t="s">
        <v>164</v>
      </c>
      <c r="AS13" s="24" t="s">
        <v>164</v>
      </c>
      <c r="AT13" s="24" t="s">
        <v>164</v>
      </c>
      <c r="AU13" s="24" t="s">
        <v>165</v>
      </c>
      <c r="AV13" s="24" t="s">
        <v>164</v>
      </c>
      <c r="AW13" s="24" t="s">
        <v>164</v>
      </c>
      <c r="AX13" s="24" t="s">
        <v>164</v>
      </c>
      <c r="AY13" s="24" t="s">
        <v>164</v>
      </c>
      <c r="AZ13" s="24" t="s">
        <v>164</v>
      </c>
      <c r="BA13" s="24" t="s">
        <v>164</v>
      </c>
      <c r="BB13" s="24" t="s">
        <v>164</v>
      </c>
      <c r="BC13" s="24" t="s">
        <v>164</v>
      </c>
      <c r="BD13" s="24" t="s">
        <v>165</v>
      </c>
      <c r="BE13" s="24" t="s">
        <v>164</v>
      </c>
      <c r="BF13" s="24" t="s">
        <v>164</v>
      </c>
      <c r="BG13" s="24" t="s">
        <v>164</v>
      </c>
      <c r="BH13" s="24" t="s">
        <v>164</v>
      </c>
      <c r="BI13" s="24" t="s">
        <v>164</v>
      </c>
      <c r="BJ13" s="24" t="s">
        <v>164</v>
      </c>
      <c r="BK13" s="24" t="s">
        <v>164</v>
      </c>
      <c r="BL13" s="24">
        <v>52.86</v>
      </c>
      <c r="BM13" s="24">
        <v>8.9383999999999997</v>
      </c>
      <c r="BN13" s="24">
        <v>8.7240000000000002</v>
      </c>
      <c r="BO13" s="24">
        <v>2.1564000000000001</v>
      </c>
      <c r="BP13" s="24" t="s">
        <v>164</v>
      </c>
      <c r="BQ13" s="24" t="s">
        <v>164</v>
      </c>
      <c r="BR13" s="24" t="s">
        <v>164</v>
      </c>
      <c r="BS13" s="24" t="s">
        <v>164</v>
      </c>
      <c r="BT13" s="24" t="s">
        <v>164</v>
      </c>
      <c r="BU13" s="24" t="s">
        <v>164</v>
      </c>
      <c r="BV13" s="24">
        <v>5.4024000000000001</v>
      </c>
    </row>
    <row r="14" spans="1:74" x14ac:dyDescent="0.25">
      <c r="A14" s="20">
        <v>41535</v>
      </c>
      <c r="B14" s="13">
        <f t="shared" si="0"/>
        <v>34</v>
      </c>
      <c r="D14" s="117">
        <v>1</v>
      </c>
    </row>
    <row r="15" spans="1:74" x14ac:dyDescent="0.25">
      <c r="A15" s="20">
        <v>41542</v>
      </c>
      <c r="B15" s="13">
        <f t="shared" si="0"/>
        <v>41</v>
      </c>
      <c r="C15" s="20">
        <v>41744</v>
      </c>
      <c r="D15" s="117">
        <v>1</v>
      </c>
      <c r="E15" s="25" t="s">
        <v>165</v>
      </c>
      <c r="F15" s="25">
        <v>20.829599999999999</v>
      </c>
      <c r="G15" s="25">
        <v>47.519199999999998</v>
      </c>
      <c r="H15" s="25">
        <v>27.960799999999999</v>
      </c>
      <c r="I15" s="25">
        <v>22.0228</v>
      </c>
      <c r="J15" s="25">
        <v>8.3040000000000003</v>
      </c>
      <c r="K15" s="25">
        <v>2.4535999999999998</v>
      </c>
      <c r="L15" s="25" t="s">
        <v>165</v>
      </c>
      <c r="M15" s="25" t="s">
        <v>165</v>
      </c>
      <c r="N15" s="25" t="s">
        <v>165</v>
      </c>
      <c r="O15" s="25" t="s">
        <v>165</v>
      </c>
      <c r="P15" s="25" t="s">
        <v>164</v>
      </c>
      <c r="Q15" s="25" t="s">
        <v>165</v>
      </c>
      <c r="R15" s="25" t="s">
        <v>164</v>
      </c>
      <c r="S15" s="25" t="s">
        <v>165</v>
      </c>
      <c r="T15" s="25" t="s">
        <v>164</v>
      </c>
      <c r="U15" s="25">
        <v>16.440799999999999</v>
      </c>
      <c r="V15" s="25" t="s">
        <v>164</v>
      </c>
      <c r="W15" s="25" t="s">
        <v>164</v>
      </c>
      <c r="X15" s="25" t="s">
        <v>164</v>
      </c>
      <c r="Y15" s="25" t="s">
        <v>164</v>
      </c>
      <c r="Z15" s="25" t="s">
        <v>164</v>
      </c>
      <c r="AA15" s="25" t="s">
        <v>164</v>
      </c>
      <c r="AB15" s="25" t="s">
        <v>164</v>
      </c>
      <c r="AC15" s="25">
        <v>8.5267999999999997</v>
      </c>
      <c r="AD15" s="25" t="s">
        <v>164</v>
      </c>
      <c r="AE15" s="25" t="s">
        <v>164</v>
      </c>
      <c r="AF15" s="25">
        <v>2.3460000000000001</v>
      </c>
      <c r="AG15" s="25" t="s">
        <v>164</v>
      </c>
      <c r="AH15" s="25" t="s">
        <v>164</v>
      </c>
      <c r="AI15" s="25" t="s">
        <v>164</v>
      </c>
      <c r="AJ15" s="25">
        <v>2.4203999999999999</v>
      </c>
      <c r="AK15" s="25">
        <v>5.4428000000000001</v>
      </c>
      <c r="AL15" s="25" t="s">
        <v>164</v>
      </c>
      <c r="AM15" s="25" t="s">
        <v>164</v>
      </c>
      <c r="AN15" s="25" t="s">
        <v>165</v>
      </c>
      <c r="AO15" s="25" t="s">
        <v>165</v>
      </c>
      <c r="AP15" s="25" t="s">
        <v>164</v>
      </c>
      <c r="AQ15" s="25" t="s">
        <v>164</v>
      </c>
      <c r="AR15" s="25" t="s">
        <v>164</v>
      </c>
      <c r="AS15" s="25" t="s">
        <v>164</v>
      </c>
      <c r="AT15" s="25" t="s">
        <v>164</v>
      </c>
      <c r="AU15" s="25" t="s">
        <v>164</v>
      </c>
      <c r="AV15" s="25" t="s">
        <v>164</v>
      </c>
      <c r="AW15" s="25" t="s">
        <v>164</v>
      </c>
      <c r="AX15" s="25" t="s">
        <v>164</v>
      </c>
      <c r="AY15" s="25" t="s">
        <v>164</v>
      </c>
      <c r="AZ15" s="25" t="s">
        <v>164</v>
      </c>
      <c r="BA15" s="25" t="s">
        <v>164</v>
      </c>
      <c r="BB15" s="25" t="s">
        <v>164</v>
      </c>
      <c r="BC15" s="25" t="s">
        <v>164</v>
      </c>
      <c r="BD15" s="25" t="s">
        <v>165</v>
      </c>
      <c r="BE15" s="25" t="s">
        <v>164</v>
      </c>
      <c r="BF15" s="25" t="s">
        <v>164</v>
      </c>
      <c r="BG15" s="25" t="s">
        <v>164</v>
      </c>
      <c r="BH15" s="25" t="s">
        <v>164</v>
      </c>
      <c r="BI15" s="25" t="s">
        <v>164</v>
      </c>
      <c r="BJ15" s="25" t="s">
        <v>164</v>
      </c>
      <c r="BK15" s="25" t="s">
        <v>164</v>
      </c>
      <c r="BL15" s="25">
        <v>31.271999999999998</v>
      </c>
      <c r="BM15" s="25">
        <v>4.8571999999999997</v>
      </c>
      <c r="BN15" s="25">
        <v>5.0936000000000003</v>
      </c>
      <c r="BO15" s="25">
        <v>2.5859999999999999</v>
      </c>
      <c r="BP15" s="25" t="s">
        <v>164</v>
      </c>
      <c r="BQ15" s="25" t="s">
        <v>164</v>
      </c>
      <c r="BR15" s="25" t="s">
        <v>164</v>
      </c>
      <c r="BS15" s="25" t="s">
        <v>164</v>
      </c>
      <c r="BT15" s="25" t="s">
        <v>164</v>
      </c>
      <c r="BU15" s="25" t="s">
        <v>164</v>
      </c>
      <c r="BV15" s="25">
        <v>7.5216000000000003</v>
      </c>
    </row>
    <row r="16" spans="1:74" x14ac:dyDescent="0.25">
      <c r="A16" s="20">
        <v>41551</v>
      </c>
      <c r="B16" s="13">
        <f t="shared" si="0"/>
        <v>50</v>
      </c>
      <c r="D16" s="117">
        <v>1</v>
      </c>
    </row>
    <row r="17" spans="1:74" x14ac:dyDescent="0.25">
      <c r="A17" s="20">
        <v>41565</v>
      </c>
      <c r="B17" s="13">
        <f t="shared" si="0"/>
        <v>64</v>
      </c>
      <c r="C17" s="20">
        <v>41744</v>
      </c>
      <c r="D17" s="117">
        <v>1</v>
      </c>
      <c r="E17" s="26">
        <v>42.372</v>
      </c>
      <c r="F17" s="26">
        <v>18.494399999999999</v>
      </c>
      <c r="G17" s="26">
        <v>44.431600000000003</v>
      </c>
      <c r="H17" s="26">
        <v>27.534800000000001</v>
      </c>
      <c r="I17" s="26">
        <v>22.564</v>
      </c>
      <c r="J17" s="26">
        <v>8.8092000000000006</v>
      </c>
      <c r="K17" s="26">
        <v>3.6019999999999999</v>
      </c>
      <c r="L17" s="26">
        <v>3.6863999999999999</v>
      </c>
      <c r="M17" s="26">
        <v>4.3023999999999996</v>
      </c>
      <c r="N17" s="26">
        <v>3.0131999999999999</v>
      </c>
      <c r="O17" s="26" t="s">
        <v>165</v>
      </c>
      <c r="P17" s="26" t="s">
        <v>165</v>
      </c>
      <c r="Q17" s="26" t="s">
        <v>165</v>
      </c>
      <c r="R17" s="26" t="s">
        <v>164</v>
      </c>
      <c r="S17" s="26" t="s">
        <v>165</v>
      </c>
      <c r="T17" s="26" t="s">
        <v>164</v>
      </c>
      <c r="U17" s="26">
        <v>37.599200000000003</v>
      </c>
      <c r="V17" s="26" t="s">
        <v>164</v>
      </c>
      <c r="W17" s="26" t="s">
        <v>164</v>
      </c>
      <c r="X17" s="26" t="s">
        <v>164</v>
      </c>
      <c r="Y17" s="26" t="s">
        <v>164</v>
      </c>
      <c r="Z17" s="26" t="s">
        <v>164</v>
      </c>
      <c r="AA17" s="26" t="s">
        <v>164</v>
      </c>
      <c r="AB17" s="26" t="s">
        <v>164</v>
      </c>
      <c r="AC17" s="26">
        <v>9.3412000000000006</v>
      </c>
      <c r="AD17" s="26" t="s">
        <v>164</v>
      </c>
      <c r="AE17" s="26" t="s">
        <v>164</v>
      </c>
      <c r="AF17" s="26">
        <v>3.2787999999999999</v>
      </c>
      <c r="AG17" s="26" t="s">
        <v>164</v>
      </c>
      <c r="AH17" s="26" t="s">
        <v>164</v>
      </c>
      <c r="AI17" s="26" t="s">
        <v>164</v>
      </c>
      <c r="AJ17" s="26">
        <v>5.3975999999999997</v>
      </c>
      <c r="AK17" s="26">
        <v>6.2492000000000001</v>
      </c>
      <c r="AL17" s="26" t="s">
        <v>164</v>
      </c>
      <c r="AM17" s="26" t="s">
        <v>164</v>
      </c>
      <c r="AN17" s="26" t="s">
        <v>165</v>
      </c>
      <c r="AO17" s="26" t="s">
        <v>165</v>
      </c>
      <c r="AP17" s="26" t="s">
        <v>164</v>
      </c>
      <c r="AQ17" s="26" t="s">
        <v>164</v>
      </c>
      <c r="AR17" s="26" t="s">
        <v>164</v>
      </c>
      <c r="AS17" s="26" t="s">
        <v>164</v>
      </c>
      <c r="AT17" s="26" t="s">
        <v>164</v>
      </c>
      <c r="AU17" s="26" t="s">
        <v>165</v>
      </c>
      <c r="AV17" s="26" t="s">
        <v>164</v>
      </c>
      <c r="AW17" s="26" t="s">
        <v>164</v>
      </c>
      <c r="AX17" s="26" t="s">
        <v>164</v>
      </c>
      <c r="AY17" s="26" t="s">
        <v>164</v>
      </c>
      <c r="AZ17" s="26" t="s">
        <v>164</v>
      </c>
      <c r="BA17" s="26" t="s">
        <v>164</v>
      </c>
      <c r="BB17" s="26" t="s">
        <v>164</v>
      </c>
      <c r="BC17" s="26" t="s">
        <v>164</v>
      </c>
      <c r="BD17" s="26">
        <v>2.8976000000000002</v>
      </c>
      <c r="BE17" s="26" t="s">
        <v>164</v>
      </c>
      <c r="BF17" s="26" t="s">
        <v>164</v>
      </c>
      <c r="BG17" s="26" t="s">
        <v>164</v>
      </c>
      <c r="BH17" s="26" t="s">
        <v>164</v>
      </c>
      <c r="BI17" s="26" t="s">
        <v>164</v>
      </c>
      <c r="BJ17" s="26" t="s">
        <v>164</v>
      </c>
      <c r="BK17" s="26" t="s">
        <v>164</v>
      </c>
      <c r="BL17" s="26">
        <v>43.816000000000003</v>
      </c>
      <c r="BM17" s="26">
        <v>5.2716000000000003</v>
      </c>
      <c r="BN17" s="26">
        <v>3.2248000000000001</v>
      </c>
      <c r="BO17" s="26" t="s">
        <v>165</v>
      </c>
      <c r="BP17" s="26" t="s">
        <v>164</v>
      </c>
      <c r="BQ17" s="26" t="s">
        <v>164</v>
      </c>
      <c r="BR17" s="26" t="s">
        <v>164</v>
      </c>
      <c r="BS17" s="26" t="s">
        <v>164</v>
      </c>
      <c r="BT17" s="26" t="s">
        <v>164</v>
      </c>
      <c r="BU17" s="26" t="s">
        <v>164</v>
      </c>
      <c r="BV17" s="26">
        <v>3.2328000000000001</v>
      </c>
    </row>
    <row r="18" spans="1:74" x14ac:dyDescent="0.25">
      <c r="A18" s="20">
        <v>41572</v>
      </c>
      <c r="B18" s="13">
        <f t="shared" si="0"/>
        <v>71</v>
      </c>
      <c r="D18" s="117">
        <v>1</v>
      </c>
    </row>
    <row r="19" spans="1:74" x14ac:dyDescent="0.25">
      <c r="A19" s="20">
        <v>41589</v>
      </c>
      <c r="B19" s="13">
        <f t="shared" si="0"/>
        <v>88</v>
      </c>
      <c r="C19" s="20">
        <v>41744</v>
      </c>
      <c r="D19" s="117">
        <v>1</v>
      </c>
      <c r="E19" s="27">
        <v>45.224800000000002</v>
      </c>
      <c r="F19" s="27">
        <v>21.6952</v>
      </c>
      <c r="G19" s="27">
        <v>50.942399999999999</v>
      </c>
      <c r="H19" s="27">
        <v>31.506</v>
      </c>
      <c r="I19" s="27">
        <v>29.768799999999999</v>
      </c>
      <c r="J19" s="27">
        <v>11.5648</v>
      </c>
      <c r="K19" s="27">
        <v>4.4607999999999999</v>
      </c>
      <c r="L19" s="27">
        <v>5.6307999999999998</v>
      </c>
      <c r="M19" s="27" t="s">
        <v>165</v>
      </c>
      <c r="N19" s="27">
        <v>3.1876000000000002</v>
      </c>
      <c r="O19" s="27">
        <v>2.2143999999999999</v>
      </c>
      <c r="P19" s="27" t="s">
        <v>165</v>
      </c>
      <c r="Q19" s="27" t="s">
        <v>165</v>
      </c>
      <c r="R19" s="27" t="s">
        <v>164</v>
      </c>
      <c r="S19" s="27">
        <v>2.8483999999999998</v>
      </c>
      <c r="T19" s="27" t="s">
        <v>164</v>
      </c>
      <c r="U19" s="27">
        <v>32.1008</v>
      </c>
      <c r="V19" s="27" t="s">
        <v>164</v>
      </c>
      <c r="W19" s="27" t="s">
        <v>164</v>
      </c>
      <c r="X19" s="27" t="s">
        <v>164</v>
      </c>
      <c r="Y19" s="27" t="s">
        <v>164</v>
      </c>
      <c r="Z19" s="27" t="s">
        <v>164</v>
      </c>
      <c r="AA19" s="27" t="s">
        <v>164</v>
      </c>
      <c r="AB19" s="27" t="s">
        <v>164</v>
      </c>
      <c r="AC19" s="27">
        <v>23.398800000000001</v>
      </c>
      <c r="AD19" s="27" t="s">
        <v>164</v>
      </c>
      <c r="AE19" s="27" t="s">
        <v>164</v>
      </c>
      <c r="AF19" s="27">
        <v>4.0523999999999996</v>
      </c>
      <c r="AG19" s="27" t="s">
        <v>164</v>
      </c>
      <c r="AH19" s="27" t="s">
        <v>164</v>
      </c>
      <c r="AI19" s="27" t="s">
        <v>164</v>
      </c>
      <c r="AJ19" s="27">
        <v>4.6471999999999998</v>
      </c>
      <c r="AK19" s="27">
        <v>8.4732000000000003</v>
      </c>
      <c r="AL19" s="27" t="s">
        <v>164</v>
      </c>
      <c r="AM19" s="27" t="s">
        <v>164</v>
      </c>
      <c r="AN19" s="27">
        <v>3.0404</v>
      </c>
      <c r="AO19" s="27">
        <v>3.6456</v>
      </c>
      <c r="AP19" s="27" t="s">
        <v>164</v>
      </c>
      <c r="AQ19" s="27" t="s">
        <v>164</v>
      </c>
      <c r="AR19" s="27" t="s">
        <v>164</v>
      </c>
      <c r="AS19" s="27" t="s">
        <v>164</v>
      </c>
      <c r="AT19" s="27" t="s">
        <v>164</v>
      </c>
      <c r="AU19" s="27" t="s">
        <v>165</v>
      </c>
      <c r="AV19" s="27" t="s">
        <v>164</v>
      </c>
      <c r="AW19" s="27" t="s">
        <v>164</v>
      </c>
      <c r="AX19" s="27" t="s">
        <v>164</v>
      </c>
      <c r="AY19" s="27" t="s">
        <v>164</v>
      </c>
      <c r="AZ19" s="27" t="s">
        <v>164</v>
      </c>
      <c r="BA19" s="27" t="s">
        <v>164</v>
      </c>
      <c r="BB19" s="27" t="s">
        <v>164</v>
      </c>
      <c r="BC19" s="27" t="s">
        <v>164</v>
      </c>
      <c r="BD19" s="27">
        <v>4.6040000000000001</v>
      </c>
      <c r="BE19" s="27" t="s">
        <v>164</v>
      </c>
      <c r="BF19" s="27" t="s">
        <v>164</v>
      </c>
      <c r="BG19" s="27" t="s">
        <v>164</v>
      </c>
      <c r="BH19" s="27" t="s">
        <v>164</v>
      </c>
      <c r="BI19" s="27" t="s">
        <v>164</v>
      </c>
      <c r="BJ19" s="27" t="s">
        <v>164</v>
      </c>
      <c r="BK19" s="27" t="s">
        <v>164</v>
      </c>
      <c r="BL19" s="27">
        <v>53.334400000000002</v>
      </c>
      <c r="BM19" s="27">
        <v>4.3807999999999998</v>
      </c>
      <c r="BN19" s="27">
        <v>2.9523999999999999</v>
      </c>
      <c r="BO19" s="27">
        <v>2.4628000000000001</v>
      </c>
      <c r="BP19" s="27" t="s">
        <v>164</v>
      </c>
      <c r="BQ19" s="27" t="s">
        <v>164</v>
      </c>
      <c r="BR19" s="27" t="s">
        <v>164</v>
      </c>
      <c r="BS19" s="27" t="s">
        <v>164</v>
      </c>
      <c r="BT19" s="27" t="s">
        <v>164</v>
      </c>
      <c r="BU19" s="27" t="s">
        <v>164</v>
      </c>
      <c r="BV19" s="27">
        <v>5.2515999999999998</v>
      </c>
    </row>
    <row r="20" spans="1:74" x14ac:dyDescent="0.25">
      <c r="A20" s="20">
        <v>41600</v>
      </c>
      <c r="B20" s="13">
        <f t="shared" si="0"/>
        <v>99</v>
      </c>
      <c r="D20" s="117">
        <v>1</v>
      </c>
    </row>
    <row r="21" spans="1:74" x14ac:dyDescent="0.25">
      <c r="A21" s="20">
        <v>41623</v>
      </c>
      <c r="B21" s="13">
        <f t="shared" si="0"/>
        <v>122</v>
      </c>
      <c r="C21" s="20">
        <v>41744</v>
      </c>
      <c r="D21" s="117">
        <v>1</v>
      </c>
      <c r="E21" s="28">
        <v>43.479599999999998</v>
      </c>
      <c r="F21" s="28">
        <v>23.9284</v>
      </c>
      <c r="G21" s="28">
        <v>45.528799999999997</v>
      </c>
      <c r="H21" s="28">
        <v>24.719200000000001</v>
      </c>
      <c r="I21" s="28">
        <v>28.283999999999999</v>
      </c>
      <c r="J21" s="28">
        <v>11.265599999999999</v>
      </c>
      <c r="K21" s="28">
        <v>3.0663999999999998</v>
      </c>
      <c r="L21" s="28">
        <v>3.1372</v>
      </c>
      <c r="M21" s="28">
        <v>2.5491999999999999</v>
      </c>
      <c r="N21" s="28">
        <v>2.7067999999999999</v>
      </c>
      <c r="O21" s="28">
        <v>2.1924000000000001</v>
      </c>
      <c r="P21" s="28" t="s">
        <v>165</v>
      </c>
      <c r="Q21" s="28" t="s">
        <v>165</v>
      </c>
      <c r="R21" s="28" t="s">
        <v>164</v>
      </c>
      <c r="S21" s="28" t="s">
        <v>165</v>
      </c>
      <c r="T21" s="28" t="s">
        <v>164</v>
      </c>
      <c r="U21" s="28">
        <v>42.019199999999998</v>
      </c>
      <c r="V21" s="28" t="s">
        <v>164</v>
      </c>
      <c r="W21" s="28" t="s">
        <v>164</v>
      </c>
      <c r="X21" s="28" t="s">
        <v>164</v>
      </c>
      <c r="Y21" s="28" t="s">
        <v>164</v>
      </c>
      <c r="Z21" s="28" t="s">
        <v>164</v>
      </c>
      <c r="AA21" s="28" t="s">
        <v>164</v>
      </c>
      <c r="AB21" s="28" t="s">
        <v>164</v>
      </c>
      <c r="AC21" s="28">
        <v>30.916399999999999</v>
      </c>
      <c r="AD21" s="28" t="s">
        <v>164</v>
      </c>
      <c r="AE21" s="28" t="s">
        <v>164</v>
      </c>
      <c r="AF21" s="28">
        <v>2.4363999999999999</v>
      </c>
      <c r="AG21" s="28" t="s">
        <v>164</v>
      </c>
      <c r="AH21" s="28" t="s">
        <v>165</v>
      </c>
      <c r="AI21" s="28" t="s">
        <v>164</v>
      </c>
      <c r="AJ21" s="28">
        <v>3.0859999999999999</v>
      </c>
      <c r="AK21" s="28">
        <v>4.8987999999999996</v>
      </c>
      <c r="AL21" s="28" t="s">
        <v>164</v>
      </c>
      <c r="AM21" s="28" t="s">
        <v>164</v>
      </c>
      <c r="AN21" s="28">
        <v>3.9476</v>
      </c>
      <c r="AO21" s="28" t="s">
        <v>165</v>
      </c>
      <c r="AP21" s="28" t="s">
        <v>164</v>
      </c>
      <c r="AQ21" s="28" t="s">
        <v>164</v>
      </c>
      <c r="AR21" s="28" t="s">
        <v>164</v>
      </c>
      <c r="AS21" s="28" t="s">
        <v>164</v>
      </c>
      <c r="AT21" s="28" t="s">
        <v>164</v>
      </c>
      <c r="AU21" s="28" t="s">
        <v>165</v>
      </c>
      <c r="AV21" s="28" t="s">
        <v>164</v>
      </c>
      <c r="AW21" s="28" t="s">
        <v>164</v>
      </c>
      <c r="AX21" s="28" t="s">
        <v>164</v>
      </c>
      <c r="AY21" s="28" t="s">
        <v>164</v>
      </c>
      <c r="AZ21" s="28" t="s">
        <v>164</v>
      </c>
      <c r="BA21" s="28" t="s">
        <v>164</v>
      </c>
      <c r="BB21" s="28" t="s">
        <v>164</v>
      </c>
      <c r="BC21" s="28" t="s">
        <v>164</v>
      </c>
      <c r="BD21" s="28">
        <v>2.5268000000000002</v>
      </c>
      <c r="BE21" s="28" t="s">
        <v>164</v>
      </c>
      <c r="BF21" s="28" t="s">
        <v>164</v>
      </c>
      <c r="BG21" s="28" t="s">
        <v>164</v>
      </c>
      <c r="BH21" s="28" t="s">
        <v>164</v>
      </c>
      <c r="BI21" s="28" t="s">
        <v>164</v>
      </c>
      <c r="BJ21" s="28" t="s">
        <v>164</v>
      </c>
      <c r="BK21" s="28" t="s">
        <v>164</v>
      </c>
      <c r="BL21" s="28">
        <v>6.1196000000000002</v>
      </c>
      <c r="BM21" s="28" t="s">
        <v>165</v>
      </c>
      <c r="BN21" s="28" t="s">
        <v>164</v>
      </c>
      <c r="BO21" s="28" t="s">
        <v>165</v>
      </c>
      <c r="BP21" s="28" t="s">
        <v>165</v>
      </c>
      <c r="BQ21" s="28" t="s">
        <v>164</v>
      </c>
      <c r="BR21" s="28" t="s">
        <v>164</v>
      </c>
      <c r="BS21" s="28" t="s">
        <v>164</v>
      </c>
      <c r="BT21" s="28" t="s">
        <v>164</v>
      </c>
      <c r="BU21" s="28" t="s">
        <v>164</v>
      </c>
      <c r="BV21" s="28">
        <v>2.9144000000000001</v>
      </c>
    </row>
    <row r="22" spans="1:74" x14ac:dyDescent="0.25">
      <c r="A22" s="20">
        <v>41630</v>
      </c>
      <c r="B22" s="13">
        <f t="shared" si="0"/>
        <v>129</v>
      </c>
      <c r="D22" s="117">
        <v>1</v>
      </c>
    </row>
    <row r="23" spans="1:74" x14ac:dyDescent="0.25">
      <c r="A23" s="20">
        <v>41656</v>
      </c>
      <c r="B23" s="13">
        <f t="shared" si="0"/>
        <v>155</v>
      </c>
      <c r="C23" s="72">
        <v>41918</v>
      </c>
      <c r="D23" s="117">
        <v>1</v>
      </c>
      <c r="E23" s="79" t="s">
        <v>165</v>
      </c>
      <c r="F23" s="79" t="s">
        <v>165</v>
      </c>
      <c r="G23" s="79"/>
      <c r="H23" s="79">
        <v>22.482800000000001</v>
      </c>
      <c r="I23" s="79">
        <v>21.287199999999999</v>
      </c>
      <c r="J23" s="79">
        <v>5.4168000000000003</v>
      </c>
      <c r="K23" s="79" t="s">
        <v>165</v>
      </c>
      <c r="L23" s="77" t="s">
        <v>165</v>
      </c>
      <c r="M23" s="77" t="s">
        <v>165</v>
      </c>
      <c r="N23" s="77" t="s">
        <v>165</v>
      </c>
      <c r="O23" s="77">
        <v>3.4424000000000001</v>
      </c>
      <c r="P23" s="77">
        <v>3.5232000000000001</v>
      </c>
      <c r="Q23" s="77">
        <v>4.6783999999999999</v>
      </c>
      <c r="R23" s="77" t="s">
        <v>165</v>
      </c>
      <c r="S23" s="77" t="s">
        <v>165</v>
      </c>
      <c r="T23" s="77" t="s">
        <v>164</v>
      </c>
      <c r="U23" s="77">
        <v>135.928</v>
      </c>
      <c r="V23" s="77" t="s">
        <v>164</v>
      </c>
      <c r="W23" s="77" t="s">
        <v>164</v>
      </c>
      <c r="X23" s="77" t="s">
        <v>164</v>
      </c>
      <c r="Y23" s="77" t="s">
        <v>164</v>
      </c>
      <c r="Z23" s="77" t="s">
        <v>164</v>
      </c>
      <c r="AA23" s="77" t="s">
        <v>164</v>
      </c>
      <c r="AB23" s="77" t="s">
        <v>164</v>
      </c>
      <c r="AC23" s="77">
        <v>25.946400000000001</v>
      </c>
      <c r="AD23" s="77" t="s">
        <v>164</v>
      </c>
      <c r="AE23" s="77" t="s">
        <v>164</v>
      </c>
      <c r="AF23" s="77" t="s">
        <v>165</v>
      </c>
      <c r="AG23" s="77" t="s">
        <v>164</v>
      </c>
      <c r="AH23" s="77" t="s">
        <v>164</v>
      </c>
      <c r="AI23" s="77" t="s">
        <v>164</v>
      </c>
      <c r="AJ23" s="77" t="s">
        <v>165</v>
      </c>
      <c r="AK23" s="77" t="s">
        <v>164</v>
      </c>
      <c r="AL23" s="77" t="s">
        <v>164</v>
      </c>
      <c r="AM23" s="77" t="s">
        <v>164</v>
      </c>
      <c r="AN23" s="77">
        <v>2.7875999999999999</v>
      </c>
      <c r="AO23" s="77" t="s">
        <v>165</v>
      </c>
      <c r="AP23" s="77" t="s">
        <v>164</v>
      </c>
      <c r="AQ23" s="77" t="s">
        <v>164</v>
      </c>
      <c r="AR23" s="77" t="s">
        <v>164</v>
      </c>
      <c r="AS23" s="77" t="s">
        <v>164</v>
      </c>
      <c r="AT23" s="77" t="s">
        <v>164</v>
      </c>
      <c r="AU23" s="77" t="s">
        <v>165</v>
      </c>
      <c r="AV23" s="77" t="s">
        <v>164</v>
      </c>
      <c r="AW23" s="77" t="s">
        <v>164</v>
      </c>
      <c r="AX23" s="77" t="s">
        <v>164</v>
      </c>
      <c r="AY23" s="77" t="s">
        <v>164</v>
      </c>
      <c r="AZ23" s="77" t="s">
        <v>164</v>
      </c>
      <c r="BA23" s="77" t="s">
        <v>164</v>
      </c>
      <c r="BB23" s="77" t="s">
        <v>164</v>
      </c>
      <c r="BC23" s="77" t="s">
        <v>164</v>
      </c>
      <c r="BD23" s="77" t="s">
        <v>165</v>
      </c>
      <c r="BE23" s="77" t="s">
        <v>164</v>
      </c>
      <c r="BF23" s="77" t="s">
        <v>164</v>
      </c>
      <c r="BG23" s="77" t="s">
        <v>164</v>
      </c>
      <c r="BH23" s="77" t="s">
        <v>164</v>
      </c>
      <c r="BI23" s="77" t="s">
        <v>164</v>
      </c>
      <c r="BJ23" s="77" t="s">
        <v>164</v>
      </c>
      <c r="BK23" s="77" t="s">
        <v>164</v>
      </c>
      <c r="BL23" s="77" t="s">
        <v>164</v>
      </c>
      <c r="BM23" s="77" t="s">
        <v>165</v>
      </c>
      <c r="BN23" s="77">
        <v>6.1212</v>
      </c>
      <c r="BO23" s="77">
        <v>12.198</v>
      </c>
      <c r="BP23" s="77">
        <v>7.57</v>
      </c>
      <c r="BQ23" s="77" t="s">
        <v>164</v>
      </c>
      <c r="BR23" s="77" t="s">
        <v>164</v>
      </c>
      <c r="BS23" s="77" t="s">
        <v>164</v>
      </c>
      <c r="BT23" s="77" t="s">
        <v>164</v>
      </c>
      <c r="BU23" s="77" t="s">
        <v>164</v>
      </c>
      <c r="BV23" s="77">
        <v>5.5692000000000004</v>
      </c>
    </row>
    <row r="24" spans="1:74" x14ac:dyDescent="0.25">
      <c r="A24" s="20">
        <v>41711</v>
      </c>
      <c r="B24" s="13">
        <f t="shared" si="0"/>
        <v>210</v>
      </c>
      <c r="D24" s="117">
        <v>1</v>
      </c>
    </row>
    <row r="25" spans="1:74" x14ac:dyDescent="0.25">
      <c r="A25" s="20">
        <v>41731</v>
      </c>
      <c r="B25" s="13">
        <f t="shared" si="0"/>
        <v>230</v>
      </c>
      <c r="D25" s="117">
        <v>1</v>
      </c>
    </row>
    <row r="26" spans="1:74" x14ac:dyDescent="0.25">
      <c r="A26" s="20">
        <v>41745</v>
      </c>
      <c r="B26" s="13">
        <f t="shared" si="0"/>
        <v>244</v>
      </c>
      <c r="C26" s="72">
        <v>41918</v>
      </c>
      <c r="D26" s="117">
        <v>1</v>
      </c>
      <c r="E26" t="s">
        <v>165</v>
      </c>
      <c r="F26" t="s">
        <v>165</v>
      </c>
      <c r="G26">
        <v>36.667200000000001</v>
      </c>
      <c r="H26">
        <v>24.591200000000001</v>
      </c>
      <c r="I26">
        <v>24.930399999999999</v>
      </c>
      <c r="J26">
        <v>7.3179999999999996</v>
      </c>
      <c r="K26" t="s">
        <v>165</v>
      </c>
      <c r="L26" t="s">
        <v>165</v>
      </c>
      <c r="M26" t="s">
        <v>165</v>
      </c>
      <c r="N26" t="s">
        <v>165</v>
      </c>
      <c r="O26">
        <v>3.7551999999999999</v>
      </c>
      <c r="P26">
        <v>3.6840000000000002</v>
      </c>
      <c r="Q26">
        <v>3.0564</v>
      </c>
      <c r="R26">
        <v>3.5084</v>
      </c>
      <c r="S26" t="s">
        <v>165</v>
      </c>
      <c r="T26" t="s">
        <v>164</v>
      </c>
      <c r="U26">
        <v>125.8248</v>
      </c>
      <c r="V26" t="s">
        <v>164</v>
      </c>
      <c r="W26" t="s">
        <v>164</v>
      </c>
      <c r="X26" t="s">
        <v>164</v>
      </c>
      <c r="Y26" t="s">
        <v>165</v>
      </c>
      <c r="Z26" t="s">
        <v>164</v>
      </c>
      <c r="AA26" t="s">
        <v>164</v>
      </c>
      <c r="AB26" t="s">
        <v>164</v>
      </c>
      <c r="AC26">
        <v>246.48519999999999</v>
      </c>
      <c r="AD26" t="s">
        <v>164</v>
      </c>
      <c r="AE26" t="s">
        <v>164</v>
      </c>
      <c r="AF26" t="s">
        <v>165</v>
      </c>
      <c r="AG26" t="s">
        <v>164</v>
      </c>
      <c r="AH26" t="s">
        <v>165</v>
      </c>
      <c r="AI26" t="s">
        <v>164</v>
      </c>
      <c r="AJ26" t="s">
        <v>165</v>
      </c>
      <c r="AK26" t="s">
        <v>164</v>
      </c>
      <c r="AL26" t="s">
        <v>164</v>
      </c>
      <c r="AM26" t="s">
        <v>164</v>
      </c>
      <c r="AN26">
        <v>3.5579999999999998</v>
      </c>
      <c r="AO26" t="s">
        <v>165</v>
      </c>
      <c r="AP26" t="s">
        <v>164</v>
      </c>
      <c r="AQ26" t="s">
        <v>164</v>
      </c>
      <c r="AR26" t="s">
        <v>164</v>
      </c>
      <c r="AS26" t="s">
        <v>164</v>
      </c>
      <c r="AT26" t="s">
        <v>164</v>
      </c>
      <c r="AU26" t="s">
        <v>165</v>
      </c>
      <c r="AV26" t="s">
        <v>164</v>
      </c>
      <c r="AW26" t="s">
        <v>164</v>
      </c>
      <c r="AX26" t="s">
        <v>164</v>
      </c>
      <c r="AY26" t="s">
        <v>164</v>
      </c>
      <c r="AZ26" t="s">
        <v>164</v>
      </c>
      <c r="BA26" t="s">
        <v>164</v>
      </c>
      <c r="BB26" t="s">
        <v>164</v>
      </c>
      <c r="BC26" t="s">
        <v>164</v>
      </c>
      <c r="BD26" t="s">
        <v>165</v>
      </c>
      <c r="BE26" t="s">
        <v>164</v>
      </c>
      <c r="BF26" t="s">
        <v>164</v>
      </c>
      <c r="BG26" t="s">
        <v>164</v>
      </c>
      <c r="BH26" t="s">
        <v>164</v>
      </c>
      <c r="BI26" t="s">
        <v>164</v>
      </c>
      <c r="BJ26" t="s">
        <v>164</v>
      </c>
      <c r="BK26" t="s">
        <v>164</v>
      </c>
      <c r="BL26" t="s">
        <v>164</v>
      </c>
      <c r="BM26" t="s">
        <v>165</v>
      </c>
      <c r="BN26">
        <v>5.1268000000000002</v>
      </c>
      <c r="BO26">
        <v>10.774800000000001</v>
      </c>
      <c r="BP26">
        <v>5.3524000000000003</v>
      </c>
      <c r="BQ26" t="s">
        <v>164</v>
      </c>
      <c r="BR26" t="s">
        <v>164</v>
      </c>
      <c r="BS26" t="s">
        <v>164</v>
      </c>
      <c r="BT26" t="s">
        <v>164</v>
      </c>
      <c r="BU26" t="s">
        <v>164</v>
      </c>
      <c r="BV26">
        <v>3.6183999999999998</v>
      </c>
    </row>
    <row r="27" spans="1:74" s="33" customFormat="1" x14ac:dyDescent="0.25">
      <c r="A27" s="20">
        <v>41766</v>
      </c>
      <c r="B27" s="13">
        <f t="shared" si="0"/>
        <v>265</v>
      </c>
      <c r="D27" s="117">
        <v>1</v>
      </c>
    </row>
    <row r="28" spans="1:74" s="33" customFormat="1" x14ac:dyDescent="0.25">
      <c r="A28" s="20">
        <v>41771</v>
      </c>
      <c r="B28" s="13">
        <f t="shared" si="0"/>
        <v>270</v>
      </c>
      <c r="D28" s="117">
        <v>1</v>
      </c>
    </row>
    <row r="29" spans="1:74" s="33" customFormat="1" x14ac:dyDescent="0.25">
      <c r="A29" s="20">
        <v>41791</v>
      </c>
      <c r="B29" s="13">
        <f t="shared" si="0"/>
        <v>290</v>
      </c>
      <c r="D29" s="117">
        <v>1</v>
      </c>
    </row>
    <row r="30" spans="1:74" s="33" customFormat="1" x14ac:dyDescent="0.25">
      <c r="A30" s="20">
        <v>41801</v>
      </c>
      <c r="B30" s="13">
        <f t="shared" si="0"/>
        <v>300</v>
      </c>
      <c r="D30" s="117">
        <v>1</v>
      </c>
    </row>
    <row r="31" spans="1:74" s="33" customFormat="1" x14ac:dyDescent="0.25">
      <c r="A31" s="20">
        <v>41816</v>
      </c>
      <c r="B31" s="13">
        <f t="shared" si="0"/>
        <v>315</v>
      </c>
      <c r="C31" s="72">
        <v>41918</v>
      </c>
      <c r="D31" s="117">
        <v>1</v>
      </c>
      <c r="E31" s="33" t="s">
        <v>165</v>
      </c>
      <c r="F31" s="33" t="s">
        <v>165</v>
      </c>
      <c r="G31" s="33">
        <v>40.851999999999997</v>
      </c>
      <c r="H31" s="33">
        <v>29.9468</v>
      </c>
      <c r="I31" s="33">
        <v>20.021999999999998</v>
      </c>
      <c r="J31" s="33">
        <v>9.2780000000000005</v>
      </c>
      <c r="K31" s="33" t="s">
        <v>165</v>
      </c>
      <c r="L31" s="33" t="s">
        <v>165</v>
      </c>
      <c r="M31" s="33" t="s">
        <v>165</v>
      </c>
      <c r="N31" s="33" t="s">
        <v>165</v>
      </c>
      <c r="O31" s="33" t="s">
        <v>165</v>
      </c>
      <c r="P31" s="33" t="s">
        <v>165</v>
      </c>
      <c r="Q31" s="33" t="s">
        <v>164</v>
      </c>
      <c r="R31" s="33" t="s">
        <v>165</v>
      </c>
      <c r="S31" s="33" t="s">
        <v>165</v>
      </c>
      <c r="T31" s="33" t="s">
        <v>164</v>
      </c>
      <c r="U31" s="33">
        <v>287.23880000000003</v>
      </c>
      <c r="V31" s="33" t="s">
        <v>164</v>
      </c>
      <c r="W31" s="33" t="s">
        <v>164</v>
      </c>
      <c r="X31" s="33" t="s">
        <v>165</v>
      </c>
      <c r="Y31" s="33" t="s">
        <v>164</v>
      </c>
      <c r="Z31" s="33" t="s">
        <v>164</v>
      </c>
      <c r="AA31" s="33" t="s">
        <v>164</v>
      </c>
      <c r="AB31" s="33" t="s">
        <v>164</v>
      </c>
      <c r="AC31" s="33">
        <v>696.33320000000003</v>
      </c>
      <c r="AD31" s="33">
        <v>2.5204</v>
      </c>
      <c r="AE31" s="33" t="s">
        <v>164</v>
      </c>
      <c r="AF31" s="33" t="s">
        <v>165</v>
      </c>
      <c r="AG31" s="33" t="s">
        <v>164</v>
      </c>
      <c r="AH31" s="33" t="s">
        <v>165</v>
      </c>
      <c r="AI31" s="33" t="s">
        <v>164</v>
      </c>
      <c r="AJ31" s="33" t="s">
        <v>165</v>
      </c>
      <c r="AK31" s="33" t="s">
        <v>164</v>
      </c>
      <c r="AL31" s="33" t="s">
        <v>164</v>
      </c>
      <c r="AM31" s="33" t="s">
        <v>164</v>
      </c>
      <c r="AN31" s="33">
        <v>2.0148000000000001</v>
      </c>
      <c r="AO31" s="33" t="s">
        <v>165</v>
      </c>
      <c r="AP31" s="33" t="s">
        <v>164</v>
      </c>
      <c r="AQ31" s="33" t="s">
        <v>164</v>
      </c>
      <c r="AR31" s="33" t="s">
        <v>164</v>
      </c>
      <c r="AS31" s="33" t="s">
        <v>164</v>
      </c>
      <c r="AT31" s="33" t="s">
        <v>164</v>
      </c>
      <c r="AU31" s="33" t="s">
        <v>165</v>
      </c>
      <c r="AV31" s="33" t="s">
        <v>164</v>
      </c>
      <c r="AW31" s="33" t="s">
        <v>164</v>
      </c>
      <c r="AX31" s="33" t="s">
        <v>164</v>
      </c>
      <c r="AY31" s="33" t="s">
        <v>164</v>
      </c>
      <c r="AZ31" s="33" t="s">
        <v>164</v>
      </c>
      <c r="BA31" s="33" t="s">
        <v>164</v>
      </c>
      <c r="BB31" s="33" t="s">
        <v>164</v>
      </c>
      <c r="BC31" s="33" t="s">
        <v>164</v>
      </c>
      <c r="BD31" s="33" t="s">
        <v>165</v>
      </c>
      <c r="BE31" s="33" t="s">
        <v>164</v>
      </c>
      <c r="BF31" s="33" t="s">
        <v>164</v>
      </c>
      <c r="BG31" s="33" t="s">
        <v>164</v>
      </c>
      <c r="BH31" s="33" t="s">
        <v>164</v>
      </c>
      <c r="BI31" s="33" t="s">
        <v>164</v>
      </c>
      <c r="BJ31" s="33" t="s">
        <v>164</v>
      </c>
      <c r="BK31" s="33" t="s">
        <v>164</v>
      </c>
      <c r="BL31" s="33" t="s">
        <v>164</v>
      </c>
      <c r="BM31" s="33" t="s">
        <v>165</v>
      </c>
      <c r="BN31" s="33" t="s">
        <v>164</v>
      </c>
      <c r="BO31" s="33" t="s">
        <v>165</v>
      </c>
      <c r="BP31" s="33" t="s">
        <v>164</v>
      </c>
      <c r="BQ31" s="33" t="s">
        <v>164</v>
      </c>
      <c r="BR31" s="33" t="s">
        <v>164</v>
      </c>
      <c r="BS31" s="33" t="s">
        <v>164</v>
      </c>
      <c r="BT31" s="33" t="s">
        <v>164</v>
      </c>
      <c r="BU31" s="33" t="s">
        <v>164</v>
      </c>
      <c r="BV31" s="33" t="s">
        <v>165</v>
      </c>
    </row>
    <row r="32" spans="1:74" s="33" customFormat="1" x14ac:dyDescent="0.25">
      <c r="A32" s="20">
        <v>41831</v>
      </c>
      <c r="B32" s="13">
        <f t="shared" si="0"/>
        <v>330</v>
      </c>
      <c r="D32" s="117">
        <v>1</v>
      </c>
    </row>
    <row r="33" spans="1:75" s="33" customFormat="1" x14ac:dyDescent="0.25">
      <c r="A33" s="20">
        <v>41841</v>
      </c>
      <c r="B33" s="13">
        <f t="shared" si="0"/>
        <v>340</v>
      </c>
      <c r="D33" s="117">
        <v>1</v>
      </c>
    </row>
    <row r="34" spans="1:75" s="33" customFormat="1" x14ac:dyDescent="0.25">
      <c r="A34" s="20">
        <v>41859</v>
      </c>
      <c r="B34" s="13">
        <f t="shared" si="0"/>
        <v>358</v>
      </c>
      <c r="D34" s="117">
        <v>1</v>
      </c>
    </row>
    <row r="35" spans="1:75" s="33" customFormat="1" x14ac:dyDescent="0.25">
      <c r="A35" s="20">
        <v>41879</v>
      </c>
      <c r="B35" s="13">
        <f t="shared" si="0"/>
        <v>378</v>
      </c>
      <c r="D35" s="117">
        <v>1</v>
      </c>
    </row>
    <row r="36" spans="1:75" s="33" customFormat="1" x14ac:dyDescent="0.25">
      <c r="A36" s="20">
        <v>41885</v>
      </c>
      <c r="B36" s="13">
        <f t="shared" si="0"/>
        <v>384</v>
      </c>
      <c r="C36" s="72">
        <v>41918</v>
      </c>
      <c r="D36" s="117">
        <v>1</v>
      </c>
      <c r="E36" s="79" t="s">
        <v>165</v>
      </c>
      <c r="F36" s="79" t="s">
        <v>165</v>
      </c>
      <c r="G36" s="79">
        <v>42.840400000000002</v>
      </c>
      <c r="H36" s="78">
        <v>33.331600000000002</v>
      </c>
      <c r="I36" s="78">
        <v>23.934799999999999</v>
      </c>
      <c r="J36" s="78">
        <v>10.030799999999999</v>
      </c>
      <c r="K36" s="78">
        <v>4.0503999999999998</v>
      </c>
      <c r="L36" s="78" t="s">
        <v>165</v>
      </c>
      <c r="M36" s="78">
        <v>2.2755999999999998</v>
      </c>
      <c r="N36" s="78">
        <v>2.4243999999999999</v>
      </c>
      <c r="O36" s="78" t="s">
        <v>165</v>
      </c>
      <c r="P36" s="78">
        <v>3.0424000000000002</v>
      </c>
      <c r="Q36" s="78" t="s">
        <v>165</v>
      </c>
      <c r="R36" s="78" t="s">
        <v>165</v>
      </c>
      <c r="S36" s="78" t="s">
        <v>165</v>
      </c>
      <c r="T36" s="78" t="s">
        <v>164</v>
      </c>
      <c r="U36" s="78">
        <v>265.69319999999999</v>
      </c>
      <c r="V36" s="78" t="s">
        <v>164</v>
      </c>
      <c r="W36" s="78" t="s">
        <v>164</v>
      </c>
      <c r="X36" s="78" t="s">
        <v>164</v>
      </c>
      <c r="Y36" s="78" t="s">
        <v>165</v>
      </c>
      <c r="Z36" s="78" t="s">
        <v>164</v>
      </c>
      <c r="AA36" s="78" t="s">
        <v>164</v>
      </c>
      <c r="AB36" s="78" t="s">
        <v>164</v>
      </c>
      <c r="AC36" s="78">
        <v>1331.5976000000001</v>
      </c>
      <c r="AD36" s="78">
        <v>2.9087999999999998</v>
      </c>
      <c r="AE36" s="78" t="s">
        <v>164</v>
      </c>
      <c r="AF36" s="78" t="s">
        <v>165</v>
      </c>
      <c r="AG36" s="78" t="s">
        <v>164</v>
      </c>
      <c r="AH36" s="78" t="s">
        <v>164</v>
      </c>
      <c r="AI36" s="78" t="s">
        <v>164</v>
      </c>
      <c r="AJ36" s="78" t="s">
        <v>165</v>
      </c>
      <c r="AK36" s="78" t="s">
        <v>164</v>
      </c>
      <c r="AL36" s="78" t="s">
        <v>164</v>
      </c>
      <c r="AM36" s="78" t="s">
        <v>164</v>
      </c>
      <c r="AN36" s="78">
        <v>7.4283999999999999</v>
      </c>
      <c r="AO36" s="78" t="s">
        <v>165</v>
      </c>
      <c r="AP36" s="78" t="s">
        <v>164</v>
      </c>
      <c r="AQ36" s="78" t="s">
        <v>164</v>
      </c>
      <c r="AR36" s="78" t="s">
        <v>164</v>
      </c>
      <c r="AS36" s="78" t="s">
        <v>164</v>
      </c>
      <c r="AT36" s="78" t="s">
        <v>164</v>
      </c>
      <c r="AU36" s="78" t="s">
        <v>165</v>
      </c>
      <c r="AV36" s="78" t="s">
        <v>164</v>
      </c>
      <c r="AW36" s="78" t="s">
        <v>164</v>
      </c>
      <c r="AX36" s="78" t="s">
        <v>164</v>
      </c>
      <c r="AY36" s="78" t="s">
        <v>164</v>
      </c>
      <c r="AZ36" s="78" t="s">
        <v>164</v>
      </c>
      <c r="BA36" s="78" t="s">
        <v>164</v>
      </c>
      <c r="BB36" s="78" t="s">
        <v>164</v>
      </c>
      <c r="BC36" s="78" t="s">
        <v>164</v>
      </c>
      <c r="BD36" s="78" t="s">
        <v>165</v>
      </c>
      <c r="BE36" s="78" t="s">
        <v>164</v>
      </c>
      <c r="BF36" s="78" t="s">
        <v>164</v>
      </c>
      <c r="BG36" s="78" t="s">
        <v>164</v>
      </c>
      <c r="BH36" s="78" t="s">
        <v>164</v>
      </c>
      <c r="BI36" s="78" t="s">
        <v>164</v>
      </c>
      <c r="BJ36" s="78" t="s">
        <v>164</v>
      </c>
      <c r="BK36" s="78" t="s">
        <v>164</v>
      </c>
      <c r="BL36" s="78" t="s">
        <v>164</v>
      </c>
      <c r="BM36" s="78" t="s">
        <v>165</v>
      </c>
      <c r="BN36" s="78" t="s">
        <v>164</v>
      </c>
      <c r="BO36" s="78">
        <v>2.3359999999999999</v>
      </c>
      <c r="BP36" s="78" t="s">
        <v>165</v>
      </c>
      <c r="BQ36" s="78" t="s">
        <v>164</v>
      </c>
      <c r="BR36" s="78" t="s">
        <v>164</v>
      </c>
      <c r="BS36" s="78" t="s">
        <v>164</v>
      </c>
      <c r="BT36" s="78" t="s">
        <v>164</v>
      </c>
      <c r="BU36" s="78" t="s">
        <v>164</v>
      </c>
      <c r="BV36" s="78" t="s">
        <v>165</v>
      </c>
    </row>
    <row r="37" spans="1:75" x14ac:dyDescent="0.25">
      <c r="A37" s="20"/>
      <c r="B37" s="13"/>
    </row>
    <row r="38" spans="1:75" x14ac:dyDescent="0.25">
      <c r="A38" s="20"/>
      <c r="B38" s="13"/>
    </row>
    <row r="39" spans="1:75" x14ac:dyDescent="0.25">
      <c r="A39" s="19">
        <v>41501</v>
      </c>
      <c r="B39" t="s">
        <v>163</v>
      </c>
      <c r="C39" s="20">
        <v>41744</v>
      </c>
      <c r="D39" s="115"/>
      <c r="E39" s="21" t="s">
        <v>164</v>
      </c>
      <c r="F39" s="21" t="s">
        <v>164</v>
      </c>
      <c r="G39" s="21" t="s">
        <v>165</v>
      </c>
      <c r="H39" s="21" t="s">
        <v>165</v>
      </c>
      <c r="I39" s="21" t="s">
        <v>165</v>
      </c>
      <c r="J39" s="21" t="s">
        <v>164</v>
      </c>
      <c r="K39" s="21" t="s">
        <v>164</v>
      </c>
      <c r="L39" s="21" t="s">
        <v>165</v>
      </c>
      <c r="M39" s="21" t="s">
        <v>164</v>
      </c>
      <c r="N39" s="21" t="s">
        <v>164</v>
      </c>
      <c r="O39" s="21" t="s">
        <v>164</v>
      </c>
      <c r="P39" s="21" t="s">
        <v>164</v>
      </c>
      <c r="Q39" s="21" t="s">
        <v>164</v>
      </c>
      <c r="R39" s="21" t="s">
        <v>164</v>
      </c>
      <c r="S39" s="21" t="s">
        <v>165</v>
      </c>
      <c r="T39" s="21" t="s">
        <v>164</v>
      </c>
      <c r="U39" s="21" t="s">
        <v>165</v>
      </c>
      <c r="V39" s="21" t="s">
        <v>164</v>
      </c>
      <c r="W39" s="21" t="s">
        <v>164</v>
      </c>
      <c r="X39" s="21" t="s">
        <v>164</v>
      </c>
      <c r="Y39" s="21" t="s">
        <v>165</v>
      </c>
      <c r="Z39" s="21" t="s">
        <v>165</v>
      </c>
      <c r="AA39" s="21" t="s">
        <v>164</v>
      </c>
      <c r="AB39" s="21" t="s">
        <v>164</v>
      </c>
      <c r="AC39" s="21" t="s">
        <v>165</v>
      </c>
      <c r="AD39" s="21" t="s">
        <v>164</v>
      </c>
      <c r="AE39" s="21" t="s">
        <v>164</v>
      </c>
      <c r="AF39" s="21" t="s">
        <v>164</v>
      </c>
      <c r="AG39" s="21" t="s">
        <v>164</v>
      </c>
      <c r="AH39" s="21" t="s">
        <v>164</v>
      </c>
      <c r="AI39" s="21" t="s">
        <v>164</v>
      </c>
      <c r="AJ39" s="21" t="s">
        <v>164</v>
      </c>
      <c r="AK39" s="21" t="s">
        <v>164</v>
      </c>
      <c r="AL39" s="21" t="s">
        <v>164</v>
      </c>
      <c r="AM39" s="21" t="s">
        <v>164</v>
      </c>
      <c r="AN39" s="21">
        <v>15.313599999999999</v>
      </c>
      <c r="AO39" s="21" t="s">
        <v>164</v>
      </c>
      <c r="AP39" s="21" t="s">
        <v>164</v>
      </c>
      <c r="AQ39" s="21" t="s">
        <v>164</v>
      </c>
      <c r="AR39" s="21" t="s">
        <v>164</v>
      </c>
      <c r="AS39" s="21" t="s">
        <v>164</v>
      </c>
      <c r="AT39" s="21" t="s">
        <v>164</v>
      </c>
      <c r="AU39" s="21">
        <v>2.9887999999999999</v>
      </c>
      <c r="AV39" s="21" t="s">
        <v>164</v>
      </c>
      <c r="AW39" s="21" t="s">
        <v>164</v>
      </c>
      <c r="AX39" s="21" t="s">
        <v>164</v>
      </c>
      <c r="AY39" s="21" t="s">
        <v>164</v>
      </c>
      <c r="AZ39" s="21" t="s">
        <v>164</v>
      </c>
      <c r="BA39" s="21" t="s">
        <v>164</v>
      </c>
      <c r="BB39" s="21" t="s">
        <v>164</v>
      </c>
      <c r="BC39" s="21" t="s">
        <v>164</v>
      </c>
      <c r="BD39" s="21" t="s">
        <v>165</v>
      </c>
      <c r="BE39" s="21" t="s">
        <v>164</v>
      </c>
      <c r="BF39" s="21" t="s">
        <v>164</v>
      </c>
      <c r="BG39" s="21" t="s">
        <v>164</v>
      </c>
      <c r="BH39" s="21" t="s">
        <v>164</v>
      </c>
      <c r="BI39" s="21" t="s">
        <v>164</v>
      </c>
      <c r="BJ39" s="21" t="s">
        <v>164</v>
      </c>
      <c r="BK39" s="21" t="s">
        <v>164</v>
      </c>
      <c r="BL39" s="21">
        <v>6.8380000000000001</v>
      </c>
      <c r="BM39" s="21" t="s">
        <v>164</v>
      </c>
      <c r="BN39" s="21" t="s">
        <v>164</v>
      </c>
      <c r="BO39" s="21" t="s">
        <v>164</v>
      </c>
      <c r="BP39" s="21" t="s">
        <v>164</v>
      </c>
      <c r="BQ39" s="21" t="s">
        <v>164</v>
      </c>
      <c r="BR39" s="21" t="s">
        <v>164</v>
      </c>
      <c r="BS39" s="21" t="s">
        <v>164</v>
      </c>
      <c r="BT39" s="21" t="s">
        <v>164</v>
      </c>
      <c r="BU39" s="21" t="s">
        <v>164</v>
      </c>
      <c r="BV39" s="21" t="s">
        <v>164</v>
      </c>
    </row>
    <row r="42" spans="1:75" s="12" customFormat="1" x14ac:dyDescent="0.25"/>
    <row r="43" spans="1:75" s="12" customFormat="1" x14ac:dyDescent="0.25">
      <c r="A43" s="12" t="s">
        <v>166</v>
      </c>
    </row>
    <row r="44" spans="1:75" x14ac:dyDescent="0.25">
      <c r="A44" s="28"/>
      <c r="B44" s="28"/>
      <c r="C44" s="28"/>
    </row>
    <row r="45" spans="1:75" x14ac:dyDescent="0.25">
      <c r="A45" s="28"/>
      <c r="B45" s="30" t="s">
        <v>167</v>
      </c>
      <c r="C45" s="20">
        <v>41744</v>
      </c>
      <c r="D45" s="115"/>
      <c r="E45" s="32" t="s">
        <v>164</v>
      </c>
      <c r="F45" s="32" t="s">
        <v>164</v>
      </c>
      <c r="G45" s="32" t="s">
        <v>164</v>
      </c>
      <c r="H45" s="32" t="s">
        <v>164</v>
      </c>
      <c r="I45" s="32" t="s">
        <v>164</v>
      </c>
      <c r="J45" s="32" t="s">
        <v>164</v>
      </c>
      <c r="K45" s="32" t="s">
        <v>164</v>
      </c>
      <c r="L45" s="32" t="s">
        <v>164</v>
      </c>
      <c r="M45" s="32" t="s">
        <v>164</v>
      </c>
      <c r="N45" s="32" t="s">
        <v>164</v>
      </c>
      <c r="O45" s="32" t="s">
        <v>164</v>
      </c>
      <c r="P45" s="32" t="s">
        <v>164</v>
      </c>
      <c r="Q45" s="32" t="s">
        <v>164</v>
      </c>
      <c r="R45" s="32" t="s">
        <v>164</v>
      </c>
      <c r="S45" s="32" t="s">
        <v>164</v>
      </c>
      <c r="T45" s="32" t="s">
        <v>164</v>
      </c>
      <c r="U45" s="32" t="s">
        <v>164</v>
      </c>
      <c r="V45" s="32" t="s">
        <v>164</v>
      </c>
      <c r="W45" s="32" t="s">
        <v>164</v>
      </c>
      <c r="X45" s="32" t="s">
        <v>164</v>
      </c>
      <c r="Y45" s="32" t="s">
        <v>164</v>
      </c>
      <c r="Z45" s="32" t="s">
        <v>164</v>
      </c>
      <c r="AA45" s="32" t="s">
        <v>164</v>
      </c>
      <c r="AB45" s="32" t="s">
        <v>164</v>
      </c>
      <c r="AC45" s="32" t="s">
        <v>164</v>
      </c>
      <c r="AD45" s="32" t="s">
        <v>164</v>
      </c>
      <c r="AE45" s="32" t="s">
        <v>164</v>
      </c>
      <c r="AF45" s="32" t="s">
        <v>164</v>
      </c>
      <c r="AG45" s="32" t="s">
        <v>164</v>
      </c>
      <c r="AH45" s="32" t="s">
        <v>164</v>
      </c>
      <c r="AI45" s="32" t="s">
        <v>164</v>
      </c>
      <c r="AJ45" s="32" t="s">
        <v>164</v>
      </c>
      <c r="AK45" s="32" t="s">
        <v>164</v>
      </c>
      <c r="AL45" s="32" t="s">
        <v>164</v>
      </c>
      <c r="AM45" s="32" t="s">
        <v>164</v>
      </c>
      <c r="AN45" s="32" t="s">
        <v>164</v>
      </c>
      <c r="AO45" s="32" t="s">
        <v>164</v>
      </c>
      <c r="AP45" s="32" t="s">
        <v>164</v>
      </c>
      <c r="AQ45" s="32" t="s">
        <v>164</v>
      </c>
      <c r="AR45" s="32" t="s">
        <v>164</v>
      </c>
      <c r="AS45" s="32" t="s">
        <v>164</v>
      </c>
      <c r="AT45" s="32" t="s">
        <v>164</v>
      </c>
      <c r="AU45" s="32" t="s">
        <v>164</v>
      </c>
      <c r="AV45" s="32" t="s">
        <v>164</v>
      </c>
      <c r="AW45" s="32" t="s">
        <v>164</v>
      </c>
      <c r="AX45" s="32" t="s">
        <v>164</v>
      </c>
      <c r="AY45" s="32" t="s">
        <v>164</v>
      </c>
      <c r="AZ45" s="32" t="s">
        <v>164</v>
      </c>
      <c r="BA45" s="32" t="s">
        <v>164</v>
      </c>
      <c r="BB45" s="32" t="s">
        <v>164</v>
      </c>
      <c r="BC45" s="32" t="s">
        <v>164</v>
      </c>
      <c r="BD45" s="32" t="s">
        <v>164</v>
      </c>
      <c r="BE45" s="32" t="s">
        <v>164</v>
      </c>
      <c r="BF45" s="32" t="s">
        <v>164</v>
      </c>
      <c r="BG45" s="32" t="s">
        <v>164</v>
      </c>
      <c r="BH45" s="32" t="s">
        <v>164</v>
      </c>
      <c r="BI45" s="32" t="s">
        <v>164</v>
      </c>
      <c r="BJ45" s="32" t="s">
        <v>164</v>
      </c>
      <c r="BK45" s="32" t="s">
        <v>164</v>
      </c>
      <c r="BL45" s="32" t="s">
        <v>164</v>
      </c>
      <c r="BM45" s="32" t="s">
        <v>164</v>
      </c>
      <c r="BN45" s="32" t="s">
        <v>164</v>
      </c>
      <c r="BO45" s="32" t="s">
        <v>164</v>
      </c>
      <c r="BP45" s="32" t="s">
        <v>164</v>
      </c>
      <c r="BQ45" s="32" t="s">
        <v>164</v>
      </c>
      <c r="BR45" s="32" t="s">
        <v>164</v>
      </c>
      <c r="BS45" s="32" t="s">
        <v>164</v>
      </c>
      <c r="BT45" s="32" t="s">
        <v>164</v>
      </c>
      <c r="BU45" s="32" t="s">
        <v>164</v>
      </c>
      <c r="BV45" s="32" t="s">
        <v>164</v>
      </c>
      <c r="BW45">
        <f>70-COUNTIF(E45:BV45,"ND")</f>
        <v>0</v>
      </c>
    </row>
    <row r="46" spans="1:75" x14ac:dyDescent="0.25">
      <c r="A46" s="28"/>
      <c r="B46" s="30" t="s">
        <v>168</v>
      </c>
      <c r="C46" s="20">
        <v>41744</v>
      </c>
      <c r="D46" s="115"/>
      <c r="E46" s="32" t="s">
        <v>164</v>
      </c>
      <c r="F46" s="32" t="s">
        <v>164</v>
      </c>
      <c r="G46" s="32" t="s">
        <v>164</v>
      </c>
      <c r="H46" s="32" t="s">
        <v>164</v>
      </c>
      <c r="I46" s="32" t="s">
        <v>164</v>
      </c>
      <c r="J46" s="32" t="s">
        <v>164</v>
      </c>
      <c r="K46" s="32" t="s">
        <v>164</v>
      </c>
      <c r="L46" s="32" t="s">
        <v>164</v>
      </c>
      <c r="M46" s="32" t="s">
        <v>164</v>
      </c>
      <c r="N46" s="32" t="s">
        <v>164</v>
      </c>
      <c r="O46" s="32" t="s">
        <v>164</v>
      </c>
      <c r="P46" s="32" t="s">
        <v>164</v>
      </c>
      <c r="Q46" s="32" t="s">
        <v>164</v>
      </c>
      <c r="R46" s="32" t="s">
        <v>164</v>
      </c>
      <c r="S46" s="32" t="s">
        <v>164</v>
      </c>
      <c r="T46" s="32" t="s">
        <v>164</v>
      </c>
      <c r="U46" s="32" t="s">
        <v>164</v>
      </c>
      <c r="V46" s="32" t="s">
        <v>164</v>
      </c>
      <c r="W46" s="32" t="s">
        <v>164</v>
      </c>
      <c r="X46" s="32" t="s">
        <v>164</v>
      </c>
      <c r="Y46" s="32" t="s">
        <v>164</v>
      </c>
      <c r="Z46" s="32" t="s">
        <v>164</v>
      </c>
      <c r="AA46" s="32" t="s">
        <v>164</v>
      </c>
      <c r="AB46" s="32" t="s">
        <v>164</v>
      </c>
      <c r="AC46" s="32" t="s">
        <v>164</v>
      </c>
      <c r="AD46" s="32" t="s">
        <v>164</v>
      </c>
      <c r="AE46" s="32" t="s">
        <v>164</v>
      </c>
      <c r="AF46" s="32" t="s">
        <v>164</v>
      </c>
      <c r="AG46" s="32" t="s">
        <v>164</v>
      </c>
      <c r="AH46" s="32" t="s">
        <v>164</v>
      </c>
      <c r="AI46" s="32" t="s">
        <v>164</v>
      </c>
      <c r="AJ46" s="32" t="s">
        <v>164</v>
      </c>
      <c r="AK46" s="32" t="s">
        <v>164</v>
      </c>
      <c r="AL46" s="32" t="s">
        <v>164</v>
      </c>
      <c r="AM46" s="32" t="s">
        <v>164</v>
      </c>
      <c r="AN46" s="32" t="s">
        <v>164</v>
      </c>
      <c r="AO46" s="32" t="s">
        <v>164</v>
      </c>
      <c r="AP46" s="32" t="s">
        <v>164</v>
      </c>
      <c r="AQ46" s="32" t="s">
        <v>164</v>
      </c>
      <c r="AR46" s="32" t="s">
        <v>164</v>
      </c>
      <c r="AS46" s="32" t="s">
        <v>164</v>
      </c>
      <c r="AT46" s="32" t="s">
        <v>164</v>
      </c>
      <c r="AU46" s="32" t="s">
        <v>164</v>
      </c>
      <c r="AV46" s="32" t="s">
        <v>164</v>
      </c>
      <c r="AW46" s="32" t="s">
        <v>164</v>
      </c>
      <c r="AX46" s="32" t="s">
        <v>164</v>
      </c>
      <c r="AY46" s="32" t="s">
        <v>164</v>
      </c>
      <c r="AZ46" s="32" t="s">
        <v>164</v>
      </c>
      <c r="BA46" s="32" t="s">
        <v>164</v>
      </c>
      <c r="BB46" s="32" t="s">
        <v>164</v>
      </c>
      <c r="BC46" s="32" t="s">
        <v>164</v>
      </c>
      <c r="BD46" s="32" t="s">
        <v>164</v>
      </c>
      <c r="BE46" s="32" t="s">
        <v>164</v>
      </c>
      <c r="BF46" s="32" t="s">
        <v>164</v>
      </c>
      <c r="BG46" s="32" t="s">
        <v>164</v>
      </c>
      <c r="BH46" s="32" t="s">
        <v>164</v>
      </c>
      <c r="BI46" s="32" t="s">
        <v>164</v>
      </c>
      <c r="BJ46" s="32" t="s">
        <v>164</v>
      </c>
      <c r="BK46" s="32" t="s">
        <v>164</v>
      </c>
      <c r="BL46" s="32" t="s">
        <v>164</v>
      </c>
      <c r="BM46" s="32" t="s">
        <v>164</v>
      </c>
      <c r="BN46" s="32" t="s">
        <v>164</v>
      </c>
      <c r="BO46" s="32" t="s">
        <v>164</v>
      </c>
      <c r="BP46" s="32" t="s">
        <v>164</v>
      </c>
      <c r="BQ46" s="32" t="s">
        <v>164</v>
      </c>
      <c r="BR46" s="32" t="s">
        <v>164</v>
      </c>
      <c r="BS46" s="32" t="s">
        <v>164</v>
      </c>
      <c r="BT46" s="32" t="s">
        <v>164</v>
      </c>
      <c r="BU46" s="32" t="s">
        <v>164</v>
      </c>
      <c r="BV46" s="32" t="s">
        <v>164</v>
      </c>
      <c r="BW46" s="65">
        <f t="shared" ref="BW46" si="1">70-COUNTIF(E46:BV46,"ND")</f>
        <v>0</v>
      </c>
    </row>
    <row r="47" spans="1:75" x14ac:dyDescent="0.25">
      <c r="A47" s="28"/>
      <c r="B47" s="30" t="s">
        <v>169</v>
      </c>
      <c r="C47" s="20">
        <v>41744</v>
      </c>
      <c r="D47" s="115"/>
      <c r="E47" s="32">
        <v>99.550000000000011</v>
      </c>
      <c r="F47" s="32">
        <v>104.05000000000001</v>
      </c>
      <c r="G47" s="32">
        <v>97.850000000000009</v>
      </c>
      <c r="H47" s="32">
        <v>102.13333333333334</v>
      </c>
      <c r="I47" s="32">
        <v>97.399999999999991</v>
      </c>
      <c r="J47" s="32">
        <v>97.216666666666683</v>
      </c>
      <c r="K47" s="32">
        <v>101.68333333333334</v>
      </c>
      <c r="L47" s="32">
        <v>96.583333333333329</v>
      </c>
      <c r="M47" s="32">
        <v>98.866666666666674</v>
      </c>
      <c r="N47" s="32">
        <v>97.55</v>
      </c>
      <c r="O47" s="32">
        <v>119.55</v>
      </c>
      <c r="P47" s="32" t="s">
        <v>173</v>
      </c>
      <c r="Q47" s="32">
        <v>111.60000000000001</v>
      </c>
      <c r="R47" s="32" t="s">
        <v>173</v>
      </c>
      <c r="S47" s="32">
        <v>105.14999999999999</v>
      </c>
      <c r="T47" s="32" t="s">
        <v>173</v>
      </c>
      <c r="U47" s="32" t="s">
        <v>174</v>
      </c>
      <c r="V47" s="32">
        <v>13.225</v>
      </c>
      <c r="W47" s="32" t="s">
        <v>174</v>
      </c>
      <c r="X47" s="32" t="s">
        <v>173</v>
      </c>
      <c r="Y47" s="32">
        <v>92.40000000000002</v>
      </c>
      <c r="Z47" s="32" t="s">
        <v>174</v>
      </c>
      <c r="AA47" s="32" t="s">
        <v>173</v>
      </c>
      <c r="AB47" s="32" t="s">
        <v>173</v>
      </c>
      <c r="AC47" s="32" t="s">
        <v>174</v>
      </c>
      <c r="AD47" s="32">
        <v>95.960000000000008</v>
      </c>
      <c r="AE47" s="32" t="s">
        <v>173</v>
      </c>
      <c r="AF47" s="32" t="s">
        <v>174</v>
      </c>
      <c r="AG47" s="32" t="s">
        <v>173</v>
      </c>
      <c r="AH47" s="32">
        <v>82.733333333333334</v>
      </c>
      <c r="AI47" s="32" t="s">
        <v>173</v>
      </c>
      <c r="AJ47" s="32">
        <v>83.333333333333329</v>
      </c>
      <c r="AK47" s="32" t="s">
        <v>173</v>
      </c>
      <c r="AL47" s="32" t="s">
        <v>174</v>
      </c>
      <c r="AM47" s="32">
        <v>82.233333333333334</v>
      </c>
      <c r="AN47" s="32">
        <v>105.58333333333333</v>
      </c>
      <c r="AO47" s="32" t="s">
        <v>174</v>
      </c>
      <c r="AP47" s="32" t="s">
        <v>173</v>
      </c>
      <c r="AQ47" s="32" t="s">
        <v>173</v>
      </c>
      <c r="AR47" s="32" t="s">
        <v>173</v>
      </c>
      <c r="AS47" s="32" t="s">
        <v>173</v>
      </c>
      <c r="AT47" s="32" t="s">
        <v>174</v>
      </c>
      <c r="AU47" s="32" t="s">
        <v>174</v>
      </c>
      <c r="AV47" s="32" t="s">
        <v>173</v>
      </c>
      <c r="AW47" s="32" t="s">
        <v>173</v>
      </c>
      <c r="AX47" s="32" t="s">
        <v>173</v>
      </c>
      <c r="AY47" s="32">
        <v>96.666666666666671</v>
      </c>
      <c r="AZ47" s="32" t="s">
        <v>173</v>
      </c>
      <c r="BA47" s="32" t="s">
        <v>173</v>
      </c>
      <c r="BB47" s="32" t="s">
        <v>173</v>
      </c>
      <c r="BC47" s="32" t="s">
        <v>173</v>
      </c>
      <c r="BD47" s="32">
        <v>87.433333333333337</v>
      </c>
      <c r="BE47" s="32" t="s">
        <v>173</v>
      </c>
      <c r="BF47" s="32" t="s">
        <v>173</v>
      </c>
      <c r="BG47" s="32" t="s">
        <v>174</v>
      </c>
      <c r="BH47" s="32" t="s">
        <v>174</v>
      </c>
      <c r="BI47" s="32" t="s">
        <v>174</v>
      </c>
      <c r="BJ47" s="32" t="s">
        <v>173</v>
      </c>
      <c r="BK47" s="32" t="s">
        <v>173</v>
      </c>
      <c r="BL47" s="32">
        <v>95.183333333333337</v>
      </c>
      <c r="BM47" s="32" t="s">
        <v>173</v>
      </c>
      <c r="BN47" s="32" t="s">
        <v>174</v>
      </c>
      <c r="BO47" s="32" t="s">
        <v>173</v>
      </c>
      <c r="BP47" s="32" t="s">
        <v>173</v>
      </c>
      <c r="BQ47" s="32" t="s">
        <v>173</v>
      </c>
      <c r="BR47" s="32" t="s">
        <v>173</v>
      </c>
      <c r="BS47" s="32" t="s">
        <v>173</v>
      </c>
      <c r="BT47" s="32" t="s">
        <v>173</v>
      </c>
      <c r="BU47" s="32" t="s">
        <v>173</v>
      </c>
      <c r="BV47" s="32" t="s">
        <v>173</v>
      </c>
      <c r="BW47" s="65">
        <f>COUNTIF(E47:BV47,"ERROR")</f>
        <v>0</v>
      </c>
    </row>
    <row r="48" spans="1:75" ht="17.25" x14ac:dyDescent="0.25">
      <c r="A48" s="28"/>
      <c r="B48" s="31" t="s">
        <v>170</v>
      </c>
      <c r="C48" s="20">
        <v>41744</v>
      </c>
      <c r="D48" s="115"/>
      <c r="E48" s="32">
        <v>0.999</v>
      </c>
      <c r="F48" s="32">
        <v>0.998</v>
      </c>
      <c r="G48" s="32">
        <v>0.998</v>
      </c>
      <c r="H48" s="32">
        <v>0.995</v>
      </c>
      <c r="I48" s="32">
        <v>0.999</v>
      </c>
      <c r="J48" s="32">
        <v>0.999</v>
      </c>
      <c r="K48" s="32">
        <v>0.998</v>
      </c>
      <c r="L48" s="32">
        <v>0.999</v>
      </c>
      <c r="M48" s="32">
        <v>0.998</v>
      </c>
      <c r="N48" s="32">
        <v>1</v>
      </c>
      <c r="O48" s="32">
        <v>0.99199999999999999</v>
      </c>
      <c r="P48" s="32" t="s">
        <v>173</v>
      </c>
      <c r="Q48" s="32">
        <v>0.998</v>
      </c>
      <c r="R48" s="32" t="s">
        <v>173</v>
      </c>
      <c r="S48" s="32">
        <v>0.997</v>
      </c>
      <c r="T48" s="32" t="s">
        <v>173</v>
      </c>
      <c r="U48" s="32">
        <v>0.996</v>
      </c>
      <c r="V48" s="32">
        <v>0.98899999999999999</v>
      </c>
      <c r="W48" s="32">
        <v>0.995</v>
      </c>
      <c r="X48" s="32" t="s">
        <v>173</v>
      </c>
      <c r="Y48" s="32">
        <v>0.998</v>
      </c>
      <c r="Z48" s="32">
        <v>0.97299999999999998</v>
      </c>
      <c r="AA48" s="32" t="s">
        <v>173</v>
      </c>
      <c r="AB48" s="32">
        <v>0.98699999999999999</v>
      </c>
      <c r="AC48" s="32">
        <v>0.999</v>
      </c>
      <c r="AD48" s="32">
        <v>0.997</v>
      </c>
      <c r="AE48" s="32" t="s">
        <v>173</v>
      </c>
      <c r="AF48" s="32">
        <v>0.997</v>
      </c>
      <c r="AG48" s="32" t="s">
        <v>173</v>
      </c>
      <c r="AH48" s="32">
        <v>0.997</v>
      </c>
      <c r="AI48" s="32" t="s">
        <v>173</v>
      </c>
      <c r="AJ48" s="32">
        <v>0.999</v>
      </c>
      <c r="AK48" s="32" t="s">
        <v>173</v>
      </c>
      <c r="AL48" s="32">
        <v>0.997</v>
      </c>
      <c r="AM48" s="32">
        <v>0.97799999999999998</v>
      </c>
      <c r="AN48" s="32">
        <v>0.99199999999999999</v>
      </c>
      <c r="AO48" s="32">
        <v>0.996</v>
      </c>
      <c r="AP48" s="32" t="s">
        <v>173</v>
      </c>
      <c r="AQ48" s="32" t="s">
        <v>173</v>
      </c>
      <c r="AR48" s="32" t="s">
        <v>173</v>
      </c>
      <c r="AS48" s="32" t="s">
        <v>173</v>
      </c>
      <c r="AT48" s="32">
        <v>0.995</v>
      </c>
      <c r="AU48" s="32">
        <v>0.996</v>
      </c>
      <c r="AV48" s="32" t="s">
        <v>173</v>
      </c>
      <c r="AW48" s="32" t="s">
        <v>173</v>
      </c>
      <c r="AX48" s="32" t="s">
        <v>173</v>
      </c>
      <c r="AY48" s="32">
        <v>0.999</v>
      </c>
      <c r="AZ48" s="32" t="s">
        <v>173</v>
      </c>
      <c r="BA48" s="32" t="s">
        <v>173</v>
      </c>
      <c r="BB48" s="32" t="s">
        <v>173</v>
      </c>
      <c r="BC48" s="32" t="s">
        <v>173</v>
      </c>
      <c r="BD48" s="32">
        <v>0.999</v>
      </c>
      <c r="BE48" s="32" t="s">
        <v>173</v>
      </c>
      <c r="BF48" s="32" t="s">
        <v>173</v>
      </c>
      <c r="BG48" s="32">
        <v>0.997</v>
      </c>
      <c r="BH48" s="32">
        <v>0.98899999999999999</v>
      </c>
      <c r="BI48" s="32">
        <v>0.97799999999999998</v>
      </c>
      <c r="BJ48" s="32" t="s">
        <v>173</v>
      </c>
      <c r="BK48" s="32" t="s">
        <v>173</v>
      </c>
      <c r="BL48" s="32">
        <v>0.998</v>
      </c>
      <c r="BM48" s="32" t="s">
        <v>173</v>
      </c>
      <c r="BN48" s="32">
        <v>0.99399999999999999</v>
      </c>
      <c r="BO48" s="32" t="s">
        <v>173</v>
      </c>
      <c r="BP48" s="32" t="s">
        <v>173</v>
      </c>
      <c r="BQ48" s="32" t="s">
        <v>173</v>
      </c>
      <c r="BR48" s="32" t="s">
        <v>173</v>
      </c>
      <c r="BS48" s="32" t="s">
        <v>173</v>
      </c>
      <c r="BT48" s="32" t="s">
        <v>173</v>
      </c>
      <c r="BU48" s="32" t="s">
        <v>173</v>
      </c>
      <c r="BV48" s="32" t="s">
        <v>173</v>
      </c>
      <c r="BW48" s="65">
        <f>COUNTIF(E48:BV48,"No")</f>
        <v>0</v>
      </c>
    </row>
    <row r="49" spans="1:75" x14ac:dyDescent="0.25">
      <c r="A49" s="28"/>
      <c r="B49" s="29" t="s">
        <v>171</v>
      </c>
      <c r="C49" s="20">
        <v>41744</v>
      </c>
      <c r="D49" s="115"/>
      <c r="E49" s="32">
        <v>96.7</v>
      </c>
      <c r="F49" s="32">
        <v>98.5</v>
      </c>
      <c r="G49" s="32">
        <v>101.5</v>
      </c>
      <c r="H49" s="32">
        <v>116.8</v>
      </c>
      <c r="I49" s="32">
        <v>98.1</v>
      </c>
      <c r="J49" s="32">
        <v>99.9</v>
      </c>
      <c r="K49" s="32">
        <v>100.3</v>
      </c>
      <c r="L49" s="32">
        <v>99.2</v>
      </c>
      <c r="M49" s="32">
        <v>98.7</v>
      </c>
      <c r="N49" s="32">
        <v>91.9</v>
      </c>
      <c r="O49" s="32">
        <v>108.8</v>
      </c>
      <c r="P49" s="32" t="s">
        <v>173</v>
      </c>
      <c r="Q49" s="32">
        <v>95.1</v>
      </c>
      <c r="R49" s="32" t="s">
        <v>173</v>
      </c>
      <c r="S49" s="32">
        <v>102</v>
      </c>
      <c r="T49" s="32" t="s">
        <v>173</v>
      </c>
      <c r="U49" s="32">
        <v>106.8</v>
      </c>
      <c r="V49" s="32">
        <v>93.5</v>
      </c>
      <c r="W49" s="32">
        <v>99.5</v>
      </c>
      <c r="X49" s="32" t="s">
        <v>173</v>
      </c>
      <c r="Y49" s="32">
        <v>99.8</v>
      </c>
      <c r="Z49" s="32">
        <v>91.3</v>
      </c>
      <c r="AA49" s="32" t="s">
        <v>173</v>
      </c>
      <c r="AB49" s="32">
        <v>115.4</v>
      </c>
      <c r="AC49" s="32">
        <v>93.3</v>
      </c>
      <c r="AD49" s="32">
        <v>84.4</v>
      </c>
      <c r="AE49" s="32" t="s">
        <v>173</v>
      </c>
      <c r="AF49" s="32">
        <v>81</v>
      </c>
      <c r="AG49" s="32" t="s">
        <v>173</v>
      </c>
      <c r="AH49" s="32">
        <v>84.1</v>
      </c>
      <c r="AI49" s="32" t="s">
        <v>173</v>
      </c>
      <c r="AJ49" s="32">
        <v>88.7</v>
      </c>
      <c r="AK49" s="32" t="s">
        <v>173</v>
      </c>
      <c r="AL49" s="32">
        <v>83.5</v>
      </c>
      <c r="AM49" s="32">
        <v>116.3</v>
      </c>
      <c r="AN49" s="32">
        <v>104</v>
      </c>
      <c r="AO49" s="32">
        <v>99.7</v>
      </c>
      <c r="AP49" s="32" t="s">
        <v>173</v>
      </c>
      <c r="AQ49" s="32" t="s">
        <v>173</v>
      </c>
      <c r="AR49" s="32" t="s">
        <v>173</v>
      </c>
      <c r="AS49" s="32" t="s">
        <v>173</v>
      </c>
      <c r="AT49" s="32">
        <v>95.3</v>
      </c>
      <c r="AU49" s="32">
        <v>113</v>
      </c>
      <c r="AV49" s="32" t="s">
        <v>173</v>
      </c>
      <c r="AW49" s="32" t="s">
        <v>173</v>
      </c>
      <c r="AX49" s="32" t="s">
        <v>173</v>
      </c>
      <c r="AY49" s="32">
        <v>104.5</v>
      </c>
      <c r="AZ49" s="32" t="s">
        <v>173</v>
      </c>
      <c r="BA49" s="32" t="s">
        <v>173</v>
      </c>
      <c r="BB49" s="32" t="s">
        <v>173</v>
      </c>
      <c r="BC49" s="32" t="s">
        <v>173</v>
      </c>
      <c r="BD49" s="32">
        <v>91</v>
      </c>
      <c r="BE49" s="32" t="s">
        <v>173</v>
      </c>
      <c r="BF49" s="32" t="s">
        <v>173</v>
      </c>
      <c r="BG49" s="32">
        <v>91.9</v>
      </c>
      <c r="BH49" s="32">
        <v>100</v>
      </c>
      <c r="BI49" s="32">
        <v>105.7</v>
      </c>
      <c r="BJ49" s="32" t="s">
        <v>173</v>
      </c>
      <c r="BK49" s="32" t="s">
        <v>173</v>
      </c>
      <c r="BL49" s="32">
        <v>99.4</v>
      </c>
      <c r="BM49" s="32" t="s">
        <v>173</v>
      </c>
      <c r="BN49" s="32">
        <v>93.2</v>
      </c>
      <c r="BO49" s="32" t="s">
        <v>173</v>
      </c>
      <c r="BP49" s="32" t="s">
        <v>173</v>
      </c>
      <c r="BQ49" s="32" t="s">
        <v>173</v>
      </c>
      <c r="BR49" s="32" t="s">
        <v>173</v>
      </c>
      <c r="BS49" s="32" t="s">
        <v>173</v>
      </c>
      <c r="BT49" s="32" t="s">
        <v>173</v>
      </c>
      <c r="BU49" s="32" t="s">
        <v>173</v>
      </c>
      <c r="BV49" s="32" t="s">
        <v>173</v>
      </c>
      <c r="BW49" s="65">
        <f t="shared" ref="BW49" si="2">COUNTIF(E49:BV49,"ERROR")</f>
        <v>0</v>
      </c>
    </row>
    <row r="50" spans="1:75" x14ac:dyDescent="0.25">
      <c r="A50" s="28"/>
      <c r="B50" s="31" t="s">
        <v>172</v>
      </c>
      <c r="C50" s="20">
        <v>41744</v>
      </c>
      <c r="D50" s="115"/>
      <c r="E50" s="32" t="s">
        <v>175</v>
      </c>
      <c r="F50" s="32" t="s">
        <v>175</v>
      </c>
      <c r="G50" s="32" t="s">
        <v>175</v>
      </c>
      <c r="H50" s="32" t="s">
        <v>175</v>
      </c>
      <c r="I50" s="32" t="s">
        <v>175</v>
      </c>
      <c r="J50" s="32" t="s">
        <v>175</v>
      </c>
      <c r="K50" s="32" t="s">
        <v>175</v>
      </c>
      <c r="L50" s="32" t="s">
        <v>175</v>
      </c>
      <c r="M50" s="32" t="s">
        <v>175</v>
      </c>
      <c r="N50" s="32" t="s">
        <v>175</v>
      </c>
      <c r="O50" s="32" t="s">
        <v>175</v>
      </c>
      <c r="P50" s="32" t="s">
        <v>173</v>
      </c>
      <c r="Q50" s="32" t="s">
        <v>175</v>
      </c>
      <c r="R50" s="32" t="s">
        <v>173</v>
      </c>
      <c r="S50" s="32" t="s">
        <v>175</v>
      </c>
      <c r="T50" s="32" t="s">
        <v>173</v>
      </c>
      <c r="U50" s="32" t="s">
        <v>175</v>
      </c>
      <c r="V50" s="32" t="s">
        <v>175</v>
      </c>
      <c r="W50" s="32" t="s">
        <v>175</v>
      </c>
      <c r="X50" s="32" t="s">
        <v>173</v>
      </c>
      <c r="Y50" s="32" t="s">
        <v>175</v>
      </c>
      <c r="Z50" s="32" t="s">
        <v>175</v>
      </c>
      <c r="AA50" s="32" t="s">
        <v>175</v>
      </c>
      <c r="AB50" s="32" t="s">
        <v>175</v>
      </c>
      <c r="AC50" s="32" t="s">
        <v>175</v>
      </c>
      <c r="AD50" s="32" t="s">
        <v>175</v>
      </c>
      <c r="AE50" s="32" t="s">
        <v>173</v>
      </c>
      <c r="AF50" s="32" t="s">
        <v>175</v>
      </c>
      <c r="AG50" s="32" t="s">
        <v>173</v>
      </c>
      <c r="AH50" s="32" t="s">
        <v>175</v>
      </c>
      <c r="AI50" s="32" t="s">
        <v>173</v>
      </c>
      <c r="AJ50" s="32" t="s">
        <v>175</v>
      </c>
      <c r="AK50" s="32" t="s">
        <v>173</v>
      </c>
      <c r="AL50" s="32" t="s">
        <v>175</v>
      </c>
      <c r="AM50" s="32" t="s">
        <v>175</v>
      </c>
      <c r="AN50" s="32" t="s">
        <v>175</v>
      </c>
      <c r="AO50" s="32" t="s">
        <v>175</v>
      </c>
      <c r="AP50" s="32" t="s">
        <v>173</v>
      </c>
      <c r="AQ50" s="32" t="s">
        <v>173</v>
      </c>
      <c r="AR50" s="32" t="s">
        <v>173</v>
      </c>
      <c r="AS50" s="32" t="s">
        <v>173</v>
      </c>
      <c r="AT50" s="32" t="s">
        <v>175</v>
      </c>
      <c r="AU50" s="32" t="s">
        <v>175</v>
      </c>
      <c r="AV50" s="32" t="s">
        <v>173</v>
      </c>
      <c r="AW50" s="32" t="s">
        <v>173</v>
      </c>
      <c r="AX50" s="32" t="s">
        <v>173</v>
      </c>
      <c r="AY50" s="32" t="s">
        <v>175</v>
      </c>
      <c r="AZ50" s="32" t="s">
        <v>173</v>
      </c>
      <c r="BA50" s="32" t="s">
        <v>173</v>
      </c>
      <c r="BB50" s="32" t="s">
        <v>173</v>
      </c>
      <c r="BC50" s="32" t="s">
        <v>173</v>
      </c>
      <c r="BD50" s="32" t="s">
        <v>175</v>
      </c>
      <c r="BE50" s="32" t="s">
        <v>173</v>
      </c>
      <c r="BF50" s="32" t="s">
        <v>173</v>
      </c>
      <c r="BG50" s="32" t="s">
        <v>175</v>
      </c>
      <c r="BH50" s="32" t="s">
        <v>175</v>
      </c>
      <c r="BI50" s="32" t="s">
        <v>175</v>
      </c>
      <c r="BJ50" s="32" t="s">
        <v>173</v>
      </c>
      <c r="BK50" s="32" t="s">
        <v>173</v>
      </c>
      <c r="BL50" s="32" t="s">
        <v>175</v>
      </c>
      <c r="BM50" s="32" t="s">
        <v>173</v>
      </c>
      <c r="BN50" s="32" t="s">
        <v>175</v>
      </c>
      <c r="BO50" s="32" t="s">
        <v>173</v>
      </c>
      <c r="BP50" s="32" t="s">
        <v>175</v>
      </c>
      <c r="BQ50" s="32" t="s">
        <v>175</v>
      </c>
      <c r="BR50" s="32" t="s">
        <v>175</v>
      </c>
      <c r="BS50" s="32" t="s">
        <v>175</v>
      </c>
      <c r="BT50" s="32" t="s">
        <v>175</v>
      </c>
      <c r="BU50" s="32" t="s">
        <v>175</v>
      </c>
      <c r="BV50" s="32" t="s">
        <v>175</v>
      </c>
      <c r="BW50" s="65">
        <f>COUNTIF(E50:BV50,"No")</f>
        <v>0</v>
      </c>
    </row>
    <row r="51" spans="1:75" x14ac:dyDescent="0.25">
      <c r="A51" s="28"/>
      <c r="B51" s="32" t="s">
        <v>176</v>
      </c>
      <c r="C51" s="20">
        <v>41744</v>
      </c>
      <c r="D51" s="115"/>
      <c r="E51" s="33">
        <v>9.0818632138549518</v>
      </c>
      <c r="F51" s="33">
        <v>3.8892027042353705</v>
      </c>
      <c r="G51" s="33">
        <v>6.6892595049509112</v>
      </c>
      <c r="H51" s="33">
        <v>4.5927243635843444</v>
      </c>
      <c r="I51" s="33">
        <v>4.1914927428523985</v>
      </c>
      <c r="J51" s="33">
        <v>2.8663710625146859</v>
      </c>
      <c r="K51" s="33" t="s">
        <v>177</v>
      </c>
      <c r="L51" s="33" t="s">
        <v>177</v>
      </c>
      <c r="M51" s="33" t="s">
        <v>177</v>
      </c>
      <c r="N51" s="33" t="s">
        <v>177</v>
      </c>
      <c r="O51" s="33" t="s">
        <v>177</v>
      </c>
      <c r="P51" s="33" t="s">
        <v>177</v>
      </c>
      <c r="Q51" s="33" t="s">
        <v>177</v>
      </c>
      <c r="R51" s="33" t="s">
        <v>177</v>
      </c>
      <c r="S51" s="33" t="s">
        <v>177</v>
      </c>
      <c r="T51" s="33" t="s">
        <v>177</v>
      </c>
      <c r="U51" s="33" t="s">
        <v>177</v>
      </c>
      <c r="V51" s="33" t="s">
        <v>177</v>
      </c>
      <c r="W51" s="33" t="s">
        <v>177</v>
      </c>
      <c r="X51" s="33" t="s">
        <v>177</v>
      </c>
      <c r="Y51" s="33" t="s">
        <v>177</v>
      </c>
      <c r="Z51" s="33" t="s">
        <v>177</v>
      </c>
      <c r="AA51" s="33" t="s">
        <v>177</v>
      </c>
      <c r="AB51" s="33">
        <v>14.782360363249516</v>
      </c>
      <c r="AC51" s="33">
        <v>4.0668479066392571</v>
      </c>
      <c r="AD51" s="33" t="s">
        <v>177</v>
      </c>
      <c r="AE51" s="33" t="s">
        <v>177</v>
      </c>
      <c r="AF51" s="33">
        <v>22.116237241428347</v>
      </c>
      <c r="AG51" s="33" t="s">
        <v>177</v>
      </c>
      <c r="AH51" s="33">
        <v>10.615003554588661</v>
      </c>
      <c r="AI51" s="33" t="s">
        <v>177</v>
      </c>
      <c r="AJ51" s="33">
        <v>28.064581898404118</v>
      </c>
      <c r="AK51" s="33" t="s">
        <v>177</v>
      </c>
      <c r="AL51" s="33" t="s">
        <v>177</v>
      </c>
      <c r="AM51" s="33" t="s">
        <v>177</v>
      </c>
      <c r="AN51" s="33">
        <v>5.6156864007833587</v>
      </c>
      <c r="AO51" s="33" t="s">
        <v>177</v>
      </c>
      <c r="AP51" s="33" t="s">
        <v>177</v>
      </c>
      <c r="AQ51" s="33" t="s">
        <v>177</v>
      </c>
      <c r="AR51" s="33" t="s">
        <v>177</v>
      </c>
      <c r="AS51" s="33" t="s">
        <v>177</v>
      </c>
      <c r="AT51" s="33" t="s">
        <v>177</v>
      </c>
      <c r="AU51" s="33" t="s">
        <v>177</v>
      </c>
      <c r="AV51" s="33" t="s">
        <v>177</v>
      </c>
      <c r="AW51" s="33" t="s">
        <v>177</v>
      </c>
      <c r="AX51" s="33" t="s">
        <v>177</v>
      </c>
      <c r="AY51" s="33" t="s">
        <v>177</v>
      </c>
      <c r="AZ51" s="33" t="s">
        <v>177</v>
      </c>
      <c r="BA51" s="33" t="s">
        <v>177</v>
      </c>
      <c r="BB51" s="33" t="s">
        <v>177</v>
      </c>
      <c r="BC51" s="33" t="s">
        <v>177</v>
      </c>
      <c r="BD51" s="33" t="s">
        <v>177</v>
      </c>
      <c r="BE51" s="33" t="s">
        <v>177</v>
      </c>
      <c r="BF51" s="33" t="s">
        <v>177</v>
      </c>
      <c r="BG51" s="33" t="s">
        <v>177</v>
      </c>
      <c r="BH51" s="33" t="s">
        <v>177</v>
      </c>
      <c r="BI51" s="33" t="s">
        <v>177</v>
      </c>
      <c r="BJ51" s="33" t="s">
        <v>177</v>
      </c>
      <c r="BK51" s="33" t="s">
        <v>177</v>
      </c>
      <c r="BL51" s="33">
        <v>42.27348912286255</v>
      </c>
      <c r="BM51" s="33" t="s">
        <v>177</v>
      </c>
      <c r="BN51" s="33" t="s">
        <v>177</v>
      </c>
      <c r="BO51" s="33" t="s">
        <v>177</v>
      </c>
      <c r="BP51" s="33" t="s">
        <v>177</v>
      </c>
      <c r="BQ51" s="33" t="s">
        <v>177</v>
      </c>
      <c r="BR51" s="33" t="s">
        <v>177</v>
      </c>
      <c r="BS51" s="33" t="s">
        <v>177</v>
      </c>
      <c r="BT51" s="33" t="s">
        <v>177</v>
      </c>
      <c r="BU51" s="33" t="s">
        <v>177</v>
      </c>
      <c r="BV51" s="33" t="s">
        <v>177</v>
      </c>
      <c r="BW51" s="65"/>
    </row>
    <row r="54" spans="1:75" x14ac:dyDescent="0.25">
      <c r="B54" s="90" t="s">
        <v>167</v>
      </c>
      <c r="C54" s="87">
        <v>41918</v>
      </c>
      <c r="D54" s="115"/>
      <c r="E54" s="67" t="s">
        <v>164</v>
      </c>
      <c r="F54" s="67" t="s">
        <v>164</v>
      </c>
      <c r="G54" s="67" t="s">
        <v>164</v>
      </c>
      <c r="H54" s="67" t="s">
        <v>164</v>
      </c>
      <c r="I54" s="67" t="s">
        <v>164</v>
      </c>
      <c r="J54" s="67" t="s">
        <v>164</v>
      </c>
      <c r="K54" s="67" t="s">
        <v>164</v>
      </c>
      <c r="L54" s="67" t="s">
        <v>164</v>
      </c>
      <c r="M54" s="67" t="s">
        <v>164</v>
      </c>
      <c r="N54" s="67" t="s">
        <v>164</v>
      </c>
      <c r="O54" s="67" t="s">
        <v>164</v>
      </c>
      <c r="P54" s="67" t="s">
        <v>164</v>
      </c>
      <c r="Q54" s="67" t="s">
        <v>164</v>
      </c>
      <c r="R54" s="67" t="s">
        <v>164</v>
      </c>
      <c r="S54" s="67" t="s">
        <v>164</v>
      </c>
      <c r="T54" s="67" t="s">
        <v>164</v>
      </c>
      <c r="U54" s="67" t="s">
        <v>164</v>
      </c>
      <c r="V54" s="67" t="s">
        <v>164</v>
      </c>
      <c r="W54" s="67" t="s">
        <v>164</v>
      </c>
      <c r="X54" s="67" t="s">
        <v>164</v>
      </c>
      <c r="Y54" s="67" t="s">
        <v>164</v>
      </c>
      <c r="Z54" s="67" t="s">
        <v>164</v>
      </c>
      <c r="AA54" s="67" t="s">
        <v>164</v>
      </c>
      <c r="AB54" s="67" t="s">
        <v>164</v>
      </c>
      <c r="AC54" s="67" t="s">
        <v>164</v>
      </c>
      <c r="AD54" s="67" t="s">
        <v>164</v>
      </c>
      <c r="AE54" s="67" t="s">
        <v>164</v>
      </c>
      <c r="AF54" s="67" t="s">
        <v>164</v>
      </c>
      <c r="AG54" s="67" t="s">
        <v>164</v>
      </c>
      <c r="AH54" s="67" t="s">
        <v>164</v>
      </c>
      <c r="AI54" s="67" t="s">
        <v>164</v>
      </c>
      <c r="AJ54" s="67" t="s">
        <v>164</v>
      </c>
      <c r="AK54" s="67" t="s">
        <v>164</v>
      </c>
      <c r="AL54" s="67" t="s">
        <v>164</v>
      </c>
      <c r="AM54" s="67" t="s">
        <v>164</v>
      </c>
      <c r="AN54" s="67" t="s">
        <v>164</v>
      </c>
      <c r="AO54" s="67" t="s">
        <v>164</v>
      </c>
      <c r="AP54" s="67" t="s">
        <v>164</v>
      </c>
      <c r="AQ54" s="67" t="s">
        <v>164</v>
      </c>
      <c r="AR54" s="67" t="s">
        <v>164</v>
      </c>
      <c r="AS54" s="67" t="s">
        <v>164</v>
      </c>
      <c r="AT54" s="67" t="s">
        <v>164</v>
      </c>
      <c r="AU54" s="67" t="s">
        <v>164</v>
      </c>
      <c r="AV54" s="67" t="s">
        <v>164</v>
      </c>
      <c r="AW54" s="67" t="s">
        <v>164</v>
      </c>
      <c r="AX54" s="67" t="s">
        <v>164</v>
      </c>
      <c r="AY54" s="67" t="s">
        <v>164</v>
      </c>
      <c r="AZ54" s="67" t="s">
        <v>164</v>
      </c>
      <c r="BA54" s="67" t="s">
        <v>164</v>
      </c>
      <c r="BB54" s="67" t="s">
        <v>164</v>
      </c>
      <c r="BC54" s="67" t="s">
        <v>164</v>
      </c>
      <c r="BD54" s="67" t="s">
        <v>164</v>
      </c>
      <c r="BE54" s="67" t="s">
        <v>164</v>
      </c>
      <c r="BF54" s="67" t="s">
        <v>164</v>
      </c>
      <c r="BG54" s="67" t="s">
        <v>164</v>
      </c>
      <c r="BH54" s="67" t="s">
        <v>164</v>
      </c>
      <c r="BI54" s="67" t="s">
        <v>164</v>
      </c>
      <c r="BJ54" s="67" t="s">
        <v>164</v>
      </c>
      <c r="BK54" s="67" t="s">
        <v>164</v>
      </c>
      <c r="BL54" s="67" t="s">
        <v>164</v>
      </c>
      <c r="BM54" s="67" t="s">
        <v>164</v>
      </c>
      <c r="BN54" s="67" t="s">
        <v>164</v>
      </c>
      <c r="BO54" s="67" t="s">
        <v>164</v>
      </c>
      <c r="BP54" s="67" t="s">
        <v>164</v>
      </c>
      <c r="BQ54" s="67" t="s">
        <v>164</v>
      </c>
      <c r="BR54" s="67" t="s">
        <v>164</v>
      </c>
      <c r="BS54" s="67" t="s">
        <v>164</v>
      </c>
      <c r="BT54" s="67" t="s">
        <v>164</v>
      </c>
      <c r="BU54" s="67" t="s">
        <v>164</v>
      </c>
      <c r="BV54" s="67" t="s">
        <v>164</v>
      </c>
    </row>
    <row r="55" spans="1:75" x14ac:dyDescent="0.25">
      <c r="B55" s="90" t="s">
        <v>168</v>
      </c>
      <c r="C55" s="87">
        <v>41918</v>
      </c>
      <c r="D55" s="115"/>
      <c r="E55" s="67" t="s">
        <v>164</v>
      </c>
      <c r="F55" s="67" t="s">
        <v>164</v>
      </c>
      <c r="G55" s="67" t="s">
        <v>164</v>
      </c>
      <c r="H55" s="67" t="s">
        <v>164</v>
      </c>
      <c r="I55" s="67" t="s">
        <v>164</v>
      </c>
      <c r="J55" s="67" t="s">
        <v>164</v>
      </c>
      <c r="K55" s="67" t="s">
        <v>164</v>
      </c>
      <c r="L55" s="67" t="s">
        <v>164</v>
      </c>
      <c r="M55" s="67" t="s">
        <v>164</v>
      </c>
      <c r="N55" s="67" t="s">
        <v>164</v>
      </c>
      <c r="O55" s="67" t="s">
        <v>164</v>
      </c>
      <c r="P55" s="67" t="s">
        <v>164</v>
      </c>
      <c r="Q55" s="67" t="s">
        <v>164</v>
      </c>
      <c r="R55" s="67" t="s">
        <v>164</v>
      </c>
      <c r="S55" s="67" t="s">
        <v>164</v>
      </c>
      <c r="T55" s="67" t="s">
        <v>164</v>
      </c>
      <c r="U55" s="67" t="s">
        <v>164</v>
      </c>
      <c r="V55" s="67" t="s">
        <v>164</v>
      </c>
      <c r="W55" s="67" t="s">
        <v>164</v>
      </c>
      <c r="X55" s="67" t="s">
        <v>164</v>
      </c>
      <c r="Y55" s="67" t="s">
        <v>164</v>
      </c>
      <c r="Z55" s="67" t="s">
        <v>164</v>
      </c>
      <c r="AA55" s="67" t="s">
        <v>164</v>
      </c>
      <c r="AB55" s="67" t="s">
        <v>164</v>
      </c>
      <c r="AC55" s="67" t="s">
        <v>164</v>
      </c>
      <c r="AD55" s="67" t="s">
        <v>164</v>
      </c>
      <c r="AE55" s="67" t="s">
        <v>164</v>
      </c>
      <c r="AF55" s="67" t="s">
        <v>164</v>
      </c>
      <c r="AG55" s="67" t="s">
        <v>164</v>
      </c>
      <c r="AH55" s="67" t="s">
        <v>164</v>
      </c>
      <c r="AI55" s="67" t="s">
        <v>164</v>
      </c>
      <c r="AJ55" s="67" t="s">
        <v>164</v>
      </c>
      <c r="AK55" s="67" t="s">
        <v>164</v>
      </c>
      <c r="AL55" s="67" t="s">
        <v>164</v>
      </c>
      <c r="AM55" s="67" t="s">
        <v>164</v>
      </c>
      <c r="AN55" s="67" t="s">
        <v>164</v>
      </c>
      <c r="AO55" s="67" t="s">
        <v>164</v>
      </c>
      <c r="AP55" s="67" t="s">
        <v>164</v>
      </c>
      <c r="AQ55" s="67" t="s">
        <v>164</v>
      </c>
      <c r="AR55" s="67" t="s">
        <v>164</v>
      </c>
      <c r="AS55" s="67" t="s">
        <v>164</v>
      </c>
      <c r="AT55" s="67" t="s">
        <v>164</v>
      </c>
      <c r="AU55" s="67" t="s">
        <v>164</v>
      </c>
      <c r="AV55" s="67" t="s">
        <v>164</v>
      </c>
      <c r="AW55" s="67" t="s">
        <v>164</v>
      </c>
      <c r="AX55" s="67" t="s">
        <v>164</v>
      </c>
      <c r="AY55" s="67" t="s">
        <v>164</v>
      </c>
      <c r="AZ55" s="67" t="s">
        <v>164</v>
      </c>
      <c r="BA55" s="67" t="s">
        <v>164</v>
      </c>
      <c r="BB55" s="67" t="s">
        <v>164</v>
      </c>
      <c r="BC55" s="67" t="s">
        <v>164</v>
      </c>
      <c r="BD55" s="67" t="s">
        <v>164</v>
      </c>
      <c r="BE55" s="67" t="s">
        <v>164</v>
      </c>
      <c r="BF55" s="67" t="s">
        <v>164</v>
      </c>
      <c r="BG55" s="67" t="s">
        <v>164</v>
      </c>
      <c r="BH55" s="67" t="s">
        <v>164</v>
      </c>
      <c r="BI55" s="67" t="s">
        <v>164</v>
      </c>
      <c r="BJ55" s="67" t="s">
        <v>164</v>
      </c>
      <c r="BK55" s="67" t="s">
        <v>164</v>
      </c>
      <c r="BL55" s="67" t="s">
        <v>164</v>
      </c>
      <c r="BM55" s="67" t="s">
        <v>164</v>
      </c>
      <c r="BN55" s="67" t="s">
        <v>164</v>
      </c>
      <c r="BO55" s="67" t="s">
        <v>164</v>
      </c>
      <c r="BP55" s="67" t="s">
        <v>164</v>
      </c>
      <c r="BQ55" s="67" t="s">
        <v>164</v>
      </c>
      <c r="BR55" s="67" t="s">
        <v>164</v>
      </c>
      <c r="BS55" s="67" t="s">
        <v>164</v>
      </c>
      <c r="BT55" s="67" t="s">
        <v>164</v>
      </c>
      <c r="BU55" s="67" t="s">
        <v>164</v>
      </c>
      <c r="BV55" s="67" t="s">
        <v>164</v>
      </c>
    </row>
    <row r="56" spans="1:75" x14ac:dyDescent="0.25">
      <c r="B56" s="70" t="s">
        <v>169</v>
      </c>
      <c r="C56" s="87">
        <v>41918</v>
      </c>
      <c r="D56" s="115"/>
      <c r="E56" s="67">
        <v>98.399999999999991</v>
      </c>
      <c r="F56" s="67">
        <v>100.51666666666665</v>
      </c>
      <c r="G56" s="67">
        <v>99.666666666666671</v>
      </c>
      <c r="H56" s="67">
        <v>106.45</v>
      </c>
      <c r="I56" s="67">
        <v>97.933333333333337</v>
      </c>
      <c r="J56" s="67">
        <v>103.13333333333334</v>
      </c>
      <c r="K56" s="67">
        <v>100.48333333333333</v>
      </c>
      <c r="L56" s="67">
        <v>96.433333333333337</v>
      </c>
      <c r="M56" s="67">
        <v>98.216666666666654</v>
      </c>
      <c r="N56" s="67">
        <v>100.93333333333334</v>
      </c>
      <c r="O56" s="67">
        <v>104.13333333333333</v>
      </c>
      <c r="P56" s="90" t="s">
        <v>173</v>
      </c>
      <c r="Q56" s="67">
        <v>95.066666666666663</v>
      </c>
      <c r="R56" s="90" t="s">
        <v>173</v>
      </c>
      <c r="S56" s="67">
        <v>105.43333333333334</v>
      </c>
      <c r="T56" s="90" t="s">
        <v>173</v>
      </c>
      <c r="U56" s="67">
        <v>96.533333333333317</v>
      </c>
      <c r="V56" s="67">
        <v>93.783333333333317</v>
      </c>
      <c r="W56" s="67">
        <v>91.88333333333334</v>
      </c>
      <c r="X56" s="90" t="s">
        <v>173</v>
      </c>
      <c r="Y56" s="67">
        <v>97.416666666666671</v>
      </c>
      <c r="Z56" s="67">
        <v>91.800000000000011</v>
      </c>
      <c r="AA56" s="90" t="s">
        <v>173</v>
      </c>
      <c r="AB56" s="90" t="s">
        <v>173</v>
      </c>
      <c r="AC56" s="67">
        <v>93.733333333333334</v>
      </c>
      <c r="AD56" s="67">
        <v>120.3</v>
      </c>
      <c r="AE56" s="90" t="s">
        <v>173</v>
      </c>
      <c r="AF56" s="67">
        <v>94.166666000000006</v>
      </c>
      <c r="AG56" s="90" t="s">
        <v>173</v>
      </c>
      <c r="AH56" s="67">
        <v>91.916666666666671</v>
      </c>
      <c r="AI56" s="90" t="s">
        <v>173</v>
      </c>
      <c r="AJ56" s="67">
        <v>93.90000000000002</v>
      </c>
      <c r="AK56" s="90" t="s">
        <v>173</v>
      </c>
      <c r="AL56" s="67">
        <v>98.083333333333329</v>
      </c>
      <c r="AM56" s="67">
        <v>79.016666666666666</v>
      </c>
      <c r="AN56" s="67">
        <v>105.14999999999999</v>
      </c>
      <c r="AO56" s="67">
        <v>76</v>
      </c>
      <c r="AP56" s="90" t="s">
        <v>173</v>
      </c>
      <c r="AQ56" s="90" t="s">
        <v>173</v>
      </c>
      <c r="AR56" s="90" t="s">
        <v>173</v>
      </c>
      <c r="AS56" s="90" t="s">
        <v>173</v>
      </c>
      <c r="AT56" s="67">
        <v>104.85000000000001</v>
      </c>
      <c r="AU56" s="67">
        <v>82.75</v>
      </c>
      <c r="AV56" s="90" t="s">
        <v>173</v>
      </c>
      <c r="AW56" s="90" t="s">
        <v>173</v>
      </c>
      <c r="AX56" s="90" t="s">
        <v>173</v>
      </c>
      <c r="AY56" s="67">
        <v>99.883333333333326</v>
      </c>
      <c r="AZ56" s="90" t="s">
        <v>173</v>
      </c>
      <c r="BA56" s="90" t="s">
        <v>173</v>
      </c>
      <c r="BB56" s="90" t="s">
        <v>173</v>
      </c>
      <c r="BC56" s="90" t="s">
        <v>173</v>
      </c>
      <c r="BD56" s="67">
        <v>93.666666666666671</v>
      </c>
      <c r="BE56" s="90" t="s">
        <v>173</v>
      </c>
      <c r="BF56" s="90" t="s">
        <v>173</v>
      </c>
      <c r="BG56" s="67">
        <v>117.01666666666667</v>
      </c>
      <c r="BH56" s="67">
        <v>91.133333333333326</v>
      </c>
      <c r="BI56" s="67">
        <v>100.35000000000001</v>
      </c>
      <c r="BJ56" s="90" t="s">
        <v>173</v>
      </c>
      <c r="BK56" s="90" t="s">
        <v>173</v>
      </c>
      <c r="BL56" s="67">
        <v>97</v>
      </c>
      <c r="BM56" s="90" t="s">
        <v>173</v>
      </c>
      <c r="BN56" s="67">
        <v>93.983333333333334</v>
      </c>
      <c r="BO56" s="90" t="s">
        <v>173</v>
      </c>
      <c r="BP56" s="90" t="s">
        <v>173</v>
      </c>
      <c r="BQ56" s="90" t="s">
        <v>173</v>
      </c>
      <c r="BR56" s="90" t="s">
        <v>173</v>
      </c>
      <c r="BS56" s="90" t="s">
        <v>173</v>
      </c>
      <c r="BT56" s="90" t="s">
        <v>173</v>
      </c>
      <c r="BU56" s="90" t="s">
        <v>173</v>
      </c>
      <c r="BV56" s="90" t="s">
        <v>173</v>
      </c>
    </row>
    <row r="57" spans="1:75" x14ac:dyDescent="0.25">
      <c r="B57" s="70" t="s">
        <v>182</v>
      </c>
      <c r="C57" s="87">
        <v>41918</v>
      </c>
      <c r="D57" s="115"/>
      <c r="E57" s="67">
        <v>1</v>
      </c>
      <c r="F57" s="67">
        <v>1</v>
      </c>
      <c r="G57" s="67">
        <v>1</v>
      </c>
      <c r="H57" s="67">
        <v>0.998</v>
      </c>
      <c r="I57" s="67">
        <v>1</v>
      </c>
      <c r="J57" s="67">
        <v>0.997</v>
      </c>
      <c r="K57" s="67">
        <v>0.999</v>
      </c>
      <c r="L57" s="67">
        <v>1</v>
      </c>
      <c r="M57" s="67">
        <v>1</v>
      </c>
      <c r="N57" s="67">
        <v>0.999</v>
      </c>
      <c r="O57" s="67">
        <v>1</v>
      </c>
      <c r="P57" s="90" t="s">
        <v>173</v>
      </c>
      <c r="Q57" s="67">
        <v>1</v>
      </c>
      <c r="R57" s="90" t="s">
        <v>173</v>
      </c>
      <c r="S57" s="67">
        <v>0.999</v>
      </c>
      <c r="T57" s="90" t="s">
        <v>173</v>
      </c>
      <c r="U57" s="67">
        <v>0.98299999999999998</v>
      </c>
      <c r="V57" s="67">
        <v>0.98599999999999999</v>
      </c>
      <c r="W57" s="67">
        <v>0.98399999999999999</v>
      </c>
      <c r="X57" s="90" t="s">
        <v>173</v>
      </c>
      <c r="Y57" s="67">
        <v>1</v>
      </c>
      <c r="Z57" s="67">
        <v>0.999</v>
      </c>
      <c r="AA57" s="90" t="s">
        <v>173</v>
      </c>
      <c r="AB57" s="67">
        <v>0.99099999999999999</v>
      </c>
      <c r="AC57" s="67">
        <v>0.999</v>
      </c>
      <c r="AD57" s="67">
        <v>0.999</v>
      </c>
      <c r="AE57" s="90" t="s">
        <v>173</v>
      </c>
      <c r="AF57" s="67">
        <v>0.996</v>
      </c>
      <c r="AG57" s="90" t="s">
        <v>173</v>
      </c>
      <c r="AH57" s="67">
        <v>1</v>
      </c>
      <c r="AI57" s="90" t="s">
        <v>173</v>
      </c>
      <c r="AJ57" s="67">
        <v>1</v>
      </c>
      <c r="AK57" s="90" t="s">
        <v>173</v>
      </c>
      <c r="AL57" s="67">
        <v>1</v>
      </c>
      <c r="AM57" s="67">
        <v>0.996</v>
      </c>
      <c r="AN57" s="67">
        <v>0.998</v>
      </c>
      <c r="AO57" s="67">
        <v>0.999</v>
      </c>
      <c r="AP57" s="90" t="s">
        <v>173</v>
      </c>
      <c r="AQ57" s="90" t="s">
        <v>173</v>
      </c>
      <c r="AR57" s="90" t="s">
        <v>173</v>
      </c>
      <c r="AS57" s="90" t="s">
        <v>173</v>
      </c>
      <c r="AT57" s="67">
        <v>0.999</v>
      </c>
      <c r="AU57" s="67">
        <v>1</v>
      </c>
      <c r="AV57" s="90" t="s">
        <v>173</v>
      </c>
      <c r="AW57" s="90" t="s">
        <v>173</v>
      </c>
      <c r="AX57" s="90" t="s">
        <v>173</v>
      </c>
      <c r="AY57" s="67">
        <v>1</v>
      </c>
      <c r="AZ57" s="90" t="s">
        <v>173</v>
      </c>
      <c r="BA57" s="90" t="s">
        <v>173</v>
      </c>
      <c r="BB57" s="90" t="s">
        <v>173</v>
      </c>
      <c r="BC57" s="90" t="s">
        <v>173</v>
      </c>
      <c r="BD57" s="67">
        <v>1</v>
      </c>
      <c r="BE57" s="90" t="s">
        <v>173</v>
      </c>
      <c r="BF57" s="90" t="s">
        <v>173</v>
      </c>
      <c r="BG57" s="67">
        <v>0.997</v>
      </c>
      <c r="BH57" s="67">
        <v>0.98799999999999999</v>
      </c>
      <c r="BI57" s="67">
        <v>0.998</v>
      </c>
      <c r="BJ57" s="90" t="s">
        <v>173</v>
      </c>
      <c r="BK57" s="90" t="s">
        <v>173</v>
      </c>
      <c r="BL57" s="67">
        <v>1</v>
      </c>
      <c r="BM57" s="90" t="s">
        <v>173</v>
      </c>
      <c r="BN57" s="67">
        <v>1</v>
      </c>
      <c r="BO57" s="90" t="s">
        <v>173</v>
      </c>
      <c r="BP57" s="90" t="s">
        <v>173</v>
      </c>
      <c r="BQ57" s="90" t="s">
        <v>173</v>
      </c>
      <c r="BR57" s="90" t="s">
        <v>173</v>
      </c>
      <c r="BS57" s="90" t="s">
        <v>173</v>
      </c>
      <c r="BT57" s="90" t="s">
        <v>173</v>
      </c>
      <c r="BU57" s="90" t="s">
        <v>173</v>
      </c>
      <c r="BV57" s="90" t="s">
        <v>173</v>
      </c>
    </row>
    <row r="58" spans="1:75" x14ac:dyDescent="0.25">
      <c r="B58" s="70" t="s">
        <v>171</v>
      </c>
      <c r="C58" s="87">
        <v>41918</v>
      </c>
      <c r="D58" s="115"/>
      <c r="E58" s="67">
        <v>99.7</v>
      </c>
      <c r="F58" s="67">
        <v>99.5</v>
      </c>
      <c r="G58" s="67">
        <v>105.3</v>
      </c>
      <c r="H58" s="67">
        <v>111.9</v>
      </c>
      <c r="I58" s="67">
        <v>96.9</v>
      </c>
      <c r="J58" s="67">
        <v>105</v>
      </c>
      <c r="K58" s="67">
        <v>101.2</v>
      </c>
      <c r="L58" s="67">
        <v>97.9</v>
      </c>
      <c r="M58" s="67">
        <v>99.4</v>
      </c>
      <c r="N58" s="67">
        <v>100.5</v>
      </c>
      <c r="O58" s="67">
        <v>95.8</v>
      </c>
      <c r="P58" s="90" t="s">
        <v>173</v>
      </c>
      <c r="Q58" s="67">
        <v>90.7</v>
      </c>
      <c r="R58" s="90" t="s">
        <v>173</v>
      </c>
      <c r="S58" s="67">
        <v>100.3</v>
      </c>
      <c r="T58" s="90" t="s">
        <v>173</v>
      </c>
      <c r="U58" s="67">
        <v>103.3</v>
      </c>
      <c r="V58" s="67">
        <v>85.5</v>
      </c>
      <c r="W58" s="67">
        <v>111.2</v>
      </c>
      <c r="X58" s="90" t="s">
        <v>173</v>
      </c>
      <c r="Y58" s="67">
        <v>98.7</v>
      </c>
      <c r="Z58" s="67">
        <v>91.8</v>
      </c>
      <c r="AA58" s="90" t="s">
        <v>173</v>
      </c>
      <c r="AB58" s="67">
        <v>116.7</v>
      </c>
      <c r="AC58" s="67">
        <v>94.1</v>
      </c>
      <c r="AD58" s="67">
        <v>93.1</v>
      </c>
      <c r="AE58" s="90" t="s">
        <v>173</v>
      </c>
      <c r="AF58" s="67">
        <v>105.6</v>
      </c>
      <c r="AG58" s="90" t="s">
        <v>173</v>
      </c>
      <c r="AH58" s="67">
        <v>99.5</v>
      </c>
      <c r="AI58" s="90" t="s">
        <v>173</v>
      </c>
      <c r="AJ58" s="67">
        <v>98.2</v>
      </c>
      <c r="AK58" s="90" t="s">
        <v>173</v>
      </c>
      <c r="AL58" s="67">
        <v>93.6</v>
      </c>
      <c r="AM58" s="67">
        <v>109.7</v>
      </c>
      <c r="AN58" s="67">
        <v>106.3</v>
      </c>
      <c r="AO58" s="67">
        <v>102.7</v>
      </c>
      <c r="AP58" s="90" t="s">
        <v>173</v>
      </c>
      <c r="AQ58" s="90" t="s">
        <v>173</v>
      </c>
      <c r="AR58" s="90" t="s">
        <v>173</v>
      </c>
      <c r="AS58" s="90" t="s">
        <v>173</v>
      </c>
      <c r="AT58" s="67">
        <v>97.1</v>
      </c>
      <c r="AU58" s="67">
        <v>102</v>
      </c>
      <c r="AV58" s="90" t="s">
        <v>173</v>
      </c>
      <c r="AW58" s="90" t="s">
        <v>173</v>
      </c>
      <c r="AX58" s="90" t="s">
        <v>173</v>
      </c>
      <c r="AY58" s="67">
        <v>100.7</v>
      </c>
      <c r="AZ58" s="90" t="s">
        <v>173</v>
      </c>
      <c r="BA58" s="90" t="s">
        <v>173</v>
      </c>
      <c r="BB58" s="90" t="s">
        <v>173</v>
      </c>
      <c r="BC58" s="90" t="s">
        <v>173</v>
      </c>
      <c r="BD58" s="67">
        <v>94.1</v>
      </c>
      <c r="BE58" s="90" t="s">
        <v>173</v>
      </c>
      <c r="BF58" s="90" t="s">
        <v>173</v>
      </c>
      <c r="BG58" s="67">
        <v>112</v>
      </c>
      <c r="BH58" s="67">
        <v>119.4</v>
      </c>
      <c r="BI58" s="67">
        <v>107.3</v>
      </c>
      <c r="BJ58" s="90" t="s">
        <v>173</v>
      </c>
      <c r="BK58" s="90" t="s">
        <v>173</v>
      </c>
      <c r="BL58" s="67">
        <v>106.7</v>
      </c>
      <c r="BM58" s="90" t="s">
        <v>173</v>
      </c>
      <c r="BN58" s="67">
        <v>119.5</v>
      </c>
      <c r="BO58" s="90" t="s">
        <v>173</v>
      </c>
      <c r="BP58" s="90" t="s">
        <v>173</v>
      </c>
      <c r="BQ58" s="90" t="s">
        <v>173</v>
      </c>
      <c r="BR58" s="90" t="s">
        <v>173</v>
      </c>
      <c r="BS58" s="90" t="s">
        <v>173</v>
      </c>
      <c r="BT58" s="90" t="s">
        <v>173</v>
      </c>
      <c r="BU58" s="90" t="s">
        <v>173</v>
      </c>
      <c r="BV58" s="90" t="s">
        <v>173</v>
      </c>
    </row>
    <row r="59" spans="1:75" x14ac:dyDescent="0.25">
      <c r="B59" s="70" t="s">
        <v>172</v>
      </c>
      <c r="C59" s="87">
        <v>41918</v>
      </c>
      <c r="D59" s="115"/>
      <c r="E59" s="67" t="s">
        <v>175</v>
      </c>
      <c r="F59" s="67" t="s">
        <v>175</v>
      </c>
      <c r="G59" s="67" t="s">
        <v>175</v>
      </c>
      <c r="H59" s="67" t="s">
        <v>175</v>
      </c>
      <c r="I59" s="67" t="s">
        <v>175</v>
      </c>
      <c r="J59" s="67" t="s">
        <v>175</v>
      </c>
      <c r="K59" s="67" t="s">
        <v>175</v>
      </c>
      <c r="L59" s="67" t="s">
        <v>175</v>
      </c>
      <c r="M59" s="67" t="s">
        <v>175</v>
      </c>
      <c r="N59" s="67" t="s">
        <v>175</v>
      </c>
      <c r="O59" s="67" t="s">
        <v>175</v>
      </c>
      <c r="P59" s="90" t="s">
        <v>173</v>
      </c>
      <c r="Q59" s="67" t="s">
        <v>175</v>
      </c>
      <c r="R59" s="90" t="s">
        <v>173</v>
      </c>
      <c r="S59" s="67" t="s">
        <v>175</v>
      </c>
      <c r="T59" s="90" t="s">
        <v>173</v>
      </c>
      <c r="U59" s="67" t="s">
        <v>175</v>
      </c>
      <c r="V59" s="67" t="s">
        <v>175</v>
      </c>
      <c r="W59" s="67" t="s">
        <v>175</v>
      </c>
      <c r="X59" s="90" t="s">
        <v>173</v>
      </c>
      <c r="Y59" s="67" t="s">
        <v>175</v>
      </c>
      <c r="Z59" s="67" t="s">
        <v>175</v>
      </c>
      <c r="AA59" s="67" t="s">
        <v>175</v>
      </c>
      <c r="AB59" s="67" t="s">
        <v>175</v>
      </c>
      <c r="AC59" s="67" t="s">
        <v>175</v>
      </c>
      <c r="AD59" s="67" t="s">
        <v>175</v>
      </c>
      <c r="AE59" s="90" t="s">
        <v>173</v>
      </c>
      <c r="AF59" s="67" t="s">
        <v>175</v>
      </c>
      <c r="AG59" s="90" t="s">
        <v>173</v>
      </c>
      <c r="AH59" s="67" t="s">
        <v>175</v>
      </c>
      <c r="AI59" s="90" t="s">
        <v>173</v>
      </c>
      <c r="AJ59" s="67" t="s">
        <v>175</v>
      </c>
      <c r="AK59" s="90" t="s">
        <v>173</v>
      </c>
      <c r="AL59" s="67" t="s">
        <v>175</v>
      </c>
      <c r="AM59" s="67" t="s">
        <v>175</v>
      </c>
      <c r="AN59" s="67" t="s">
        <v>175</v>
      </c>
      <c r="AO59" s="67" t="s">
        <v>175</v>
      </c>
      <c r="AP59" s="90" t="s">
        <v>173</v>
      </c>
      <c r="AQ59" s="90" t="s">
        <v>173</v>
      </c>
      <c r="AR59" s="90" t="s">
        <v>173</v>
      </c>
      <c r="AS59" s="90" t="s">
        <v>173</v>
      </c>
      <c r="AT59" s="67" t="s">
        <v>175</v>
      </c>
      <c r="AU59" s="67" t="s">
        <v>175</v>
      </c>
      <c r="AV59" s="90" t="s">
        <v>173</v>
      </c>
      <c r="AW59" s="90" t="s">
        <v>173</v>
      </c>
      <c r="AX59" s="90" t="s">
        <v>173</v>
      </c>
      <c r="AY59" s="67" t="s">
        <v>175</v>
      </c>
      <c r="AZ59" s="90" t="s">
        <v>173</v>
      </c>
      <c r="BA59" s="90" t="s">
        <v>173</v>
      </c>
      <c r="BB59" s="90" t="s">
        <v>173</v>
      </c>
      <c r="BC59" s="90" t="s">
        <v>173</v>
      </c>
      <c r="BD59" s="67" t="s">
        <v>175</v>
      </c>
      <c r="BE59" s="90" t="s">
        <v>173</v>
      </c>
      <c r="BF59" s="90" t="s">
        <v>173</v>
      </c>
      <c r="BG59" s="67" t="s">
        <v>175</v>
      </c>
      <c r="BH59" s="67" t="s">
        <v>175</v>
      </c>
      <c r="BI59" s="67" t="s">
        <v>175</v>
      </c>
      <c r="BJ59" s="90" t="s">
        <v>173</v>
      </c>
      <c r="BK59" s="90" t="s">
        <v>173</v>
      </c>
      <c r="BL59" s="67" t="s">
        <v>175</v>
      </c>
      <c r="BM59" s="90" t="s">
        <v>173</v>
      </c>
      <c r="BN59" s="67" t="s">
        <v>175</v>
      </c>
      <c r="BO59" s="90" t="s">
        <v>173</v>
      </c>
      <c r="BP59" s="67" t="s">
        <v>175</v>
      </c>
      <c r="BQ59" s="67" t="s">
        <v>175</v>
      </c>
      <c r="BR59" s="67" t="s">
        <v>175</v>
      </c>
      <c r="BS59" s="67" t="s">
        <v>175</v>
      </c>
      <c r="BT59" s="67" t="s">
        <v>175</v>
      </c>
      <c r="BU59" s="67" t="s">
        <v>175</v>
      </c>
      <c r="BV59" s="67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D22" sqref="D22"/>
    </sheetView>
  </sheetViews>
  <sheetFormatPr defaultRowHeight="15" x14ac:dyDescent="0.25"/>
  <cols>
    <col min="1" max="1" width="18.85546875" style="111" customWidth="1"/>
    <col min="2" max="2" width="9.42578125" style="111" bestFit="1" customWidth="1"/>
    <col min="3" max="3" width="13.7109375" style="111" customWidth="1"/>
    <col min="4" max="16384" width="9.140625" style="111"/>
  </cols>
  <sheetData>
    <row r="1" spans="1:14" x14ac:dyDescent="0.25">
      <c r="C1" s="116" t="s">
        <v>192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x14ac:dyDescent="0.25">
      <c r="B2" s="116" t="s">
        <v>187</v>
      </c>
      <c r="C2" s="116" t="s">
        <v>193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</row>
    <row r="3" spans="1:14" x14ac:dyDescent="0.25">
      <c r="A3" s="116" t="s">
        <v>194</v>
      </c>
      <c r="B3" s="116" t="s">
        <v>188</v>
      </c>
      <c r="C3" s="116" t="s">
        <v>195</v>
      </c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</row>
    <row r="4" spans="1:14" x14ac:dyDescent="0.25">
      <c r="A4" s="42" t="s">
        <v>158</v>
      </c>
      <c r="B4" s="43"/>
      <c r="C4" s="43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</row>
    <row r="5" spans="1:14" x14ac:dyDescent="0.25">
      <c r="A5" s="118">
        <v>41501.583333333336</v>
      </c>
      <c r="B5" s="111">
        <v>0</v>
      </c>
      <c r="C5" s="119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</row>
    <row r="6" spans="1:14" x14ac:dyDescent="0.25">
      <c r="A6" s="118">
        <v>41506.458333333336</v>
      </c>
      <c r="B6" s="117">
        <f t="shared" ref="B6:B28" si="0">A6-$A$5</f>
        <v>4.875</v>
      </c>
      <c r="C6" s="117">
        <v>2.3525430998044321E-2</v>
      </c>
      <c r="D6" s="120"/>
      <c r="E6" s="120"/>
      <c r="F6" s="107"/>
      <c r="G6" s="112"/>
      <c r="H6" s="112"/>
      <c r="I6" s="112"/>
      <c r="J6" s="112"/>
      <c r="K6" s="112"/>
      <c r="L6" s="112"/>
      <c r="M6" s="112"/>
      <c r="N6" s="112"/>
    </row>
    <row r="7" spans="1:14" x14ac:dyDescent="0.25">
      <c r="A7" s="118">
        <v>41513.416666666664</v>
      </c>
      <c r="B7" s="117">
        <f t="shared" si="0"/>
        <v>11.833333333328483</v>
      </c>
      <c r="C7" s="117">
        <v>1.0888014358654838E-2</v>
      </c>
      <c r="D7" s="107"/>
      <c r="E7" s="107"/>
      <c r="F7" s="107"/>
      <c r="G7" s="112"/>
      <c r="H7" s="107"/>
      <c r="I7" s="107"/>
      <c r="J7" s="112"/>
      <c r="K7" s="112"/>
      <c r="L7" s="112"/>
      <c r="M7" s="112"/>
      <c r="N7" s="112"/>
    </row>
    <row r="8" spans="1:14" x14ac:dyDescent="0.25">
      <c r="A8" s="118">
        <v>41520.416666666664</v>
      </c>
      <c r="B8" s="117">
        <f t="shared" si="0"/>
        <v>18.833333333328483</v>
      </c>
      <c r="C8" s="117">
        <v>7.3427470416386253E-2</v>
      </c>
      <c r="D8" s="107"/>
      <c r="E8" s="107"/>
      <c r="F8" s="107"/>
      <c r="G8" s="112"/>
      <c r="H8" s="107"/>
      <c r="I8" s="107"/>
      <c r="J8" s="112"/>
      <c r="K8" s="112"/>
      <c r="L8" s="112"/>
      <c r="M8" s="112"/>
      <c r="N8" s="112"/>
    </row>
    <row r="9" spans="1:14" x14ac:dyDescent="0.25">
      <c r="A9" s="118">
        <v>41527.416666666664</v>
      </c>
      <c r="B9" s="117">
        <f t="shared" si="0"/>
        <v>25.833333333328483</v>
      </c>
      <c r="C9" s="117">
        <v>0.20109660357847789</v>
      </c>
      <c r="D9" s="107"/>
      <c r="E9" s="107"/>
      <c r="F9" s="107"/>
      <c r="G9" s="112"/>
      <c r="H9" s="107"/>
      <c r="I9" s="107"/>
      <c r="J9" s="112"/>
      <c r="K9" s="112"/>
      <c r="L9" s="112"/>
      <c r="M9" s="112"/>
      <c r="N9" s="112"/>
    </row>
    <row r="10" spans="1:14" x14ac:dyDescent="0.25">
      <c r="A10" s="118">
        <v>41534.416666666664</v>
      </c>
      <c r="B10" s="117">
        <f t="shared" si="0"/>
        <v>32.833333333328483</v>
      </c>
      <c r="C10" s="117">
        <v>0.29748042984973805</v>
      </c>
      <c r="D10" s="107"/>
      <c r="E10" s="107"/>
      <c r="F10" s="107"/>
      <c r="G10" s="112"/>
      <c r="H10" s="112"/>
      <c r="I10" s="112"/>
      <c r="J10" s="112"/>
      <c r="K10" s="112"/>
      <c r="L10" s="112"/>
      <c r="M10" s="112"/>
      <c r="N10" s="112"/>
    </row>
    <row r="11" spans="1:14" x14ac:dyDescent="0.25">
      <c r="A11" s="118">
        <v>41541.416666666664</v>
      </c>
      <c r="B11" s="117">
        <f t="shared" si="0"/>
        <v>39.833333333328483</v>
      </c>
      <c r="C11" s="117">
        <v>0.86115530252250649</v>
      </c>
      <c r="D11" s="107"/>
      <c r="E11" s="107"/>
      <c r="F11" s="107"/>
      <c r="G11" s="112"/>
      <c r="H11" s="112"/>
      <c r="I11" s="112"/>
      <c r="J11" s="112"/>
      <c r="K11" s="112"/>
      <c r="L11" s="112"/>
      <c r="M11" s="112"/>
      <c r="N11" s="112"/>
    </row>
    <row r="12" spans="1:14" x14ac:dyDescent="0.25">
      <c r="A12" s="118">
        <v>41548.416666666664</v>
      </c>
      <c r="B12" s="117">
        <f t="shared" si="0"/>
        <v>46.833333333328483</v>
      </c>
      <c r="C12" s="117">
        <v>1.6581534340289275</v>
      </c>
      <c r="D12" s="107"/>
      <c r="E12" s="107"/>
      <c r="F12" s="107"/>
      <c r="G12" s="112"/>
      <c r="H12" s="107"/>
      <c r="I12" s="107"/>
      <c r="J12" s="112"/>
      <c r="K12" s="112"/>
      <c r="L12" s="112"/>
      <c r="M12" s="112"/>
      <c r="N12" s="112"/>
    </row>
    <row r="13" spans="1:14" x14ac:dyDescent="0.25">
      <c r="A13" s="118">
        <v>41555.541666666664</v>
      </c>
      <c r="B13" s="117">
        <f t="shared" si="0"/>
        <v>53.958333333328483</v>
      </c>
      <c r="C13" s="117">
        <v>2.2000163813736897</v>
      </c>
      <c r="D13" s="107"/>
      <c r="E13" s="121"/>
      <c r="F13" s="107"/>
      <c r="G13" s="112"/>
      <c r="H13" s="107"/>
      <c r="I13" s="107"/>
      <c r="J13" s="112"/>
      <c r="K13" s="112"/>
      <c r="L13" s="112"/>
      <c r="M13" s="112"/>
      <c r="N13" s="112"/>
    </row>
    <row r="14" spans="1:14" ht="13.5" customHeight="1" x14ac:dyDescent="0.25">
      <c r="A14" s="118">
        <v>41562</v>
      </c>
      <c r="B14" s="117">
        <f t="shared" si="0"/>
        <v>60.416666666664241</v>
      </c>
      <c r="C14" s="117">
        <v>2.6218311274291288</v>
      </c>
      <c r="D14" s="107"/>
      <c r="E14" s="121"/>
      <c r="F14" s="107"/>
      <c r="G14" s="112"/>
      <c r="H14" s="112"/>
      <c r="I14" s="112"/>
      <c r="J14" s="112"/>
      <c r="K14" s="112"/>
      <c r="L14" s="112"/>
      <c r="M14" s="112"/>
      <c r="N14" s="112"/>
    </row>
    <row r="15" spans="1:14" x14ac:dyDescent="0.25">
      <c r="A15" s="122">
        <v>41569.458333333336</v>
      </c>
      <c r="B15" s="117">
        <f t="shared" si="0"/>
        <v>67.875</v>
      </c>
      <c r="C15" s="117">
        <v>1.8642522094435627</v>
      </c>
      <c r="D15" s="107"/>
      <c r="E15" s="107"/>
      <c r="F15" s="107"/>
      <c r="G15" s="107"/>
      <c r="H15" s="107"/>
      <c r="I15" s="107"/>
      <c r="J15" s="107"/>
      <c r="K15" s="112"/>
      <c r="L15" s="112"/>
      <c r="M15" s="112"/>
      <c r="N15" s="112"/>
    </row>
    <row r="16" spans="1:14" x14ac:dyDescent="0.25">
      <c r="A16" s="118">
        <v>41577.541666666664</v>
      </c>
      <c r="B16" s="117">
        <f t="shared" si="0"/>
        <v>75.958333333328483</v>
      </c>
      <c r="C16" s="117">
        <v>1.6060172084974931</v>
      </c>
      <c r="D16" s="107"/>
      <c r="E16" s="107"/>
      <c r="F16" s="107"/>
      <c r="G16" s="107"/>
      <c r="H16" s="107"/>
      <c r="I16" s="107"/>
      <c r="J16" s="107"/>
      <c r="K16" s="112"/>
      <c r="L16" s="112"/>
      <c r="M16" s="112"/>
      <c r="N16" s="112"/>
    </row>
    <row r="17" spans="1:14" x14ac:dyDescent="0.25">
      <c r="A17" s="118">
        <v>41584.375</v>
      </c>
      <c r="B17" s="117">
        <f t="shared" si="0"/>
        <v>82.791666666664241</v>
      </c>
      <c r="C17" s="117">
        <v>1.0709741317525698</v>
      </c>
      <c r="D17" s="107"/>
      <c r="E17" s="107"/>
      <c r="F17" s="107"/>
      <c r="G17" s="107"/>
      <c r="H17" s="107"/>
      <c r="I17" s="107"/>
      <c r="J17" s="107"/>
      <c r="K17" s="112"/>
      <c r="L17" s="112"/>
      <c r="M17" s="112"/>
      <c r="N17" s="112"/>
    </row>
    <row r="18" spans="1:14" x14ac:dyDescent="0.25">
      <c r="A18" s="118">
        <v>41590.416666666664</v>
      </c>
      <c r="B18" s="117">
        <f t="shared" si="0"/>
        <v>88.833333333328483</v>
      </c>
      <c r="C18" s="117">
        <v>0.70295142565584567</v>
      </c>
      <c r="D18" s="107"/>
      <c r="E18" s="107"/>
      <c r="F18" s="107"/>
      <c r="G18" s="107"/>
      <c r="H18" s="107"/>
      <c r="I18" s="107"/>
      <c r="J18" s="107"/>
      <c r="K18" s="112"/>
      <c r="L18" s="112"/>
      <c r="M18" s="112"/>
      <c r="N18" s="112"/>
    </row>
    <row r="19" spans="1:14" x14ac:dyDescent="0.25">
      <c r="A19" s="118">
        <v>41597.375</v>
      </c>
      <c r="B19" s="117">
        <f t="shared" si="0"/>
        <v>95.791666666664241</v>
      </c>
      <c r="C19" s="117">
        <v>0.52022347361659105</v>
      </c>
      <c r="D19" s="107"/>
      <c r="E19" s="107"/>
      <c r="F19" s="107"/>
      <c r="G19" s="107"/>
      <c r="H19" s="107"/>
      <c r="I19" s="107"/>
      <c r="J19" s="107"/>
      <c r="K19" s="112"/>
      <c r="L19" s="112"/>
      <c r="M19" s="112"/>
      <c r="N19" s="112"/>
    </row>
    <row r="20" spans="1:14" x14ac:dyDescent="0.25">
      <c r="A20" s="118">
        <v>41604.416666666664</v>
      </c>
      <c r="B20" s="117">
        <f t="shared" si="0"/>
        <v>102.83333333332848</v>
      </c>
      <c r="C20" s="117">
        <v>0.4632246791635935</v>
      </c>
      <c r="D20" s="107"/>
      <c r="E20" s="107"/>
      <c r="F20" s="107"/>
      <c r="G20" s="107"/>
      <c r="H20" s="107"/>
      <c r="I20" s="107"/>
      <c r="J20" s="107"/>
      <c r="K20" s="112"/>
      <c r="L20" s="112"/>
      <c r="M20" s="112"/>
      <c r="N20" s="112"/>
    </row>
    <row r="21" spans="1:14" x14ac:dyDescent="0.25">
      <c r="A21" s="118">
        <v>41613.416666666664</v>
      </c>
      <c r="B21" s="117">
        <f t="shared" si="0"/>
        <v>111.83333333332848</v>
      </c>
      <c r="C21" s="117">
        <v>0.33595669641270454</v>
      </c>
      <c r="D21" s="107"/>
      <c r="E21" s="107"/>
      <c r="F21" s="107"/>
      <c r="G21" s="107"/>
      <c r="H21" s="107"/>
      <c r="I21" s="107"/>
      <c r="J21" s="107"/>
      <c r="K21" s="112"/>
      <c r="L21" s="112"/>
      <c r="M21" s="112"/>
      <c r="N21" s="112"/>
    </row>
    <row r="22" spans="1:14" x14ac:dyDescent="0.25">
      <c r="A22" s="118">
        <v>41618.416666666664</v>
      </c>
      <c r="B22" s="117">
        <f t="shared" si="0"/>
        <v>116.83333333332848</v>
      </c>
      <c r="C22" s="117">
        <v>0.19186989416430916</v>
      </c>
      <c r="D22" s="107"/>
      <c r="E22" s="107"/>
      <c r="F22" s="107"/>
      <c r="G22" s="107"/>
      <c r="H22" s="107"/>
      <c r="I22" s="107"/>
      <c r="J22" s="107"/>
      <c r="K22" s="112"/>
      <c r="L22" s="112"/>
      <c r="M22" s="112"/>
      <c r="N22" s="112"/>
    </row>
    <row r="23" spans="1:14" x14ac:dyDescent="0.25">
      <c r="A23" s="118">
        <v>41641.375</v>
      </c>
      <c r="B23" s="117">
        <f t="shared" si="0"/>
        <v>139.79166666666424</v>
      </c>
      <c r="C23" s="117">
        <v>8.092578713035313E-2</v>
      </c>
      <c r="D23" s="107"/>
      <c r="E23" s="107"/>
      <c r="F23" s="107"/>
      <c r="G23" s="107"/>
      <c r="H23" s="107"/>
      <c r="I23" s="107"/>
      <c r="J23" s="107"/>
      <c r="K23" s="112"/>
      <c r="L23" s="112"/>
      <c r="M23" s="112"/>
      <c r="N23" s="112"/>
    </row>
    <row r="24" spans="1:14" x14ac:dyDescent="0.25">
      <c r="A24" s="118">
        <v>41674.4375</v>
      </c>
      <c r="B24" s="117">
        <f t="shared" si="0"/>
        <v>172.85416666666424</v>
      </c>
      <c r="C24" s="117">
        <v>5.146823692659213E-2</v>
      </c>
      <c r="D24" s="107"/>
      <c r="E24" s="107"/>
      <c r="F24" s="107"/>
      <c r="G24" s="107"/>
      <c r="H24" s="107"/>
      <c r="I24" s="107"/>
      <c r="J24" s="107"/>
      <c r="K24" s="112"/>
      <c r="L24" s="112"/>
      <c r="M24" s="112"/>
      <c r="N24" s="112"/>
    </row>
    <row r="25" spans="1:14" x14ac:dyDescent="0.25">
      <c r="A25" s="122">
        <v>41709.4375</v>
      </c>
      <c r="B25" s="117">
        <f t="shared" si="0"/>
        <v>207.85416666666424</v>
      </c>
      <c r="C25" s="117">
        <v>2.3044564001361047E-2</v>
      </c>
      <c r="D25" s="107"/>
      <c r="E25" s="107"/>
      <c r="F25" s="107"/>
      <c r="G25" s="107"/>
      <c r="H25" s="107"/>
      <c r="I25" s="107"/>
      <c r="J25" s="107"/>
      <c r="K25" s="112"/>
      <c r="L25" s="112"/>
      <c r="M25" s="112"/>
      <c r="N25" s="112"/>
    </row>
    <row r="26" spans="1:14" x14ac:dyDescent="0.25">
      <c r="A26" s="118">
        <v>41737.416666666664</v>
      </c>
      <c r="B26" s="117">
        <f t="shared" si="0"/>
        <v>235.83333333332848</v>
      </c>
      <c r="C26" s="117">
        <v>1.664501735182208E-2</v>
      </c>
      <c r="D26" s="107"/>
      <c r="E26" s="107"/>
      <c r="F26" s="107"/>
      <c r="G26" s="107"/>
      <c r="H26" s="107"/>
      <c r="I26" s="107"/>
      <c r="J26" s="107"/>
      <c r="K26" s="112"/>
      <c r="L26" s="112"/>
      <c r="M26" s="112"/>
      <c r="N26" s="112"/>
    </row>
    <row r="27" spans="1:14" x14ac:dyDescent="0.25">
      <c r="A27" s="118">
        <v>41794.583333333336</v>
      </c>
      <c r="B27" s="117">
        <f t="shared" si="0"/>
        <v>293</v>
      </c>
      <c r="C27" s="117">
        <v>5.8761060919735467E-3</v>
      </c>
      <c r="D27" s="107"/>
      <c r="E27" s="107"/>
      <c r="F27" s="107"/>
      <c r="G27" s="107"/>
      <c r="H27" s="107"/>
      <c r="I27" s="107"/>
      <c r="J27" s="107"/>
      <c r="K27" s="112"/>
      <c r="L27" s="112"/>
      <c r="M27" s="112"/>
      <c r="N27" s="112"/>
    </row>
    <row r="28" spans="1:14" x14ac:dyDescent="0.25">
      <c r="A28" s="118">
        <v>41821.427083333336</v>
      </c>
      <c r="B28" s="117">
        <f t="shared" si="0"/>
        <v>319.84375</v>
      </c>
      <c r="C28" s="117">
        <v>7.5314033621392933E-3</v>
      </c>
      <c r="D28" s="107"/>
      <c r="E28" s="107"/>
      <c r="F28" s="107"/>
      <c r="G28" s="107"/>
      <c r="H28" s="107"/>
      <c r="I28" s="107"/>
      <c r="J28" s="107"/>
      <c r="K28" s="112"/>
      <c r="L28" s="112"/>
      <c r="M28" s="112"/>
      <c r="N28" s="112"/>
    </row>
    <row r="29" spans="1:14" x14ac:dyDescent="0.25">
      <c r="A29" s="118">
        <v>41858.427083333336</v>
      </c>
      <c r="B29" s="117">
        <f>A29-$A$5</f>
        <v>356.84375</v>
      </c>
      <c r="C29" s="117">
        <v>4.5566158331196661E-3</v>
      </c>
      <c r="D29" s="107"/>
      <c r="E29" s="107"/>
      <c r="F29" s="107"/>
      <c r="G29" s="107"/>
      <c r="H29" s="107"/>
      <c r="I29" s="107"/>
      <c r="J29" s="107"/>
      <c r="K29" s="112"/>
      <c r="L29" s="112"/>
      <c r="M29" s="112"/>
      <c r="N29" s="112"/>
    </row>
    <row r="30" spans="1:14" x14ac:dyDescent="0.25">
      <c r="A30" s="118">
        <v>41885.583333333336</v>
      </c>
      <c r="B30" s="117">
        <f>A30-$A$5</f>
        <v>384</v>
      </c>
      <c r="C30" s="117">
        <v>6.4798358697321502E-4</v>
      </c>
      <c r="D30" s="107"/>
      <c r="E30" s="107"/>
      <c r="F30" s="107"/>
      <c r="G30" s="107"/>
      <c r="H30" s="107"/>
      <c r="I30" s="107"/>
      <c r="J30" s="107"/>
      <c r="K30" s="112"/>
      <c r="L30" s="112"/>
      <c r="M30" s="112"/>
      <c r="N30" s="112"/>
    </row>
    <row r="31" spans="1:14" x14ac:dyDescent="0.25">
      <c r="A31" s="118"/>
      <c r="B31" s="117"/>
      <c r="C31" s="117"/>
      <c r="D31" s="107"/>
      <c r="E31" s="107"/>
      <c r="F31" s="107"/>
      <c r="G31" s="107"/>
      <c r="H31" s="107"/>
      <c r="I31" s="107"/>
      <c r="J31" s="107"/>
      <c r="K31" s="112"/>
      <c r="L31" s="112"/>
      <c r="M31" s="112"/>
      <c r="N31" s="112"/>
    </row>
    <row r="32" spans="1:14" x14ac:dyDescent="0.25">
      <c r="C32" s="117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</row>
    <row r="33" spans="1:14" x14ac:dyDescent="0.25">
      <c r="A33" s="42" t="s">
        <v>160</v>
      </c>
      <c r="B33" s="43"/>
      <c r="C33" s="43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</row>
    <row r="34" spans="1:14" x14ac:dyDescent="0.25">
      <c r="A34" s="118">
        <v>41501.583333333336</v>
      </c>
      <c r="B34" s="111">
        <v>0</v>
      </c>
      <c r="C34" s="119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</row>
    <row r="35" spans="1:14" x14ac:dyDescent="0.25">
      <c r="A35" s="118">
        <v>41506.458333333336</v>
      </c>
      <c r="B35" s="117">
        <f t="shared" ref="B35:B54" si="1">A35-$A$5</f>
        <v>4.875</v>
      </c>
      <c r="C35" s="117">
        <v>2.8420277870569329E-2</v>
      </c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</row>
    <row r="36" spans="1:14" x14ac:dyDescent="0.25">
      <c r="A36" s="118">
        <v>41520.416666666664</v>
      </c>
      <c r="B36" s="117">
        <f t="shared" si="1"/>
        <v>18.833333333328483</v>
      </c>
      <c r="C36" s="117">
        <v>4.1093233012408879E-2</v>
      </c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</row>
    <row r="37" spans="1:14" x14ac:dyDescent="0.25">
      <c r="A37" s="118">
        <v>41527.416666666664</v>
      </c>
      <c r="B37" s="117">
        <f t="shared" si="1"/>
        <v>25.833333333328483</v>
      </c>
      <c r="C37" s="117">
        <v>0.13885321008802137</v>
      </c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</row>
    <row r="38" spans="1:14" x14ac:dyDescent="0.25">
      <c r="A38" s="118">
        <v>41534.416666666664</v>
      </c>
      <c r="B38" s="117">
        <f t="shared" si="1"/>
        <v>32.833333333328483</v>
      </c>
      <c r="C38" s="117">
        <v>9.569915953460513E-2</v>
      </c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</row>
    <row r="39" spans="1:14" x14ac:dyDescent="0.25">
      <c r="A39" s="118">
        <v>41541.416666666664</v>
      </c>
      <c r="B39" s="117">
        <f t="shared" si="1"/>
        <v>39.833333333328483</v>
      </c>
      <c r="C39" s="117">
        <v>0.25785145095956985</v>
      </c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</row>
    <row r="40" spans="1:14" x14ac:dyDescent="0.25">
      <c r="A40" s="118">
        <v>41548.416666666664</v>
      </c>
      <c r="B40" s="117">
        <f t="shared" si="1"/>
        <v>46.833333333328483</v>
      </c>
      <c r="C40" s="117">
        <v>0.29434555956419556</v>
      </c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  <row r="41" spans="1:14" x14ac:dyDescent="0.25">
      <c r="A41" s="118">
        <v>41555.541666666664</v>
      </c>
      <c r="B41" s="117">
        <f t="shared" si="1"/>
        <v>53.958333333328483</v>
      </c>
      <c r="C41" s="117">
        <v>0.26182727898007235</v>
      </c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</row>
    <row r="42" spans="1:14" x14ac:dyDescent="0.25">
      <c r="A42" s="118">
        <v>41562</v>
      </c>
      <c r="B42" s="117">
        <f t="shared" si="1"/>
        <v>60.416666666664241</v>
      </c>
      <c r="C42" s="117">
        <v>0.31900649448393759</v>
      </c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</row>
    <row r="43" spans="1:14" x14ac:dyDescent="0.25">
      <c r="A43" s="122">
        <v>41569.458333333336</v>
      </c>
      <c r="B43" s="117">
        <f t="shared" si="1"/>
        <v>67.875</v>
      </c>
      <c r="C43" s="117">
        <v>0.31160496782045566</v>
      </c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</row>
    <row r="44" spans="1:14" x14ac:dyDescent="0.25">
      <c r="A44" s="118">
        <v>41584.375</v>
      </c>
      <c r="B44" s="117">
        <f t="shared" si="1"/>
        <v>82.791666666664241</v>
      </c>
      <c r="C44" s="117">
        <v>0.66169871825236526</v>
      </c>
    </row>
    <row r="45" spans="1:14" x14ac:dyDescent="0.25">
      <c r="A45" s="118">
        <v>41590.416666666664</v>
      </c>
      <c r="B45" s="117">
        <f t="shared" si="1"/>
        <v>88.833333333328483</v>
      </c>
      <c r="C45" s="117">
        <v>1.1922684559019838</v>
      </c>
    </row>
    <row r="46" spans="1:14" x14ac:dyDescent="0.25">
      <c r="A46" s="118">
        <v>41597.375</v>
      </c>
      <c r="B46" s="117">
        <f t="shared" si="1"/>
        <v>95.791666666664241</v>
      </c>
      <c r="C46" s="117">
        <v>1.6488239573143053</v>
      </c>
    </row>
    <row r="47" spans="1:14" x14ac:dyDescent="0.25">
      <c r="A47" s="118">
        <v>41604.416666666664</v>
      </c>
      <c r="B47" s="117">
        <f t="shared" si="1"/>
        <v>102.83333333332848</v>
      </c>
      <c r="C47" s="117">
        <v>1.762952450831069</v>
      </c>
    </row>
    <row r="48" spans="1:14" x14ac:dyDescent="0.25">
      <c r="A48" s="118">
        <v>41613.416666666664</v>
      </c>
      <c r="B48" s="117">
        <f t="shared" si="1"/>
        <v>111.83333333332848</v>
      </c>
      <c r="C48" s="117">
        <v>1.1440512455278822</v>
      </c>
    </row>
    <row r="49" spans="1:3" x14ac:dyDescent="0.25">
      <c r="A49" s="118">
        <v>41618.416666666664</v>
      </c>
      <c r="B49" s="117">
        <f t="shared" si="1"/>
        <v>116.83333333332848</v>
      </c>
      <c r="C49" s="117">
        <v>0.83791446888415433</v>
      </c>
    </row>
    <row r="50" spans="1:3" x14ac:dyDescent="0.25">
      <c r="A50" s="118">
        <v>41626.583333333336</v>
      </c>
      <c r="B50" s="117">
        <f t="shared" si="1"/>
        <v>125</v>
      </c>
      <c r="C50" s="117">
        <v>0.69846215573251802</v>
      </c>
    </row>
    <row r="51" spans="1:3" x14ac:dyDescent="0.25">
      <c r="A51" s="118">
        <v>41641.375</v>
      </c>
      <c r="B51" s="117">
        <f t="shared" si="1"/>
        <v>139.79166666666424</v>
      </c>
      <c r="C51" s="117">
        <v>0.58267043394650431</v>
      </c>
    </row>
    <row r="52" spans="1:3" x14ac:dyDescent="0.25">
      <c r="A52" s="118">
        <v>41653.416666666664</v>
      </c>
      <c r="B52" s="117">
        <f t="shared" si="1"/>
        <v>151.83333333332848</v>
      </c>
      <c r="C52" s="117">
        <v>0.39645237840935249</v>
      </c>
    </row>
    <row r="53" spans="1:3" x14ac:dyDescent="0.25">
      <c r="A53" s="118">
        <v>41674.4375</v>
      </c>
      <c r="B53" s="117">
        <f t="shared" si="1"/>
        <v>172.85416666666424</v>
      </c>
      <c r="C53" s="117">
        <v>0.29262713713657756</v>
      </c>
    </row>
    <row r="54" spans="1:3" x14ac:dyDescent="0.25">
      <c r="A54" s="122">
        <v>41709.4375</v>
      </c>
      <c r="B54" s="117">
        <f t="shared" si="1"/>
        <v>207.85416666666424</v>
      </c>
      <c r="C54" s="117">
        <v>5.5998493087801735E-2</v>
      </c>
    </row>
    <row r="55" spans="1:3" x14ac:dyDescent="0.25">
      <c r="A55" s="118">
        <v>41737.416666666664</v>
      </c>
      <c r="B55" s="117">
        <f>A55-$A$5</f>
        <v>235.83333333332848</v>
      </c>
      <c r="C55" s="117">
        <v>2.6757332471279975E-2</v>
      </c>
    </row>
    <row r="56" spans="1:3" x14ac:dyDescent="0.25">
      <c r="A56" s="118">
        <v>41794.583333333336</v>
      </c>
      <c r="B56" s="117">
        <f t="shared" ref="B56:B59" si="2">A56-$A$5</f>
        <v>293</v>
      </c>
      <c r="C56" s="117">
        <v>1.5420874461124759E-2</v>
      </c>
    </row>
    <row r="57" spans="1:3" x14ac:dyDescent="0.25">
      <c r="A57" s="118">
        <v>41821.427083333336</v>
      </c>
      <c r="B57" s="117">
        <f t="shared" si="2"/>
        <v>319.84375</v>
      </c>
      <c r="C57" s="117">
        <v>7.5602794249860234E-3</v>
      </c>
    </row>
    <row r="58" spans="1:3" x14ac:dyDescent="0.25">
      <c r="A58" s="118">
        <v>41858.427083333336</v>
      </c>
      <c r="B58" s="117">
        <f t="shared" si="2"/>
        <v>356.84375</v>
      </c>
      <c r="C58" s="117">
        <v>2.1451585355306041E-3</v>
      </c>
    </row>
    <row r="59" spans="1:3" x14ac:dyDescent="0.25">
      <c r="A59" s="118">
        <v>41885.583333333336</v>
      </c>
      <c r="B59" s="117">
        <f t="shared" si="2"/>
        <v>384</v>
      </c>
      <c r="C59" s="117">
        <v>6.1681243581373872E-4</v>
      </c>
    </row>
    <row r="60" spans="1:3" s="112" customFormat="1" x14ac:dyDescent="0.25">
      <c r="A60" s="123"/>
      <c r="B60" s="124"/>
      <c r="C60" s="1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5"/>
  <sheetViews>
    <sheetView workbookViewId="0">
      <pane xSplit="3" ySplit="8" topLeftCell="D12" activePane="bottomRight" state="frozen"/>
      <selection pane="topRight" activeCell="D1" sqref="D1"/>
      <selection pane="bottomLeft" activeCell="A9" sqref="A9"/>
      <selection pane="bottomRight" activeCell="D12" sqref="D12"/>
    </sheetView>
  </sheetViews>
  <sheetFormatPr defaultRowHeight="15" x14ac:dyDescent="0.25"/>
  <cols>
    <col min="1" max="1" width="13.7109375" customWidth="1"/>
    <col min="2" max="2" width="27.85546875" customWidth="1"/>
    <col min="3" max="3" width="14.140625" customWidth="1"/>
    <col min="4" max="4" width="14.140625" style="111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2" t="s">
        <v>2</v>
      </c>
      <c r="B1" s="3" t="s">
        <v>160</v>
      </c>
      <c r="C1" s="4" t="s">
        <v>159</v>
      </c>
      <c r="D1" s="4"/>
      <c r="E1" s="5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x14ac:dyDescent="0.25">
      <c r="A2" s="2" t="s">
        <v>4</v>
      </c>
      <c r="B2" s="6">
        <v>41501</v>
      </c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28.5" customHeight="1" x14ac:dyDescent="0.25">
      <c r="A3" s="2" t="s">
        <v>5</v>
      </c>
      <c r="B3" s="9" t="s">
        <v>6</v>
      </c>
      <c r="C3" s="1" t="s">
        <v>7</v>
      </c>
      <c r="D3" s="1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x14ac:dyDescent="0.25">
      <c r="A4" s="2" t="s">
        <v>8</v>
      </c>
      <c r="B4" s="10" t="s">
        <v>9</v>
      </c>
      <c r="C4" s="1" t="s">
        <v>10</v>
      </c>
      <c r="D4" s="11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4" ht="15" customHeight="1" x14ac:dyDescent="0.25">
      <c r="A5" s="2" t="s">
        <v>11</v>
      </c>
      <c r="B5" s="10" t="s">
        <v>12</v>
      </c>
      <c r="C5" s="16" t="s">
        <v>13</v>
      </c>
      <c r="D5" s="76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4" x14ac:dyDescent="0.25">
      <c r="A6" s="1" t="s">
        <v>157</v>
      </c>
      <c r="B6" s="18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14"/>
      <c r="E7" s="1" t="s">
        <v>14</v>
      </c>
      <c r="F7" s="13" t="s">
        <v>15</v>
      </c>
      <c r="G7" s="13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A7" s="1" t="s">
        <v>36</v>
      </c>
      <c r="AB7" s="1" t="s">
        <v>37</v>
      </c>
      <c r="AC7" s="1" t="s">
        <v>38</v>
      </c>
      <c r="AD7" s="1" t="s">
        <v>39</v>
      </c>
      <c r="AE7" s="1" t="s">
        <v>40</v>
      </c>
      <c r="AF7" s="1" t="s">
        <v>41</v>
      </c>
      <c r="AG7" s="1" t="s">
        <v>42</v>
      </c>
      <c r="AH7" s="1" t="s">
        <v>43</v>
      </c>
      <c r="AI7" s="1" t="s">
        <v>44</v>
      </c>
      <c r="AJ7" s="1" t="s">
        <v>45</v>
      </c>
      <c r="AK7" s="1" t="s">
        <v>46</v>
      </c>
      <c r="AL7" s="1" t="s">
        <v>47</v>
      </c>
      <c r="AM7" s="1" t="s">
        <v>48</v>
      </c>
      <c r="AN7" s="1" t="s">
        <v>49</v>
      </c>
      <c r="AO7" s="1" t="s">
        <v>50</v>
      </c>
      <c r="AP7" s="1" t="s">
        <v>51</v>
      </c>
      <c r="AQ7" s="1" t="s">
        <v>52</v>
      </c>
      <c r="AR7" s="1" t="s">
        <v>53</v>
      </c>
      <c r="AS7" s="1" t="s">
        <v>54</v>
      </c>
      <c r="AT7" s="1" t="s">
        <v>55</v>
      </c>
      <c r="AU7" s="1" t="s">
        <v>56</v>
      </c>
      <c r="AV7" s="1" t="s">
        <v>57</v>
      </c>
      <c r="AW7" s="1" t="s">
        <v>58</v>
      </c>
      <c r="AX7" s="1" t="s">
        <v>59</v>
      </c>
      <c r="AY7" s="1" t="s">
        <v>60</v>
      </c>
      <c r="AZ7" s="1" t="s">
        <v>61</v>
      </c>
      <c r="BA7" s="1" t="s">
        <v>62</v>
      </c>
      <c r="BB7" s="1" t="s">
        <v>63</v>
      </c>
      <c r="BC7" s="1" t="s">
        <v>64</v>
      </c>
      <c r="BD7" s="1" t="s">
        <v>65</v>
      </c>
      <c r="BE7" s="1" t="s">
        <v>66</v>
      </c>
      <c r="BF7" s="1" t="s">
        <v>67</v>
      </c>
      <c r="BG7" s="1" t="s">
        <v>68</v>
      </c>
      <c r="BH7" s="1" t="s">
        <v>69</v>
      </c>
      <c r="BI7" s="1" t="s">
        <v>70</v>
      </c>
      <c r="BJ7" s="1" t="s">
        <v>71</v>
      </c>
      <c r="BK7" s="1" t="s">
        <v>72</v>
      </c>
      <c r="BL7" s="1" t="s">
        <v>73</v>
      </c>
      <c r="BM7" s="1" t="s">
        <v>74</v>
      </c>
      <c r="BN7" s="1" t="s">
        <v>75</v>
      </c>
      <c r="BO7" s="1" t="s">
        <v>76</v>
      </c>
      <c r="BP7" s="1" t="s">
        <v>77</v>
      </c>
      <c r="BQ7" s="1" t="s">
        <v>78</v>
      </c>
      <c r="BR7" s="1" t="s">
        <v>79</v>
      </c>
      <c r="BS7" s="1" t="s">
        <v>80</v>
      </c>
      <c r="BT7" s="1" t="s">
        <v>81</v>
      </c>
      <c r="BU7" s="1" t="s">
        <v>82</v>
      </c>
      <c r="BV7" s="1" t="s">
        <v>83</v>
      </c>
    </row>
    <row r="8" spans="1:74" s="12" customFormat="1" x14ac:dyDescent="0.25">
      <c r="A8" s="7" t="s">
        <v>84</v>
      </c>
      <c r="B8" s="15" t="s">
        <v>0</v>
      </c>
      <c r="C8" s="7" t="s">
        <v>155</v>
      </c>
      <c r="D8" s="7" t="s">
        <v>1</v>
      </c>
      <c r="E8" s="7" t="s">
        <v>85</v>
      </c>
      <c r="F8" s="14" t="s">
        <v>86</v>
      </c>
      <c r="G8" s="7" t="s">
        <v>87</v>
      </c>
      <c r="H8" s="7" t="s">
        <v>88</v>
      </c>
      <c r="I8" s="7" t="s">
        <v>89</v>
      </c>
      <c r="J8" s="7" t="s">
        <v>90</v>
      </c>
      <c r="K8" s="7" t="s">
        <v>91</v>
      </c>
      <c r="L8" s="7" t="s">
        <v>92</v>
      </c>
      <c r="M8" s="7" t="s">
        <v>93</v>
      </c>
      <c r="N8" s="7" t="s">
        <v>94</v>
      </c>
      <c r="O8" s="7" t="s">
        <v>95</v>
      </c>
      <c r="P8" s="7" t="s">
        <v>96</v>
      </c>
      <c r="Q8" s="7" t="s">
        <v>97</v>
      </c>
      <c r="R8" s="7" t="s">
        <v>98</v>
      </c>
      <c r="S8" s="7" t="s">
        <v>99</v>
      </c>
      <c r="T8" s="7" t="s">
        <v>100</v>
      </c>
      <c r="U8" s="7" t="s">
        <v>101</v>
      </c>
      <c r="V8" s="7" t="s">
        <v>102</v>
      </c>
      <c r="W8" s="7" t="s">
        <v>103</v>
      </c>
      <c r="X8" s="7" t="s">
        <v>104</v>
      </c>
      <c r="Y8" s="7" t="s">
        <v>105</v>
      </c>
      <c r="Z8" s="7" t="s">
        <v>106</v>
      </c>
      <c r="AA8" s="7" t="s">
        <v>107</v>
      </c>
      <c r="AB8" s="7" t="s">
        <v>108</v>
      </c>
      <c r="AC8" s="7" t="s">
        <v>109</v>
      </c>
      <c r="AD8" s="7" t="s">
        <v>110</v>
      </c>
      <c r="AE8" s="7" t="s">
        <v>111</v>
      </c>
      <c r="AF8" s="7" t="s">
        <v>112</v>
      </c>
      <c r="AG8" s="7" t="s">
        <v>113</v>
      </c>
      <c r="AH8" s="7" t="s">
        <v>114</v>
      </c>
      <c r="AI8" s="7" t="s">
        <v>115</v>
      </c>
      <c r="AJ8" s="7" t="s">
        <v>116</v>
      </c>
      <c r="AK8" s="7" t="s">
        <v>117</v>
      </c>
      <c r="AL8" s="7" t="s">
        <v>118</v>
      </c>
      <c r="AM8" s="7" t="s">
        <v>119</v>
      </c>
      <c r="AN8" s="7" t="s">
        <v>120</v>
      </c>
      <c r="AO8" s="7" t="s">
        <v>121</v>
      </c>
      <c r="AP8" s="7" t="s">
        <v>122</v>
      </c>
      <c r="AQ8" s="7" t="s">
        <v>123</v>
      </c>
      <c r="AR8" s="7" t="s">
        <v>124</v>
      </c>
      <c r="AS8" s="7" t="s">
        <v>125</v>
      </c>
      <c r="AT8" s="7" t="s">
        <v>126</v>
      </c>
      <c r="AU8" s="7" t="s">
        <v>127</v>
      </c>
      <c r="AV8" s="7" t="s">
        <v>128</v>
      </c>
      <c r="AW8" s="7" t="s">
        <v>129</v>
      </c>
      <c r="AX8" s="7" t="s">
        <v>130</v>
      </c>
      <c r="AY8" s="7" t="s">
        <v>131</v>
      </c>
      <c r="AZ8" s="7" t="s">
        <v>132</v>
      </c>
      <c r="BA8" s="7" t="s">
        <v>133</v>
      </c>
      <c r="BB8" s="7" t="s">
        <v>134</v>
      </c>
      <c r="BC8" s="7" t="s">
        <v>135</v>
      </c>
      <c r="BD8" s="7" t="s">
        <v>136</v>
      </c>
      <c r="BE8" s="7" t="s">
        <v>137</v>
      </c>
      <c r="BF8" s="7" t="s">
        <v>138</v>
      </c>
      <c r="BG8" s="7" t="s">
        <v>139</v>
      </c>
      <c r="BH8" s="7" t="s">
        <v>140</v>
      </c>
      <c r="BI8" s="7" t="s">
        <v>141</v>
      </c>
      <c r="BJ8" s="7" t="s">
        <v>142</v>
      </c>
      <c r="BK8" s="7" t="s">
        <v>143</v>
      </c>
      <c r="BL8" s="7" t="s">
        <v>144</v>
      </c>
      <c r="BM8" s="7" t="s">
        <v>145</v>
      </c>
      <c r="BN8" s="7" t="s">
        <v>146</v>
      </c>
      <c r="BO8" s="7" t="s">
        <v>147</v>
      </c>
      <c r="BP8" s="7" t="s">
        <v>148</v>
      </c>
      <c r="BQ8" s="7" t="s">
        <v>149</v>
      </c>
      <c r="BR8" s="7" t="s">
        <v>150</v>
      </c>
      <c r="BS8" s="7" t="s">
        <v>151</v>
      </c>
      <c r="BT8" s="7" t="s">
        <v>152</v>
      </c>
      <c r="BU8" s="7" t="s">
        <v>153</v>
      </c>
      <c r="BV8" s="7" t="s">
        <v>154</v>
      </c>
    </row>
    <row r="9" spans="1:74" s="17" customFormat="1" x14ac:dyDescent="0.25">
      <c r="A9" s="19">
        <v>41501</v>
      </c>
      <c r="B9" s="13">
        <f>A9-$B$2</f>
        <v>0</v>
      </c>
      <c r="C9" s="19">
        <v>41855</v>
      </c>
      <c r="D9" s="117">
        <v>1</v>
      </c>
      <c r="E9" s="46">
        <v>73.617000000000004</v>
      </c>
      <c r="F9" s="46" t="s">
        <v>165</v>
      </c>
      <c r="G9" s="47">
        <v>59.382199999999997</v>
      </c>
      <c r="H9" s="46">
        <v>9.3341999999999992</v>
      </c>
      <c r="I9" s="46">
        <v>17.110199999999999</v>
      </c>
      <c r="J9" s="46">
        <v>8.3027999999999995</v>
      </c>
      <c r="K9" s="46">
        <v>2.0407999999999999</v>
      </c>
      <c r="L9" s="46" t="s">
        <v>165</v>
      </c>
      <c r="M9" s="46" t="s">
        <v>164</v>
      </c>
      <c r="N9" s="46" t="s">
        <v>164</v>
      </c>
      <c r="O9" s="46" t="s">
        <v>164</v>
      </c>
      <c r="P9" s="46" t="s">
        <v>164</v>
      </c>
      <c r="Q9" s="46" t="s">
        <v>164</v>
      </c>
      <c r="R9" s="46" t="s">
        <v>164</v>
      </c>
      <c r="S9" s="46" t="s">
        <v>164</v>
      </c>
      <c r="T9" s="46" t="s">
        <v>164</v>
      </c>
      <c r="U9" s="46">
        <v>23.979600000000001</v>
      </c>
      <c r="V9" s="46" t="s">
        <v>164</v>
      </c>
      <c r="W9" s="46" t="s">
        <v>164</v>
      </c>
      <c r="X9" s="46" t="s">
        <v>164</v>
      </c>
      <c r="Y9" s="46">
        <v>12.493600000000001</v>
      </c>
      <c r="Z9" s="46" t="s">
        <v>164</v>
      </c>
      <c r="AA9" s="46" t="s">
        <v>164</v>
      </c>
      <c r="AB9" s="46" t="s">
        <v>164</v>
      </c>
      <c r="AC9" s="46">
        <v>3.3996</v>
      </c>
      <c r="AD9" s="46" t="s">
        <v>164</v>
      </c>
      <c r="AE9" s="46" t="s">
        <v>164</v>
      </c>
      <c r="AF9" s="46" t="s">
        <v>165</v>
      </c>
      <c r="AG9" s="46" t="s">
        <v>164</v>
      </c>
      <c r="AH9" s="46" t="s">
        <v>164</v>
      </c>
      <c r="AI9" s="46" t="s">
        <v>164</v>
      </c>
      <c r="AJ9" s="46" t="s">
        <v>165</v>
      </c>
      <c r="AK9" s="46" t="s">
        <v>164</v>
      </c>
      <c r="AL9" s="46" t="s">
        <v>164</v>
      </c>
      <c r="AM9" s="46" t="s">
        <v>164</v>
      </c>
      <c r="AN9" s="46" t="s">
        <v>165</v>
      </c>
      <c r="AO9" s="46" t="s">
        <v>165</v>
      </c>
      <c r="AP9" s="46" t="s">
        <v>164</v>
      </c>
      <c r="AQ9" s="46" t="s">
        <v>164</v>
      </c>
      <c r="AR9" s="46" t="s">
        <v>164</v>
      </c>
      <c r="AS9" s="46" t="s">
        <v>164</v>
      </c>
      <c r="AT9" s="46" t="s">
        <v>164</v>
      </c>
      <c r="AU9" s="46" t="s">
        <v>164</v>
      </c>
      <c r="AV9" s="46" t="s">
        <v>164</v>
      </c>
      <c r="AW9" s="46" t="s">
        <v>164</v>
      </c>
      <c r="AX9" s="46" t="s">
        <v>164</v>
      </c>
      <c r="AY9" s="46" t="s">
        <v>164</v>
      </c>
      <c r="AZ9" s="46" t="s">
        <v>164</v>
      </c>
      <c r="BA9" s="46" t="s">
        <v>164</v>
      </c>
      <c r="BB9" s="46" t="s">
        <v>164</v>
      </c>
      <c r="BC9" s="46" t="s">
        <v>164</v>
      </c>
      <c r="BD9" s="46" t="s">
        <v>165</v>
      </c>
      <c r="BE9" s="46" t="s">
        <v>164</v>
      </c>
      <c r="BF9" s="46" t="s">
        <v>164</v>
      </c>
      <c r="BG9" s="46" t="s">
        <v>164</v>
      </c>
      <c r="BH9" s="46" t="s">
        <v>164</v>
      </c>
      <c r="BI9" s="46" t="s">
        <v>164</v>
      </c>
      <c r="BJ9" s="46" t="s">
        <v>164</v>
      </c>
      <c r="BK9" s="46" t="s">
        <v>164</v>
      </c>
      <c r="BL9" s="46">
        <v>155.36259999999999</v>
      </c>
      <c r="BM9" s="46">
        <v>6.4348000000000001</v>
      </c>
      <c r="BN9" s="46" t="s">
        <v>165</v>
      </c>
      <c r="BO9" s="46" t="s">
        <v>164</v>
      </c>
      <c r="BP9" s="46" t="s">
        <v>164</v>
      </c>
      <c r="BQ9" s="46" t="s">
        <v>164</v>
      </c>
      <c r="BR9" s="46" t="s">
        <v>164</v>
      </c>
      <c r="BS9" s="46" t="s">
        <v>164</v>
      </c>
      <c r="BT9" s="46" t="s">
        <v>164</v>
      </c>
      <c r="BU9" s="46" t="s">
        <v>164</v>
      </c>
      <c r="BV9" s="46" t="s">
        <v>164</v>
      </c>
    </row>
    <row r="10" spans="1:74" s="17" customFormat="1" x14ac:dyDescent="0.25">
      <c r="A10" s="19">
        <v>41507</v>
      </c>
      <c r="B10" s="13">
        <f t="shared" ref="B10:B36" si="0">A10-$B$2</f>
        <v>6</v>
      </c>
      <c r="C10" s="1"/>
      <c r="D10" s="117">
        <v>1</v>
      </c>
      <c r="E10" s="1"/>
      <c r="F10" s="16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</row>
    <row r="11" spans="1:74" x14ac:dyDescent="0.25">
      <c r="A11" s="20">
        <v>41514</v>
      </c>
      <c r="B11" s="13">
        <f t="shared" si="0"/>
        <v>13</v>
      </c>
      <c r="C11" s="48">
        <v>41855</v>
      </c>
      <c r="D11" s="117">
        <v>1</v>
      </c>
      <c r="E11" t="s">
        <v>165</v>
      </c>
      <c r="F11" t="s">
        <v>165</v>
      </c>
      <c r="G11">
        <v>68.423000000000002</v>
      </c>
      <c r="H11">
        <v>11.05</v>
      </c>
      <c r="I11">
        <v>10.292</v>
      </c>
      <c r="J11">
        <v>3.7071999999999998</v>
      </c>
      <c r="K11" t="s">
        <v>164</v>
      </c>
      <c r="L11" t="s">
        <v>165</v>
      </c>
      <c r="M11" t="s">
        <v>164</v>
      </c>
      <c r="N11" t="s">
        <v>164</v>
      </c>
      <c r="O11" t="s">
        <v>164</v>
      </c>
      <c r="P11" t="s">
        <v>164</v>
      </c>
      <c r="Q11" t="s">
        <v>164</v>
      </c>
      <c r="R11" t="s">
        <v>164</v>
      </c>
      <c r="S11" t="s">
        <v>164</v>
      </c>
      <c r="T11" t="s">
        <v>164</v>
      </c>
      <c r="U11" t="s">
        <v>164</v>
      </c>
      <c r="V11" t="s">
        <v>164</v>
      </c>
      <c r="W11" t="s">
        <v>164</v>
      </c>
      <c r="X11" t="s">
        <v>164</v>
      </c>
      <c r="Y11" t="s">
        <v>164</v>
      </c>
      <c r="Z11" t="s">
        <v>164</v>
      </c>
      <c r="AA11" t="s">
        <v>164</v>
      </c>
      <c r="AB11" t="s">
        <v>164</v>
      </c>
      <c r="AC11" t="s">
        <v>165</v>
      </c>
      <c r="AD11" t="s">
        <v>164</v>
      </c>
      <c r="AE11" t="s">
        <v>164</v>
      </c>
      <c r="AF11" t="s">
        <v>165</v>
      </c>
      <c r="AG11" t="s">
        <v>164</v>
      </c>
      <c r="AH11" t="s">
        <v>164</v>
      </c>
      <c r="AI11" t="s">
        <v>164</v>
      </c>
      <c r="AJ11" t="s">
        <v>164</v>
      </c>
      <c r="AK11" t="s">
        <v>164</v>
      </c>
      <c r="AL11" t="s">
        <v>164</v>
      </c>
      <c r="AM11" t="s">
        <v>164</v>
      </c>
      <c r="AN11" t="s">
        <v>165</v>
      </c>
      <c r="AO11" t="s">
        <v>164</v>
      </c>
      <c r="AP11" t="s">
        <v>164</v>
      </c>
      <c r="AQ11" t="s">
        <v>164</v>
      </c>
      <c r="AR11" t="s">
        <v>164</v>
      </c>
      <c r="AS11" t="s">
        <v>164</v>
      </c>
      <c r="AT11" t="s">
        <v>164</v>
      </c>
      <c r="AU11" t="s">
        <v>164</v>
      </c>
      <c r="AV11" t="s">
        <v>164</v>
      </c>
      <c r="AW11" t="s">
        <v>164</v>
      </c>
      <c r="AX11" t="s">
        <v>164</v>
      </c>
      <c r="AY11" t="s">
        <v>164</v>
      </c>
      <c r="AZ11" t="s">
        <v>164</v>
      </c>
      <c r="BA11" t="s">
        <v>164</v>
      </c>
      <c r="BB11" t="s">
        <v>164</v>
      </c>
      <c r="BC11" t="s">
        <v>164</v>
      </c>
      <c r="BD11" t="s">
        <v>164</v>
      </c>
      <c r="BE11" t="s">
        <v>164</v>
      </c>
      <c r="BF11" t="s">
        <v>164</v>
      </c>
      <c r="BG11" t="s">
        <v>164</v>
      </c>
      <c r="BH11" t="s">
        <v>164</v>
      </c>
      <c r="BI11" t="s">
        <v>164</v>
      </c>
      <c r="BJ11" t="s">
        <v>164</v>
      </c>
      <c r="BK11" t="s">
        <v>164</v>
      </c>
      <c r="BL11">
        <v>176.89519999999999</v>
      </c>
      <c r="BM11">
        <v>14.5808</v>
      </c>
      <c r="BN11">
        <v>10.5792</v>
      </c>
      <c r="BO11" t="s">
        <v>164</v>
      </c>
      <c r="BP11" t="s">
        <v>164</v>
      </c>
      <c r="BQ11" t="s">
        <v>164</v>
      </c>
      <c r="BR11" t="s">
        <v>164</v>
      </c>
      <c r="BS11" t="s">
        <v>164</v>
      </c>
      <c r="BT11" t="s">
        <v>164</v>
      </c>
      <c r="BU11" t="s">
        <v>164</v>
      </c>
      <c r="BV11" t="s">
        <v>164</v>
      </c>
    </row>
    <row r="12" spans="1:74" x14ac:dyDescent="0.25">
      <c r="A12" s="20">
        <v>41521</v>
      </c>
      <c r="B12" s="13">
        <f t="shared" si="0"/>
        <v>20</v>
      </c>
      <c r="D12" s="117">
        <v>1</v>
      </c>
      <c r="I12" s="99">
        <v>13.9946</v>
      </c>
    </row>
    <row r="13" spans="1:74" x14ac:dyDescent="0.25">
      <c r="A13" s="20">
        <v>41529</v>
      </c>
      <c r="B13" s="13">
        <f t="shared" si="0"/>
        <v>28</v>
      </c>
      <c r="C13" s="49">
        <v>41855</v>
      </c>
      <c r="D13" s="117">
        <v>1</v>
      </c>
      <c r="E13" t="s">
        <v>165</v>
      </c>
      <c r="F13" t="s">
        <v>165</v>
      </c>
      <c r="G13">
        <v>67.776600000000002</v>
      </c>
      <c r="H13">
        <v>5.2942</v>
      </c>
      <c r="I13">
        <v>9.0624000000000002</v>
      </c>
      <c r="J13">
        <v>4.7439999999999998</v>
      </c>
      <c r="K13" t="s">
        <v>165</v>
      </c>
      <c r="L13" t="s">
        <v>165</v>
      </c>
      <c r="M13" t="s">
        <v>164</v>
      </c>
      <c r="N13" t="s">
        <v>164</v>
      </c>
      <c r="O13" t="s">
        <v>164</v>
      </c>
      <c r="P13" t="s">
        <v>164</v>
      </c>
      <c r="Q13" t="s">
        <v>164</v>
      </c>
      <c r="R13" t="s">
        <v>164</v>
      </c>
      <c r="S13" t="s">
        <v>164</v>
      </c>
      <c r="T13" t="s">
        <v>164</v>
      </c>
      <c r="U13" t="s">
        <v>164</v>
      </c>
      <c r="V13" t="s">
        <v>164</v>
      </c>
      <c r="W13" t="s">
        <v>164</v>
      </c>
      <c r="X13" t="s">
        <v>164</v>
      </c>
      <c r="Y13" t="s">
        <v>164</v>
      </c>
      <c r="Z13" t="s">
        <v>164</v>
      </c>
      <c r="AA13" t="s">
        <v>164</v>
      </c>
      <c r="AB13" t="s">
        <v>164</v>
      </c>
      <c r="AC13" t="s">
        <v>165</v>
      </c>
      <c r="AD13" t="s">
        <v>164</v>
      </c>
      <c r="AE13" t="s">
        <v>164</v>
      </c>
      <c r="AF13" t="s">
        <v>165</v>
      </c>
      <c r="AG13" t="s">
        <v>164</v>
      </c>
      <c r="AH13" t="s">
        <v>164</v>
      </c>
      <c r="AI13" t="s">
        <v>164</v>
      </c>
      <c r="AJ13" t="s">
        <v>165</v>
      </c>
      <c r="AK13" t="s">
        <v>164</v>
      </c>
      <c r="AL13" t="s">
        <v>164</v>
      </c>
      <c r="AM13" t="s">
        <v>164</v>
      </c>
      <c r="AN13" t="s">
        <v>165</v>
      </c>
      <c r="AO13" t="s">
        <v>164</v>
      </c>
      <c r="AP13" t="s">
        <v>164</v>
      </c>
      <c r="AQ13" t="s">
        <v>164</v>
      </c>
      <c r="AR13" t="s">
        <v>164</v>
      </c>
      <c r="AS13" t="s">
        <v>164</v>
      </c>
      <c r="AT13" t="s">
        <v>164</v>
      </c>
      <c r="AU13" t="s">
        <v>164</v>
      </c>
      <c r="AV13" t="s">
        <v>164</v>
      </c>
      <c r="AW13" t="s">
        <v>164</v>
      </c>
      <c r="AX13" t="s">
        <v>164</v>
      </c>
      <c r="AY13" t="s">
        <v>164</v>
      </c>
      <c r="AZ13" t="s">
        <v>164</v>
      </c>
      <c r="BA13" t="s">
        <v>164</v>
      </c>
      <c r="BB13" t="s">
        <v>164</v>
      </c>
      <c r="BC13" t="s">
        <v>164</v>
      </c>
      <c r="BD13" t="s">
        <v>164</v>
      </c>
      <c r="BE13" t="s">
        <v>164</v>
      </c>
      <c r="BF13" t="s">
        <v>164</v>
      </c>
      <c r="BG13" t="s">
        <v>164</v>
      </c>
      <c r="BH13" t="s">
        <v>164</v>
      </c>
      <c r="BI13" t="s">
        <v>164</v>
      </c>
      <c r="BJ13" t="s">
        <v>164</v>
      </c>
      <c r="BK13" t="s">
        <v>164</v>
      </c>
      <c r="BL13">
        <v>98.202200000000005</v>
      </c>
      <c r="BM13">
        <v>5.0686</v>
      </c>
      <c r="BN13">
        <v>5.7576000000000001</v>
      </c>
      <c r="BO13" t="s">
        <v>164</v>
      </c>
      <c r="BP13" t="s">
        <v>164</v>
      </c>
      <c r="BQ13" t="s">
        <v>164</v>
      </c>
      <c r="BR13" t="s">
        <v>164</v>
      </c>
      <c r="BS13" t="s">
        <v>164</v>
      </c>
      <c r="BT13" t="s">
        <v>164</v>
      </c>
      <c r="BU13" t="s">
        <v>164</v>
      </c>
      <c r="BV13" t="s">
        <v>165</v>
      </c>
    </row>
    <row r="14" spans="1:74" x14ac:dyDescent="0.25">
      <c r="A14" s="20">
        <v>41535</v>
      </c>
      <c r="B14" s="13">
        <f t="shared" si="0"/>
        <v>34</v>
      </c>
      <c r="D14" s="117">
        <v>1</v>
      </c>
    </row>
    <row r="15" spans="1:74" x14ac:dyDescent="0.25">
      <c r="A15" s="20">
        <v>41542</v>
      </c>
      <c r="B15" s="13">
        <f t="shared" si="0"/>
        <v>41</v>
      </c>
      <c r="C15" s="49">
        <v>41855</v>
      </c>
      <c r="D15" s="117">
        <v>1</v>
      </c>
      <c r="E15" t="s">
        <v>165</v>
      </c>
      <c r="F15" t="s">
        <v>165</v>
      </c>
      <c r="G15">
        <v>72.725399999999993</v>
      </c>
      <c r="H15">
        <v>6.5819999999999999</v>
      </c>
      <c r="I15">
        <v>9.8965999999999994</v>
      </c>
      <c r="J15">
        <v>3.4239999999999999</v>
      </c>
      <c r="K15" t="s">
        <v>165</v>
      </c>
      <c r="L15" t="s">
        <v>165</v>
      </c>
      <c r="M15" t="s">
        <v>164</v>
      </c>
      <c r="N15" t="s">
        <v>164</v>
      </c>
      <c r="O15" t="s">
        <v>164</v>
      </c>
      <c r="P15" t="s">
        <v>164</v>
      </c>
      <c r="Q15" t="s">
        <v>164</v>
      </c>
      <c r="R15" t="s">
        <v>164</v>
      </c>
      <c r="S15" t="s">
        <v>164</v>
      </c>
      <c r="T15" t="s">
        <v>164</v>
      </c>
      <c r="U15" t="s">
        <v>164</v>
      </c>
      <c r="V15" t="s">
        <v>164</v>
      </c>
      <c r="W15" t="s">
        <v>164</v>
      </c>
      <c r="X15" t="s">
        <v>164</v>
      </c>
      <c r="Y15" t="s">
        <v>164</v>
      </c>
      <c r="Z15" t="s">
        <v>164</v>
      </c>
      <c r="AA15" t="s">
        <v>164</v>
      </c>
      <c r="AB15" t="s">
        <v>164</v>
      </c>
      <c r="AC15" t="s">
        <v>165</v>
      </c>
      <c r="AD15" t="s">
        <v>164</v>
      </c>
      <c r="AE15" t="s">
        <v>164</v>
      </c>
      <c r="AF15">
        <v>3.2919999999999998</v>
      </c>
      <c r="AG15" t="s">
        <v>164</v>
      </c>
      <c r="AH15" t="s">
        <v>164</v>
      </c>
      <c r="AI15" t="s">
        <v>164</v>
      </c>
      <c r="AJ15" t="s">
        <v>165</v>
      </c>
      <c r="AK15" t="s">
        <v>164</v>
      </c>
      <c r="AL15" t="s">
        <v>164</v>
      </c>
      <c r="AM15" t="s">
        <v>164</v>
      </c>
      <c r="AN15" t="s">
        <v>165</v>
      </c>
      <c r="AO15" t="s">
        <v>164</v>
      </c>
      <c r="AP15" t="s">
        <v>164</v>
      </c>
      <c r="AQ15" t="s">
        <v>164</v>
      </c>
      <c r="AR15" t="s">
        <v>164</v>
      </c>
      <c r="AS15" t="s">
        <v>164</v>
      </c>
      <c r="AT15" t="s">
        <v>164</v>
      </c>
      <c r="AU15" t="s">
        <v>164</v>
      </c>
      <c r="AV15" t="s">
        <v>164</v>
      </c>
      <c r="AW15" t="s">
        <v>164</v>
      </c>
      <c r="AX15" t="s">
        <v>164</v>
      </c>
      <c r="AY15" t="s">
        <v>164</v>
      </c>
      <c r="AZ15" t="s">
        <v>164</v>
      </c>
      <c r="BA15" t="s">
        <v>164</v>
      </c>
      <c r="BB15" t="s">
        <v>164</v>
      </c>
      <c r="BC15" t="s">
        <v>164</v>
      </c>
      <c r="BD15" t="s">
        <v>164</v>
      </c>
      <c r="BE15" t="s">
        <v>164</v>
      </c>
      <c r="BF15" t="s">
        <v>164</v>
      </c>
      <c r="BG15" t="s">
        <v>164</v>
      </c>
      <c r="BH15" t="s">
        <v>164</v>
      </c>
      <c r="BI15" t="s">
        <v>164</v>
      </c>
      <c r="BJ15" t="s">
        <v>164</v>
      </c>
      <c r="BK15" t="s">
        <v>164</v>
      </c>
      <c r="BL15">
        <v>148.0232</v>
      </c>
      <c r="BM15">
        <v>7.7314666670000003</v>
      </c>
      <c r="BN15">
        <v>14.01466667</v>
      </c>
      <c r="BO15" t="s">
        <v>164</v>
      </c>
      <c r="BP15" t="s">
        <v>164</v>
      </c>
      <c r="BQ15" t="s">
        <v>164</v>
      </c>
      <c r="BR15" t="s">
        <v>164</v>
      </c>
      <c r="BS15" t="s">
        <v>164</v>
      </c>
      <c r="BT15" t="s">
        <v>164</v>
      </c>
      <c r="BU15" t="s">
        <v>164</v>
      </c>
      <c r="BV15">
        <v>10.0496</v>
      </c>
    </row>
    <row r="16" spans="1:74" x14ac:dyDescent="0.25">
      <c r="A16" s="20">
        <v>41551</v>
      </c>
      <c r="B16" s="13">
        <f t="shared" si="0"/>
        <v>50</v>
      </c>
      <c r="D16" s="117">
        <v>1</v>
      </c>
    </row>
    <row r="17" spans="1:74" x14ac:dyDescent="0.25">
      <c r="A17" s="20">
        <v>41565</v>
      </c>
      <c r="B17" s="13">
        <f t="shared" si="0"/>
        <v>64</v>
      </c>
      <c r="C17" t="s">
        <v>180</v>
      </c>
      <c r="D17" s="117">
        <v>1</v>
      </c>
      <c r="E17" t="s">
        <v>165</v>
      </c>
      <c r="F17" t="s">
        <v>165</v>
      </c>
      <c r="G17">
        <v>77.563800000000001</v>
      </c>
      <c r="H17">
        <v>8.6202666669999992</v>
      </c>
      <c r="I17">
        <v>8.1094666669999995</v>
      </c>
      <c r="J17">
        <v>5.1264000000000003</v>
      </c>
      <c r="K17">
        <v>5.6976000000000004</v>
      </c>
      <c r="L17" t="s">
        <v>165</v>
      </c>
      <c r="M17" t="s">
        <v>165</v>
      </c>
      <c r="N17" t="s">
        <v>165</v>
      </c>
      <c r="O17" t="s">
        <v>164</v>
      </c>
      <c r="P17" t="s">
        <v>165</v>
      </c>
      <c r="Q17" t="s">
        <v>164</v>
      </c>
      <c r="R17" t="s">
        <v>164</v>
      </c>
      <c r="S17" t="s">
        <v>164</v>
      </c>
      <c r="T17" t="s">
        <v>164</v>
      </c>
      <c r="U17" t="s">
        <v>164</v>
      </c>
      <c r="V17" t="s">
        <v>164</v>
      </c>
      <c r="W17" t="s">
        <v>164</v>
      </c>
      <c r="X17" t="s">
        <v>164</v>
      </c>
      <c r="Y17" t="s">
        <v>164</v>
      </c>
      <c r="Z17" t="s">
        <v>164</v>
      </c>
      <c r="AA17" t="s">
        <v>164</v>
      </c>
      <c r="AB17" t="s">
        <v>164</v>
      </c>
      <c r="AC17" t="s">
        <v>165</v>
      </c>
      <c r="AD17" t="s">
        <v>164</v>
      </c>
      <c r="AE17" t="s">
        <v>164</v>
      </c>
      <c r="AF17">
        <v>2.8136000000000001</v>
      </c>
      <c r="AG17" t="s">
        <v>164</v>
      </c>
      <c r="AH17" t="s">
        <v>164</v>
      </c>
      <c r="AI17" t="s">
        <v>164</v>
      </c>
      <c r="AJ17" t="s">
        <v>165</v>
      </c>
      <c r="AK17" t="s">
        <v>164</v>
      </c>
      <c r="AL17" t="s">
        <v>164</v>
      </c>
      <c r="AM17" t="s">
        <v>164</v>
      </c>
      <c r="AN17" t="s">
        <v>165</v>
      </c>
      <c r="AO17" t="s">
        <v>164</v>
      </c>
      <c r="AP17" t="s">
        <v>164</v>
      </c>
      <c r="AQ17" t="s">
        <v>164</v>
      </c>
      <c r="AR17" t="s">
        <v>164</v>
      </c>
      <c r="AS17" t="s">
        <v>164</v>
      </c>
      <c r="AT17" t="s">
        <v>164</v>
      </c>
      <c r="AU17" t="s">
        <v>164</v>
      </c>
      <c r="AV17" t="s">
        <v>164</v>
      </c>
      <c r="AW17" t="s">
        <v>164</v>
      </c>
      <c r="AX17" t="s">
        <v>164</v>
      </c>
      <c r="AY17" t="s">
        <v>164</v>
      </c>
      <c r="AZ17" t="s">
        <v>164</v>
      </c>
      <c r="BA17" t="s">
        <v>164</v>
      </c>
      <c r="BB17" t="s">
        <v>164</v>
      </c>
      <c r="BC17" t="s">
        <v>164</v>
      </c>
      <c r="BD17" t="s">
        <v>164</v>
      </c>
      <c r="BE17" t="s">
        <v>164</v>
      </c>
      <c r="BF17" t="s">
        <v>164</v>
      </c>
      <c r="BG17" t="s">
        <v>164</v>
      </c>
      <c r="BH17" t="s">
        <v>164</v>
      </c>
      <c r="BI17" t="s">
        <v>164</v>
      </c>
      <c r="BJ17" t="s">
        <v>164</v>
      </c>
      <c r="BK17" t="s">
        <v>164</v>
      </c>
      <c r="BL17">
        <v>61.56293333</v>
      </c>
      <c r="BM17">
        <v>3.0657999999999999</v>
      </c>
      <c r="BN17">
        <v>10.382</v>
      </c>
      <c r="BO17">
        <v>2.0276000000000001</v>
      </c>
      <c r="BP17" t="s">
        <v>164</v>
      </c>
      <c r="BQ17" t="s">
        <v>164</v>
      </c>
      <c r="BR17" t="s">
        <v>164</v>
      </c>
      <c r="BS17" t="s">
        <v>164</v>
      </c>
      <c r="BT17" t="s">
        <v>164</v>
      </c>
      <c r="BU17" t="s">
        <v>164</v>
      </c>
      <c r="BV17">
        <v>5.4580000000000002</v>
      </c>
    </row>
    <row r="18" spans="1:74" x14ac:dyDescent="0.25">
      <c r="A18" s="20">
        <v>41572</v>
      </c>
      <c r="B18" s="13">
        <f t="shared" si="0"/>
        <v>71</v>
      </c>
      <c r="D18" s="117">
        <v>1</v>
      </c>
    </row>
    <row r="19" spans="1:74" x14ac:dyDescent="0.25">
      <c r="A19" s="20">
        <v>41589</v>
      </c>
      <c r="B19" s="13">
        <f t="shared" si="0"/>
        <v>88</v>
      </c>
      <c r="C19" s="49">
        <v>41855</v>
      </c>
      <c r="D19" s="117">
        <v>1</v>
      </c>
      <c r="E19" t="s">
        <v>165</v>
      </c>
      <c r="F19">
        <v>7.7316000000000003</v>
      </c>
      <c r="G19">
        <v>83.970399999999998</v>
      </c>
      <c r="H19">
        <v>6.4519000000000002</v>
      </c>
      <c r="I19">
        <v>8.0716000000000001</v>
      </c>
      <c r="J19" t="s">
        <v>165</v>
      </c>
      <c r="K19" t="s">
        <v>165</v>
      </c>
      <c r="L19" t="s">
        <v>165</v>
      </c>
      <c r="M19" t="s">
        <v>165</v>
      </c>
      <c r="N19" t="s">
        <v>165</v>
      </c>
      <c r="O19" t="s">
        <v>164</v>
      </c>
      <c r="P19" t="s">
        <v>164</v>
      </c>
      <c r="Q19" t="s">
        <v>164</v>
      </c>
      <c r="R19" t="s">
        <v>164</v>
      </c>
      <c r="S19" t="s">
        <v>164</v>
      </c>
      <c r="T19" t="s">
        <v>164</v>
      </c>
      <c r="U19" t="s">
        <v>164</v>
      </c>
      <c r="V19" t="s">
        <v>164</v>
      </c>
      <c r="W19" t="s">
        <v>164</v>
      </c>
      <c r="X19" t="s">
        <v>164</v>
      </c>
      <c r="Y19" t="s">
        <v>164</v>
      </c>
      <c r="Z19" t="s">
        <v>164</v>
      </c>
      <c r="AA19" t="s">
        <v>164</v>
      </c>
      <c r="AB19" t="s">
        <v>164</v>
      </c>
      <c r="AC19" t="s">
        <v>165</v>
      </c>
      <c r="AD19" t="s">
        <v>164</v>
      </c>
      <c r="AE19" t="s">
        <v>164</v>
      </c>
      <c r="AF19" t="s">
        <v>165</v>
      </c>
      <c r="AG19" t="s">
        <v>164</v>
      </c>
      <c r="AH19" t="s">
        <v>165</v>
      </c>
      <c r="AI19" t="s">
        <v>164</v>
      </c>
      <c r="AJ19" t="s">
        <v>165</v>
      </c>
      <c r="AK19" t="s">
        <v>164</v>
      </c>
      <c r="AL19" t="s">
        <v>164</v>
      </c>
      <c r="AM19" t="s">
        <v>164</v>
      </c>
      <c r="AN19" t="s">
        <v>165</v>
      </c>
      <c r="AO19" t="s">
        <v>165</v>
      </c>
      <c r="AP19" t="s">
        <v>164</v>
      </c>
      <c r="AQ19" t="s">
        <v>164</v>
      </c>
      <c r="AR19" t="s">
        <v>164</v>
      </c>
      <c r="AS19" t="s">
        <v>164</v>
      </c>
      <c r="AT19" t="s">
        <v>164</v>
      </c>
      <c r="AU19" t="s">
        <v>164</v>
      </c>
      <c r="AV19" t="s">
        <v>164</v>
      </c>
      <c r="AW19" t="s">
        <v>164</v>
      </c>
      <c r="AX19" t="s">
        <v>164</v>
      </c>
      <c r="AY19" t="s">
        <v>164</v>
      </c>
      <c r="AZ19" t="s">
        <v>164</v>
      </c>
      <c r="BA19" t="s">
        <v>164</v>
      </c>
      <c r="BB19" t="s">
        <v>164</v>
      </c>
      <c r="BC19" t="s">
        <v>164</v>
      </c>
      <c r="BD19" t="s">
        <v>164</v>
      </c>
      <c r="BE19" t="s">
        <v>164</v>
      </c>
      <c r="BF19" t="s">
        <v>164</v>
      </c>
      <c r="BG19" t="s">
        <v>164</v>
      </c>
      <c r="BH19" t="s">
        <v>164</v>
      </c>
      <c r="BI19" t="s">
        <v>164</v>
      </c>
      <c r="BJ19" t="s">
        <v>164</v>
      </c>
      <c r="BK19" t="s">
        <v>164</v>
      </c>
      <c r="BL19">
        <v>16.941199999999998</v>
      </c>
      <c r="BM19" t="s">
        <v>165</v>
      </c>
      <c r="BN19">
        <v>9.2403999999999993</v>
      </c>
      <c r="BO19" t="s">
        <v>165</v>
      </c>
      <c r="BP19" t="s">
        <v>164</v>
      </c>
      <c r="BQ19" t="s">
        <v>164</v>
      </c>
      <c r="BR19" t="s">
        <v>164</v>
      </c>
      <c r="BS19" t="s">
        <v>164</v>
      </c>
      <c r="BT19" t="s">
        <v>164</v>
      </c>
      <c r="BU19" t="s">
        <v>164</v>
      </c>
      <c r="BV19">
        <v>3.1368</v>
      </c>
    </row>
    <row r="20" spans="1:74" x14ac:dyDescent="0.25">
      <c r="A20" s="20">
        <v>41600</v>
      </c>
      <c r="B20" s="13">
        <f t="shared" si="0"/>
        <v>99</v>
      </c>
      <c r="C20" s="50"/>
      <c r="D20" s="117">
        <v>1</v>
      </c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</row>
    <row r="21" spans="1:74" x14ac:dyDescent="0.25">
      <c r="A21" s="20">
        <v>41623</v>
      </c>
      <c r="B21" s="13">
        <f t="shared" si="0"/>
        <v>122</v>
      </c>
      <c r="C21" s="45" t="s">
        <v>180</v>
      </c>
      <c r="D21" s="117">
        <v>1</v>
      </c>
      <c r="E21" s="50" t="s">
        <v>165</v>
      </c>
      <c r="F21" s="50">
        <v>9.5228999999999999</v>
      </c>
      <c r="G21" s="50">
        <v>118.54479999999997</v>
      </c>
      <c r="H21" s="50">
        <v>9.220600000000001</v>
      </c>
      <c r="I21" s="50">
        <v>15.948</v>
      </c>
      <c r="J21" s="50">
        <v>5.6101333333333328</v>
      </c>
      <c r="K21" s="50">
        <v>3.8530666666666669</v>
      </c>
      <c r="L21" s="50" t="s">
        <v>165</v>
      </c>
      <c r="M21" s="50">
        <v>2.4329999999999998</v>
      </c>
      <c r="N21" s="50" t="s">
        <v>165</v>
      </c>
      <c r="O21" s="50">
        <v>2.5819999999999999</v>
      </c>
      <c r="P21" s="50" t="s">
        <v>165</v>
      </c>
      <c r="Q21" s="50" t="s">
        <v>164</v>
      </c>
      <c r="R21" s="50" t="s">
        <v>164</v>
      </c>
      <c r="S21" s="50" t="s">
        <v>164</v>
      </c>
      <c r="T21" s="50" t="s">
        <v>164</v>
      </c>
      <c r="U21" s="50" t="s">
        <v>165</v>
      </c>
      <c r="V21" s="50" t="s">
        <v>164</v>
      </c>
      <c r="W21" s="50" t="s">
        <v>164</v>
      </c>
      <c r="X21" s="50" t="s">
        <v>164</v>
      </c>
      <c r="Y21" s="50" t="s">
        <v>165</v>
      </c>
      <c r="Z21" s="50" t="s">
        <v>164</v>
      </c>
      <c r="AA21" s="50" t="s">
        <v>164</v>
      </c>
      <c r="AB21" s="50" t="s">
        <v>164</v>
      </c>
      <c r="AC21" s="50">
        <v>5.194</v>
      </c>
      <c r="AD21" s="50" t="s">
        <v>164</v>
      </c>
      <c r="AE21" s="50" t="s">
        <v>164</v>
      </c>
      <c r="AF21" s="50" t="s">
        <v>165</v>
      </c>
      <c r="AG21" s="50" t="s">
        <v>164</v>
      </c>
      <c r="AH21" s="50" t="s">
        <v>164</v>
      </c>
      <c r="AI21" s="50" t="s">
        <v>164</v>
      </c>
      <c r="AJ21" s="50" t="s">
        <v>165</v>
      </c>
      <c r="AK21" s="50" t="s">
        <v>164</v>
      </c>
      <c r="AL21" s="50" t="s">
        <v>164</v>
      </c>
      <c r="AM21" s="50" t="s">
        <v>164</v>
      </c>
      <c r="AN21" s="50" t="s">
        <v>165</v>
      </c>
      <c r="AO21" s="50" t="s">
        <v>165</v>
      </c>
      <c r="AP21" s="50" t="s">
        <v>164</v>
      </c>
      <c r="AQ21" s="50" t="s">
        <v>164</v>
      </c>
      <c r="AR21" s="50" t="s">
        <v>164</v>
      </c>
      <c r="AS21" s="50" t="s">
        <v>164</v>
      </c>
      <c r="AT21" s="50" t="s">
        <v>164</v>
      </c>
      <c r="AU21" s="50" t="s">
        <v>165</v>
      </c>
      <c r="AV21" s="50" t="s">
        <v>164</v>
      </c>
      <c r="AW21" s="50" t="s">
        <v>164</v>
      </c>
      <c r="AX21" s="50" t="s">
        <v>164</v>
      </c>
      <c r="AY21" s="50" t="s">
        <v>164</v>
      </c>
      <c r="AZ21" s="50" t="s">
        <v>164</v>
      </c>
      <c r="BA21" s="50" t="s">
        <v>164</v>
      </c>
      <c r="BB21" s="50" t="s">
        <v>164</v>
      </c>
      <c r="BC21" s="50" t="s">
        <v>164</v>
      </c>
      <c r="BD21" s="50" t="s">
        <v>165</v>
      </c>
      <c r="BE21" s="50" t="s">
        <v>164</v>
      </c>
      <c r="BF21" s="50" t="s">
        <v>164</v>
      </c>
      <c r="BG21" s="50" t="s">
        <v>164</v>
      </c>
      <c r="BH21" s="50" t="s">
        <v>164</v>
      </c>
      <c r="BI21" s="50" t="s">
        <v>164</v>
      </c>
      <c r="BJ21" s="50" t="s">
        <v>164</v>
      </c>
      <c r="BK21" s="50" t="s">
        <v>164</v>
      </c>
      <c r="BL21" s="50">
        <v>6.8554666666666675</v>
      </c>
      <c r="BM21" s="50" t="s">
        <v>165</v>
      </c>
      <c r="BN21" s="50">
        <v>3.2645999999999997</v>
      </c>
      <c r="BO21" s="50" t="s">
        <v>165</v>
      </c>
      <c r="BP21" s="50" t="s">
        <v>164</v>
      </c>
      <c r="BQ21" s="50" t="s">
        <v>164</v>
      </c>
      <c r="BR21" s="50" t="s">
        <v>164</v>
      </c>
      <c r="BS21" s="50" t="s">
        <v>164</v>
      </c>
      <c r="BT21" s="50" t="s">
        <v>164</v>
      </c>
      <c r="BU21" s="50" t="s">
        <v>164</v>
      </c>
      <c r="BV21" s="50">
        <v>4.7241999999999997</v>
      </c>
    </row>
    <row r="22" spans="1:74" x14ac:dyDescent="0.25">
      <c r="A22" s="20">
        <v>41630</v>
      </c>
      <c r="B22" s="13">
        <f t="shared" si="0"/>
        <v>129</v>
      </c>
      <c r="C22" s="50"/>
      <c r="D22" s="117">
        <v>1</v>
      </c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</row>
    <row r="23" spans="1:74" x14ac:dyDescent="0.25">
      <c r="A23" s="20">
        <v>41656</v>
      </c>
      <c r="B23" s="13">
        <f t="shared" si="0"/>
        <v>155</v>
      </c>
      <c r="C23" s="45">
        <v>41855</v>
      </c>
      <c r="D23" s="117">
        <v>1</v>
      </c>
      <c r="E23" s="50" t="s">
        <v>165</v>
      </c>
      <c r="F23" s="50" t="s">
        <v>165</v>
      </c>
      <c r="G23" s="50">
        <v>149.42599999999999</v>
      </c>
      <c r="H23" s="50">
        <v>16.855599999999999</v>
      </c>
      <c r="I23" s="50">
        <v>23.458799999999997</v>
      </c>
      <c r="J23" s="50">
        <v>10.35</v>
      </c>
      <c r="K23" s="50">
        <v>4.5327999999999999</v>
      </c>
      <c r="L23" s="50">
        <v>3.4291999999999998</v>
      </c>
      <c r="M23" s="50">
        <v>2.6780000000000004</v>
      </c>
      <c r="N23" s="50" t="s">
        <v>165</v>
      </c>
      <c r="O23" s="50" t="s">
        <v>165</v>
      </c>
      <c r="P23" s="50" t="s">
        <v>164</v>
      </c>
      <c r="Q23" s="50" t="s">
        <v>164</v>
      </c>
      <c r="R23" s="50" t="s">
        <v>164</v>
      </c>
      <c r="S23" s="50" t="s">
        <v>164</v>
      </c>
      <c r="T23" s="50" t="s">
        <v>164</v>
      </c>
      <c r="U23" s="50">
        <v>23.814399999999999</v>
      </c>
      <c r="V23" s="50" t="s">
        <v>164</v>
      </c>
      <c r="W23" s="50" t="s">
        <v>164</v>
      </c>
      <c r="X23" s="50" t="s">
        <v>164</v>
      </c>
      <c r="Y23" s="50" t="s">
        <v>164</v>
      </c>
      <c r="Z23" s="50" t="s">
        <v>164</v>
      </c>
      <c r="AA23" s="50" t="s">
        <v>164</v>
      </c>
      <c r="AB23" s="50" t="s">
        <v>164</v>
      </c>
      <c r="AC23" s="50">
        <v>11.364400000000002</v>
      </c>
      <c r="AD23" s="50" t="s">
        <v>164</v>
      </c>
      <c r="AE23" s="50" t="s">
        <v>164</v>
      </c>
      <c r="AF23" s="50">
        <v>2.5276000000000001</v>
      </c>
      <c r="AG23" s="50" t="s">
        <v>164</v>
      </c>
      <c r="AH23" s="50" t="s">
        <v>164</v>
      </c>
      <c r="AI23" s="50" t="s">
        <v>164</v>
      </c>
      <c r="AJ23" s="50">
        <v>3.948</v>
      </c>
      <c r="AK23" s="50" t="s">
        <v>164</v>
      </c>
      <c r="AL23" s="50" t="s">
        <v>164</v>
      </c>
      <c r="AM23" s="50" t="s">
        <v>164</v>
      </c>
      <c r="AN23" s="50">
        <v>2.3355999999999999</v>
      </c>
      <c r="AO23" s="50" t="s">
        <v>165</v>
      </c>
      <c r="AP23" s="50" t="s">
        <v>164</v>
      </c>
      <c r="AQ23" s="50" t="s">
        <v>164</v>
      </c>
      <c r="AR23" s="50" t="s">
        <v>164</v>
      </c>
      <c r="AS23" s="50" t="s">
        <v>164</v>
      </c>
      <c r="AT23" s="50" t="s">
        <v>164</v>
      </c>
      <c r="AU23" s="50" t="s">
        <v>165</v>
      </c>
      <c r="AV23" s="50" t="s">
        <v>164</v>
      </c>
      <c r="AW23" s="50" t="s">
        <v>164</v>
      </c>
      <c r="AX23" s="50" t="s">
        <v>164</v>
      </c>
      <c r="AY23" s="50" t="s">
        <v>164</v>
      </c>
      <c r="AZ23" s="50" t="s">
        <v>164</v>
      </c>
      <c r="BA23" s="50" t="s">
        <v>164</v>
      </c>
      <c r="BB23" s="50" t="s">
        <v>164</v>
      </c>
      <c r="BC23" s="50" t="s">
        <v>164</v>
      </c>
      <c r="BD23" s="50" t="s">
        <v>165</v>
      </c>
      <c r="BE23" s="50" t="s">
        <v>164</v>
      </c>
      <c r="BF23" s="50" t="s">
        <v>164</v>
      </c>
      <c r="BG23" s="50" t="s">
        <v>164</v>
      </c>
      <c r="BH23" s="50" t="s">
        <v>164</v>
      </c>
      <c r="BI23" s="50" t="s">
        <v>164</v>
      </c>
      <c r="BJ23" s="50" t="s">
        <v>164</v>
      </c>
      <c r="BK23" s="50" t="s">
        <v>164</v>
      </c>
      <c r="BL23" s="50">
        <v>4.5039999999999996</v>
      </c>
      <c r="BM23" s="50" t="s">
        <v>165</v>
      </c>
      <c r="BN23" s="50" t="s">
        <v>165</v>
      </c>
      <c r="BO23" s="50" t="s">
        <v>165</v>
      </c>
      <c r="BP23" s="50" t="s">
        <v>164</v>
      </c>
      <c r="BQ23" s="50" t="s">
        <v>164</v>
      </c>
      <c r="BR23" s="50" t="s">
        <v>164</v>
      </c>
      <c r="BS23" s="50" t="s">
        <v>164</v>
      </c>
      <c r="BT23" s="50" t="s">
        <v>164</v>
      </c>
      <c r="BU23" s="50" t="s">
        <v>164</v>
      </c>
      <c r="BV23" s="81" t="s">
        <v>165</v>
      </c>
    </row>
    <row r="24" spans="1:74" x14ac:dyDescent="0.25">
      <c r="A24" s="20">
        <v>41711</v>
      </c>
      <c r="B24" s="13">
        <f t="shared" si="0"/>
        <v>210</v>
      </c>
      <c r="C24" s="50"/>
      <c r="D24" s="117">
        <v>1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81"/>
    </row>
    <row r="25" spans="1:74" s="33" customFormat="1" x14ac:dyDescent="0.25">
      <c r="A25" s="20">
        <v>41731</v>
      </c>
      <c r="B25" s="13">
        <f t="shared" si="0"/>
        <v>230</v>
      </c>
      <c r="C25" s="50"/>
      <c r="D25" s="117">
        <v>1</v>
      </c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81"/>
    </row>
    <row r="26" spans="1:74" x14ac:dyDescent="0.25">
      <c r="A26" s="20">
        <v>41745</v>
      </c>
      <c r="B26" s="13">
        <f t="shared" si="0"/>
        <v>244</v>
      </c>
      <c r="C26" s="45" t="s">
        <v>180</v>
      </c>
      <c r="D26" s="117">
        <v>1</v>
      </c>
      <c r="E26" s="50" t="s">
        <v>165</v>
      </c>
      <c r="F26" s="50">
        <v>12.8979</v>
      </c>
      <c r="G26" s="50">
        <v>145.2467</v>
      </c>
      <c r="H26" s="50">
        <v>17.820499999999999</v>
      </c>
      <c r="I26" s="50">
        <v>26.419499999999999</v>
      </c>
      <c r="J26" s="50">
        <v>9.3793999999999986</v>
      </c>
      <c r="K26" s="50">
        <v>6.473466666666666</v>
      </c>
      <c r="L26" s="50">
        <v>4.9698666666666673</v>
      </c>
      <c r="M26" s="50">
        <v>4.3553333333333333</v>
      </c>
      <c r="N26" s="50">
        <v>2.7891999999999992</v>
      </c>
      <c r="O26" s="50">
        <v>2.9367999999999999</v>
      </c>
      <c r="P26" s="50">
        <v>2.7135999999999996</v>
      </c>
      <c r="Q26" s="50" t="s">
        <v>164</v>
      </c>
      <c r="R26" s="50" t="s">
        <v>164</v>
      </c>
      <c r="S26" s="50" t="s">
        <v>164</v>
      </c>
      <c r="T26" s="50" t="s">
        <v>164</v>
      </c>
      <c r="U26" s="97">
        <v>96.475066666666649</v>
      </c>
      <c r="V26" s="50" t="s">
        <v>164</v>
      </c>
      <c r="W26" s="50" t="s">
        <v>164</v>
      </c>
      <c r="X26" s="50" t="s">
        <v>164</v>
      </c>
      <c r="Y26" s="50" t="s">
        <v>165</v>
      </c>
      <c r="Z26" s="50" t="s">
        <v>164</v>
      </c>
      <c r="AA26" s="50" t="s">
        <v>164</v>
      </c>
      <c r="AB26" s="50" t="s">
        <v>164</v>
      </c>
      <c r="AC26" s="50">
        <v>26.755800000000001</v>
      </c>
      <c r="AD26" s="50" t="s">
        <v>164</v>
      </c>
      <c r="AE26" s="50" t="s">
        <v>164</v>
      </c>
      <c r="AF26" s="50" t="s">
        <v>165</v>
      </c>
      <c r="AG26" s="50" t="s">
        <v>164</v>
      </c>
      <c r="AH26" s="50" t="s">
        <v>164</v>
      </c>
      <c r="AI26" s="50" t="s">
        <v>164</v>
      </c>
      <c r="AJ26" s="50" t="s">
        <v>165</v>
      </c>
      <c r="AK26" s="50" t="s">
        <v>164</v>
      </c>
      <c r="AL26" s="50" t="s">
        <v>164</v>
      </c>
      <c r="AM26" s="50" t="s">
        <v>164</v>
      </c>
      <c r="AN26" s="50" t="s">
        <v>165</v>
      </c>
      <c r="AO26" s="50" t="s">
        <v>165</v>
      </c>
      <c r="AP26" s="50" t="s">
        <v>164</v>
      </c>
      <c r="AQ26" s="50" t="s">
        <v>164</v>
      </c>
      <c r="AR26" s="50" t="s">
        <v>164</v>
      </c>
      <c r="AS26" s="50" t="s">
        <v>164</v>
      </c>
      <c r="AT26" s="50" t="s">
        <v>164</v>
      </c>
      <c r="AU26" s="81" t="s">
        <v>165</v>
      </c>
      <c r="AV26" s="50" t="s">
        <v>164</v>
      </c>
      <c r="AW26" s="50" t="s">
        <v>164</v>
      </c>
      <c r="AX26" s="50" t="s">
        <v>164</v>
      </c>
      <c r="AY26" s="50" t="s">
        <v>164</v>
      </c>
      <c r="AZ26" s="50" t="s">
        <v>164</v>
      </c>
      <c r="BA26" s="50" t="s">
        <v>164</v>
      </c>
      <c r="BB26" s="50" t="s">
        <v>164</v>
      </c>
      <c r="BC26" s="50" t="s">
        <v>164</v>
      </c>
      <c r="BD26" s="50" t="s">
        <v>165</v>
      </c>
      <c r="BE26" s="50" t="s">
        <v>164</v>
      </c>
      <c r="BF26" s="50" t="s">
        <v>164</v>
      </c>
      <c r="BG26" s="50" t="s">
        <v>164</v>
      </c>
      <c r="BH26" s="50" t="s">
        <v>164</v>
      </c>
      <c r="BI26" s="50" t="s">
        <v>164</v>
      </c>
      <c r="BJ26" s="50" t="s">
        <v>164</v>
      </c>
      <c r="BK26" s="50" t="s">
        <v>164</v>
      </c>
      <c r="BL26" s="50">
        <v>3.5535999999999999</v>
      </c>
      <c r="BM26" s="50" t="s">
        <v>165</v>
      </c>
      <c r="BN26" s="50" t="s">
        <v>165</v>
      </c>
      <c r="BO26" s="50" t="s">
        <v>165</v>
      </c>
      <c r="BP26" s="50" t="s">
        <v>164</v>
      </c>
      <c r="BQ26" s="50" t="s">
        <v>164</v>
      </c>
      <c r="BR26" s="50" t="s">
        <v>164</v>
      </c>
      <c r="BS26" s="50" t="s">
        <v>164</v>
      </c>
      <c r="BT26" s="50" t="s">
        <v>164</v>
      </c>
      <c r="BU26" s="50" t="s">
        <v>164</v>
      </c>
      <c r="BV26" s="81" t="s">
        <v>165</v>
      </c>
    </row>
    <row r="27" spans="1:74" x14ac:dyDescent="0.25">
      <c r="A27" s="20">
        <v>41766</v>
      </c>
      <c r="B27" s="13">
        <f t="shared" si="0"/>
        <v>265</v>
      </c>
      <c r="D27" s="117">
        <v>1</v>
      </c>
      <c r="H27" s="96"/>
      <c r="U27" s="97"/>
      <c r="BV27" s="81"/>
    </row>
    <row r="28" spans="1:74" x14ac:dyDescent="0.25">
      <c r="A28" s="20">
        <v>41771</v>
      </c>
      <c r="B28" s="13">
        <f t="shared" si="0"/>
        <v>270</v>
      </c>
      <c r="C28" s="97"/>
      <c r="D28" s="117">
        <v>1</v>
      </c>
      <c r="E28" s="93"/>
      <c r="F28" s="93"/>
      <c r="G28" s="92"/>
      <c r="H28" s="92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9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93"/>
    </row>
    <row r="29" spans="1:74" x14ac:dyDescent="0.25">
      <c r="A29" s="20">
        <v>41791</v>
      </c>
      <c r="B29" s="13">
        <f t="shared" si="0"/>
        <v>290</v>
      </c>
      <c r="C29" s="97"/>
      <c r="D29" s="117">
        <v>1</v>
      </c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7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</row>
    <row r="30" spans="1:74" x14ac:dyDescent="0.25">
      <c r="A30" s="20">
        <v>41801</v>
      </c>
      <c r="B30" s="13">
        <f t="shared" si="0"/>
        <v>300</v>
      </c>
      <c r="C30" s="97"/>
      <c r="D30" s="117">
        <v>1</v>
      </c>
      <c r="U30" s="97"/>
      <c r="BV30" s="81"/>
    </row>
    <row r="31" spans="1:74" x14ac:dyDescent="0.25">
      <c r="A31" s="20">
        <v>41816</v>
      </c>
      <c r="B31" s="13">
        <f t="shared" si="0"/>
        <v>315</v>
      </c>
      <c r="C31" s="45" t="s">
        <v>189</v>
      </c>
      <c r="D31" s="117">
        <v>1</v>
      </c>
      <c r="E31" s="80" t="s">
        <v>165</v>
      </c>
      <c r="F31" s="99" t="s">
        <v>165</v>
      </c>
      <c r="G31" s="80">
        <v>157.8013</v>
      </c>
      <c r="H31" s="80">
        <v>19.079999999999998</v>
      </c>
      <c r="I31" s="80">
        <v>28.17</v>
      </c>
      <c r="J31" s="82">
        <v>12.472300000000001</v>
      </c>
      <c r="K31" s="80">
        <v>4.8524000000000003</v>
      </c>
      <c r="L31" s="80">
        <v>3.2835999999999999</v>
      </c>
      <c r="M31" s="96">
        <v>2.0487000000000002</v>
      </c>
      <c r="N31" s="80">
        <v>5.3031999999999995</v>
      </c>
      <c r="O31" s="80">
        <v>2.9590000000000001</v>
      </c>
      <c r="P31" s="80">
        <v>2.4142000000000001</v>
      </c>
      <c r="Q31" s="80" t="s">
        <v>165</v>
      </c>
      <c r="R31" s="80" t="s">
        <v>165</v>
      </c>
      <c r="S31" s="80" t="s">
        <v>165</v>
      </c>
      <c r="T31" s="80" t="s">
        <v>164</v>
      </c>
      <c r="U31" s="99">
        <v>43.433999999999997</v>
      </c>
      <c r="V31" s="80" t="s">
        <v>164</v>
      </c>
      <c r="W31" s="80" t="s">
        <v>164</v>
      </c>
      <c r="X31" s="80" t="s">
        <v>164</v>
      </c>
      <c r="Y31" s="99">
        <v>8.9024000000000001</v>
      </c>
      <c r="Z31" s="80" t="s">
        <v>164</v>
      </c>
      <c r="AA31" s="80" t="s">
        <v>164</v>
      </c>
      <c r="AB31" s="80" t="s">
        <v>164</v>
      </c>
      <c r="AC31" s="99">
        <v>37.298000000000002</v>
      </c>
      <c r="AD31" s="80" t="s">
        <v>165</v>
      </c>
      <c r="AE31" s="80" t="s">
        <v>164</v>
      </c>
      <c r="AF31" s="80">
        <v>2.2932000000000001</v>
      </c>
      <c r="AG31" s="80" t="s">
        <v>164</v>
      </c>
      <c r="AH31" s="80" t="s">
        <v>165</v>
      </c>
      <c r="AI31" s="80" t="s">
        <v>164</v>
      </c>
      <c r="AJ31" s="80" t="s">
        <v>165</v>
      </c>
      <c r="AK31" s="80" t="s">
        <v>164</v>
      </c>
      <c r="AL31" s="82" t="s">
        <v>165</v>
      </c>
      <c r="AM31" s="82" t="s">
        <v>164</v>
      </c>
      <c r="AN31" s="82">
        <v>5.4021999999999997</v>
      </c>
      <c r="AO31" s="82" t="s">
        <v>165</v>
      </c>
      <c r="AP31" s="80" t="s">
        <v>164</v>
      </c>
      <c r="AQ31" s="80" t="s">
        <v>164</v>
      </c>
      <c r="AR31" s="80" t="s">
        <v>164</v>
      </c>
      <c r="AS31" s="80" t="s">
        <v>164</v>
      </c>
      <c r="AT31" s="80" t="s">
        <v>164</v>
      </c>
      <c r="AU31" s="82" t="s">
        <v>164</v>
      </c>
      <c r="AV31" s="80" t="s">
        <v>164</v>
      </c>
      <c r="AW31" s="80" t="s">
        <v>164</v>
      </c>
      <c r="AX31" s="80" t="s">
        <v>164</v>
      </c>
      <c r="AY31" s="80" t="s">
        <v>164</v>
      </c>
      <c r="AZ31" s="80" t="s">
        <v>164</v>
      </c>
      <c r="BA31" s="80" t="s">
        <v>164</v>
      </c>
      <c r="BB31" s="80" t="s">
        <v>164</v>
      </c>
      <c r="BC31" s="80" t="s">
        <v>164</v>
      </c>
      <c r="BD31" s="80" t="s">
        <v>165</v>
      </c>
      <c r="BE31" s="80" t="s">
        <v>164</v>
      </c>
      <c r="BF31" s="80" t="s">
        <v>164</v>
      </c>
      <c r="BG31" s="80" t="s">
        <v>164</v>
      </c>
      <c r="BH31" s="80" t="s">
        <v>164</v>
      </c>
      <c r="BI31" s="80" t="s">
        <v>164</v>
      </c>
      <c r="BJ31" s="80" t="s">
        <v>164</v>
      </c>
      <c r="BK31" s="80" t="s">
        <v>164</v>
      </c>
      <c r="BL31" s="80">
        <v>3.6084000000000001</v>
      </c>
      <c r="BM31" s="80" t="s">
        <v>165</v>
      </c>
      <c r="BN31" s="80">
        <v>2.97</v>
      </c>
      <c r="BO31" s="80" t="s">
        <v>165</v>
      </c>
      <c r="BP31" s="80" t="s">
        <v>165</v>
      </c>
      <c r="BQ31" s="80" t="s">
        <v>164</v>
      </c>
      <c r="BR31" s="80" t="s">
        <v>164</v>
      </c>
      <c r="BS31" s="80" t="s">
        <v>164</v>
      </c>
      <c r="BT31" s="80" t="s">
        <v>164</v>
      </c>
      <c r="BU31" s="80" t="s">
        <v>164</v>
      </c>
      <c r="BV31" s="82" t="s">
        <v>165</v>
      </c>
    </row>
    <row r="32" spans="1:74" x14ac:dyDescent="0.25">
      <c r="A32" s="20">
        <v>41831</v>
      </c>
      <c r="B32" s="13">
        <f t="shared" si="0"/>
        <v>330</v>
      </c>
      <c r="C32" s="97"/>
      <c r="D32" s="117">
        <v>1</v>
      </c>
      <c r="F32" s="97"/>
      <c r="H32" s="96"/>
      <c r="U32" s="97"/>
      <c r="AL32" s="81"/>
      <c r="AM32" s="81"/>
      <c r="AN32" s="81"/>
      <c r="AO32" s="81"/>
      <c r="BV32" s="81"/>
    </row>
    <row r="33" spans="1:75" x14ac:dyDescent="0.25">
      <c r="A33" s="20">
        <v>41841</v>
      </c>
      <c r="B33" s="13">
        <f t="shared" si="0"/>
        <v>340</v>
      </c>
      <c r="C33" s="98"/>
      <c r="D33" s="117">
        <v>1</v>
      </c>
      <c r="E33" s="95"/>
      <c r="F33" s="99"/>
      <c r="G33" s="94"/>
      <c r="H33" s="99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9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5"/>
      <c r="BA33" s="95"/>
      <c r="BB33" s="95"/>
      <c r="BC33" s="95"/>
      <c r="BD33" s="95"/>
      <c r="BE33" s="95"/>
      <c r="BF33" s="95"/>
      <c r="BG33" s="95"/>
      <c r="BH33" s="95"/>
      <c r="BI33" s="95"/>
      <c r="BJ33" s="95"/>
      <c r="BK33" s="95"/>
      <c r="BL33" s="95"/>
      <c r="BM33" s="95"/>
      <c r="BN33" s="95"/>
      <c r="BO33" s="95"/>
      <c r="BP33" s="95"/>
      <c r="BQ33" s="95"/>
      <c r="BR33" s="95"/>
      <c r="BS33" s="95"/>
      <c r="BT33" s="95"/>
      <c r="BU33" s="95"/>
      <c r="BV33" s="95"/>
    </row>
    <row r="34" spans="1:75" x14ac:dyDescent="0.25">
      <c r="A34" s="20">
        <v>41859</v>
      </c>
      <c r="B34" s="13">
        <f t="shared" si="0"/>
        <v>358</v>
      </c>
      <c r="C34" s="97"/>
      <c r="D34" s="117">
        <v>1</v>
      </c>
      <c r="F34" s="97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7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4"/>
      <c r="AQ34" s="94"/>
      <c r="AR34" s="94"/>
      <c r="AS34" s="94"/>
      <c r="AT34" s="94"/>
      <c r="AU34" s="94"/>
      <c r="AV34" s="94"/>
      <c r="AW34" s="94"/>
      <c r="AX34" s="94"/>
      <c r="AY34" s="94"/>
      <c r="AZ34" s="94"/>
      <c r="BA34" s="94"/>
      <c r="BB34" s="94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</row>
    <row r="35" spans="1:75" x14ac:dyDescent="0.25">
      <c r="A35" s="20">
        <v>41879</v>
      </c>
      <c r="B35" s="13">
        <f t="shared" si="0"/>
        <v>378</v>
      </c>
      <c r="C35" s="97"/>
      <c r="D35" s="117">
        <v>1</v>
      </c>
      <c r="F35" s="97"/>
      <c r="U35" s="97"/>
      <c r="AL35" s="81"/>
      <c r="AM35" s="81"/>
      <c r="AN35" s="81"/>
      <c r="AO35" s="81"/>
      <c r="BV35" s="81"/>
    </row>
    <row r="36" spans="1:75" x14ac:dyDescent="0.25">
      <c r="A36" s="20">
        <v>41885</v>
      </c>
      <c r="B36" s="13">
        <f t="shared" si="0"/>
        <v>384</v>
      </c>
      <c r="C36" s="45" t="s">
        <v>189</v>
      </c>
      <c r="D36" s="117">
        <v>1</v>
      </c>
      <c r="E36" s="82" t="s">
        <v>165</v>
      </c>
      <c r="F36" s="99" t="s">
        <v>165</v>
      </c>
      <c r="G36" s="82">
        <v>168.869</v>
      </c>
      <c r="H36" s="82">
        <v>15.571099999999999</v>
      </c>
      <c r="I36" s="82">
        <v>24.004999999999999</v>
      </c>
      <c r="J36" s="82">
        <v>14.558399999999999</v>
      </c>
      <c r="K36" s="82">
        <v>4.1364000000000001</v>
      </c>
      <c r="L36" s="82" t="s">
        <v>165</v>
      </c>
      <c r="M36" s="82">
        <v>3.1715999999999998</v>
      </c>
      <c r="N36" s="82">
        <v>3.4432000000000005</v>
      </c>
      <c r="O36" s="82">
        <v>2.6303999999999998</v>
      </c>
      <c r="P36" s="82">
        <v>2.6568000000000001</v>
      </c>
      <c r="Q36" s="82">
        <v>3.0044</v>
      </c>
      <c r="R36" s="82" t="s">
        <v>165</v>
      </c>
      <c r="S36" s="82" t="s">
        <v>165</v>
      </c>
      <c r="T36" s="82" t="s">
        <v>164</v>
      </c>
      <c r="U36" s="99">
        <v>52.300400000000003</v>
      </c>
      <c r="V36" s="82" t="s">
        <v>164</v>
      </c>
      <c r="W36" s="82" t="s">
        <v>164</v>
      </c>
      <c r="X36" s="82" t="s">
        <v>164</v>
      </c>
      <c r="Y36" s="82" t="s">
        <v>164</v>
      </c>
      <c r="Z36" s="82" t="s">
        <v>164</v>
      </c>
      <c r="AA36" s="82" t="s">
        <v>164</v>
      </c>
      <c r="AB36" s="82" t="s">
        <v>164</v>
      </c>
      <c r="AC36" s="99">
        <v>59.619599999999998</v>
      </c>
      <c r="AD36" s="82" t="s">
        <v>165</v>
      </c>
      <c r="AE36" s="82" t="s">
        <v>164</v>
      </c>
      <c r="AF36" s="99">
        <v>3.4167999999999998</v>
      </c>
      <c r="AG36" s="82" t="s">
        <v>164</v>
      </c>
      <c r="AH36" s="82" t="s">
        <v>164</v>
      </c>
      <c r="AI36" s="82" t="s">
        <v>164</v>
      </c>
      <c r="AJ36" s="82" t="s">
        <v>165</v>
      </c>
      <c r="AK36" s="82" t="s">
        <v>164</v>
      </c>
      <c r="AL36" s="82" t="s">
        <v>164</v>
      </c>
      <c r="AM36" s="82" t="s">
        <v>164</v>
      </c>
      <c r="AN36" s="82">
        <v>2.7240000000000002</v>
      </c>
      <c r="AO36" s="82" t="s">
        <v>165</v>
      </c>
      <c r="AP36" s="82" t="s">
        <v>164</v>
      </c>
      <c r="AQ36" s="82" t="s">
        <v>164</v>
      </c>
      <c r="AR36" s="82" t="s">
        <v>164</v>
      </c>
      <c r="AS36" s="82" t="s">
        <v>164</v>
      </c>
      <c r="AT36" s="82" t="s">
        <v>164</v>
      </c>
      <c r="AU36" s="82" t="s">
        <v>164</v>
      </c>
      <c r="AV36" s="82" t="s">
        <v>164</v>
      </c>
      <c r="AW36" s="82" t="s">
        <v>164</v>
      </c>
      <c r="AX36" s="82" t="s">
        <v>164</v>
      </c>
      <c r="AY36" s="82" t="s">
        <v>164</v>
      </c>
      <c r="AZ36" s="82" t="s">
        <v>164</v>
      </c>
      <c r="BA36" s="82" t="s">
        <v>164</v>
      </c>
      <c r="BB36" s="82" t="s">
        <v>164</v>
      </c>
      <c r="BC36" s="82" t="s">
        <v>164</v>
      </c>
      <c r="BD36" s="82" t="s">
        <v>165</v>
      </c>
      <c r="BE36" s="82" t="s">
        <v>164</v>
      </c>
      <c r="BF36" s="82" t="s">
        <v>164</v>
      </c>
      <c r="BG36" s="82" t="s">
        <v>164</v>
      </c>
      <c r="BH36" s="82" t="s">
        <v>164</v>
      </c>
      <c r="BI36" s="82" t="s">
        <v>164</v>
      </c>
      <c r="BJ36" s="82" t="s">
        <v>164</v>
      </c>
      <c r="BK36" s="82" t="s">
        <v>164</v>
      </c>
      <c r="BL36" s="82" t="s">
        <v>165</v>
      </c>
      <c r="BM36" s="82" t="s">
        <v>165</v>
      </c>
      <c r="BN36" s="82">
        <v>3.7212000000000001</v>
      </c>
      <c r="BO36" s="82" t="s">
        <v>165</v>
      </c>
      <c r="BP36" s="82" t="s">
        <v>165</v>
      </c>
      <c r="BQ36" s="82" t="s">
        <v>164</v>
      </c>
      <c r="BR36" s="82" t="s">
        <v>164</v>
      </c>
      <c r="BS36" s="82" t="s">
        <v>164</v>
      </c>
      <c r="BT36" s="82" t="s">
        <v>164</v>
      </c>
      <c r="BU36" s="82" t="s">
        <v>164</v>
      </c>
      <c r="BV36" s="82">
        <v>2.5779999999999998</v>
      </c>
    </row>
    <row r="41" spans="1:75" s="55" customFormat="1" x14ac:dyDescent="0.25">
      <c r="A41" s="55" t="s">
        <v>166</v>
      </c>
    </row>
    <row r="43" spans="1:75" x14ac:dyDescent="0.25">
      <c r="B43" s="59" t="s">
        <v>167</v>
      </c>
      <c r="C43" s="60">
        <v>41864</v>
      </c>
      <c r="D43" s="69"/>
      <c r="E43" s="58" t="s">
        <v>164</v>
      </c>
      <c r="F43" s="58" t="s">
        <v>164</v>
      </c>
      <c r="G43" s="58" t="s">
        <v>164</v>
      </c>
      <c r="H43" s="58" t="s">
        <v>164</v>
      </c>
      <c r="I43" s="58" t="s">
        <v>164</v>
      </c>
      <c r="J43" s="58" t="s">
        <v>164</v>
      </c>
      <c r="K43" s="58" t="s">
        <v>164</v>
      </c>
      <c r="L43" s="58" t="s">
        <v>164</v>
      </c>
      <c r="M43" s="58" t="s">
        <v>164</v>
      </c>
      <c r="N43" s="58" t="s">
        <v>164</v>
      </c>
      <c r="O43" s="58" t="s">
        <v>164</v>
      </c>
      <c r="P43" s="58" t="s">
        <v>164</v>
      </c>
      <c r="Q43" s="58" t="s">
        <v>164</v>
      </c>
      <c r="R43" s="58" t="s">
        <v>164</v>
      </c>
      <c r="S43" s="58" t="s">
        <v>164</v>
      </c>
      <c r="T43" s="58" t="s">
        <v>164</v>
      </c>
      <c r="U43" s="58" t="s">
        <v>164</v>
      </c>
      <c r="V43" s="58" t="s">
        <v>164</v>
      </c>
      <c r="W43" s="58" t="s">
        <v>164</v>
      </c>
      <c r="X43" s="58" t="s">
        <v>164</v>
      </c>
      <c r="Y43" s="58" t="s">
        <v>164</v>
      </c>
      <c r="Z43" s="58" t="s">
        <v>164</v>
      </c>
      <c r="AA43" s="58" t="s">
        <v>164</v>
      </c>
      <c r="AB43" s="58" t="s">
        <v>164</v>
      </c>
      <c r="AC43" s="58" t="s">
        <v>164</v>
      </c>
      <c r="AD43" s="58" t="s">
        <v>164</v>
      </c>
      <c r="AE43" s="58" t="s">
        <v>164</v>
      </c>
      <c r="AF43" s="58" t="s">
        <v>164</v>
      </c>
      <c r="AG43" s="58" t="s">
        <v>164</v>
      </c>
      <c r="AH43" s="58" t="s">
        <v>164</v>
      </c>
      <c r="AI43" s="58" t="s">
        <v>164</v>
      </c>
      <c r="AJ43" s="58" t="s">
        <v>164</v>
      </c>
      <c r="AK43" s="58" t="s">
        <v>164</v>
      </c>
      <c r="AL43" s="58" t="s">
        <v>164</v>
      </c>
      <c r="AM43" s="58" t="s">
        <v>164</v>
      </c>
      <c r="AN43" s="58" t="s">
        <v>164</v>
      </c>
      <c r="AO43" s="58" t="s">
        <v>164</v>
      </c>
      <c r="AP43" s="58" t="s">
        <v>164</v>
      </c>
      <c r="AQ43" s="58" t="s">
        <v>164</v>
      </c>
      <c r="AR43" s="58" t="s">
        <v>164</v>
      </c>
      <c r="AS43" s="58" t="s">
        <v>164</v>
      </c>
      <c r="AT43" s="58" t="s">
        <v>164</v>
      </c>
      <c r="AU43" s="58" t="s">
        <v>164</v>
      </c>
      <c r="AV43" s="58" t="s">
        <v>164</v>
      </c>
      <c r="AW43" s="58" t="s">
        <v>164</v>
      </c>
      <c r="AX43" s="58" t="s">
        <v>164</v>
      </c>
      <c r="AY43" s="58" t="s">
        <v>164</v>
      </c>
      <c r="AZ43" s="58" t="s">
        <v>164</v>
      </c>
      <c r="BA43" s="58" t="s">
        <v>164</v>
      </c>
      <c r="BB43" s="58" t="s">
        <v>164</v>
      </c>
      <c r="BC43" s="58" t="s">
        <v>164</v>
      </c>
      <c r="BD43" s="58" t="s">
        <v>164</v>
      </c>
      <c r="BE43" s="58" t="s">
        <v>164</v>
      </c>
      <c r="BF43" s="58" t="s">
        <v>164</v>
      </c>
      <c r="BG43" s="58" t="s">
        <v>164</v>
      </c>
      <c r="BH43" s="58" t="s">
        <v>164</v>
      </c>
      <c r="BI43" s="58" t="s">
        <v>164</v>
      </c>
      <c r="BJ43" s="58" t="s">
        <v>164</v>
      </c>
      <c r="BK43" s="58" t="s">
        <v>164</v>
      </c>
      <c r="BL43" s="58" t="s">
        <v>164</v>
      </c>
      <c r="BM43" s="58" t="s">
        <v>164</v>
      </c>
      <c r="BN43" s="58" t="s">
        <v>164</v>
      </c>
      <c r="BO43" s="58" t="s">
        <v>164</v>
      </c>
      <c r="BP43" s="58" t="s">
        <v>164</v>
      </c>
      <c r="BQ43" s="58" t="s">
        <v>164</v>
      </c>
      <c r="BR43" s="58" t="s">
        <v>164</v>
      </c>
      <c r="BS43" s="58" t="s">
        <v>164</v>
      </c>
      <c r="BT43" s="58" t="s">
        <v>164</v>
      </c>
      <c r="BU43" s="58" t="s">
        <v>164</v>
      </c>
      <c r="BV43" s="58" t="s">
        <v>164</v>
      </c>
      <c r="BW43" s="65"/>
    </row>
    <row r="44" spans="1:75" x14ac:dyDescent="0.25">
      <c r="B44" s="59" t="s">
        <v>168</v>
      </c>
      <c r="C44" s="60">
        <v>41864</v>
      </c>
      <c r="D44" s="69"/>
      <c r="E44" s="58" t="s">
        <v>164</v>
      </c>
      <c r="F44" s="58" t="s">
        <v>164</v>
      </c>
      <c r="G44" s="58" t="s">
        <v>164</v>
      </c>
      <c r="H44" s="58" t="s">
        <v>164</v>
      </c>
      <c r="I44" s="58" t="s">
        <v>164</v>
      </c>
      <c r="J44" s="58" t="s">
        <v>164</v>
      </c>
      <c r="K44" s="58" t="s">
        <v>164</v>
      </c>
      <c r="L44" s="58" t="s">
        <v>164</v>
      </c>
      <c r="M44" s="58" t="s">
        <v>164</v>
      </c>
      <c r="N44" s="58" t="s">
        <v>164</v>
      </c>
      <c r="O44" s="58" t="s">
        <v>164</v>
      </c>
      <c r="P44" s="58" t="s">
        <v>164</v>
      </c>
      <c r="Q44" s="58" t="s">
        <v>164</v>
      </c>
      <c r="R44" s="58" t="s">
        <v>164</v>
      </c>
      <c r="S44" s="58" t="s">
        <v>164</v>
      </c>
      <c r="T44" s="58" t="s">
        <v>164</v>
      </c>
      <c r="U44" s="58" t="s">
        <v>164</v>
      </c>
      <c r="V44" s="58" t="s">
        <v>164</v>
      </c>
      <c r="W44" s="58" t="s">
        <v>164</v>
      </c>
      <c r="X44" s="58" t="s">
        <v>164</v>
      </c>
      <c r="Y44" s="58" t="s">
        <v>164</v>
      </c>
      <c r="Z44" s="58" t="s">
        <v>164</v>
      </c>
      <c r="AA44" s="58" t="s">
        <v>164</v>
      </c>
      <c r="AB44" s="58" t="s">
        <v>164</v>
      </c>
      <c r="AC44" s="58" t="s">
        <v>164</v>
      </c>
      <c r="AD44" s="58" t="s">
        <v>164</v>
      </c>
      <c r="AE44" s="58" t="s">
        <v>164</v>
      </c>
      <c r="AF44" s="58" t="s">
        <v>164</v>
      </c>
      <c r="AG44" s="58" t="s">
        <v>164</v>
      </c>
      <c r="AH44" s="58" t="s">
        <v>164</v>
      </c>
      <c r="AI44" s="58" t="s">
        <v>164</v>
      </c>
      <c r="AJ44" s="58" t="s">
        <v>164</v>
      </c>
      <c r="AK44" s="58" t="s">
        <v>164</v>
      </c>
      <c r="AL44" s="58" t="s">
        <v>164</v>
      </c>
      <c r="AM44" s="58" t="s">
        <v>164</v>
      </c>
      <c r="AN44" s="58" t="s">
        <v>164</v>
      </c>
      <c r="AO44" s="58" t="s">
        <v>164</v>
      </c>
      <c r="AP44" s="58" t="s">
        <v>164</v>
      </c>
      <c r="AQ44" s="58" t="s">
        <v>164</v>
      </c>
      <c r="AR44" s="58" t="s">
        <v>164</v>
      </c>
      <c r="AS44" s="58" t="s">
        <v>164</v>
      </c>
      <c r="AT44" s="58" t="s">
        <v>164</v>
      </c>
      <c r="AU44" s="58" t="s">
        <v>164</v>
      </c>
      <c r="AV44" s="58" t="s">
        <v>164</v>
      </c>
      <c r="AW44" s="58" t="s">
        <v>164</v>
      </c>
      <c r="AX44" s="58" t="s">
        <v>164</v>
      </c>
      <c r="AY44" s="58" t="s">
        <v>164</v>
      </c>
      <c r="AZ44" s="58" t="s">
        <v>164</v>
      </c>
      <c r="BA44" s="58" t="s">
        <v>164</v>
      </c>
      <c r="BB44" s="58" t="s">
        <v>164</v>
      </c>
      <c r="BC44" s="58" t="s">
        <v>164</v>
      </c>
      <c r="BD44" s="58" t="s">
        <v>164</v>
      </c>
      <c r="BE44" s="58" t="s">
        <v>164</v>
      </c>
      <c r="BF44" s="58" t="s">
        <v>164</v>
      </c>
      <c r="BG44" s="58" t="s">
        <v>164</v>
      </c>
      <c r="BH44" s="58" t="s">
        <v>164</v>
      </c>
      <c r="BI44" s="58" t="s">
        <v>164</v>
      </c>
      <c r="BJ44" s="58" t="s">
        <v>164</v>
      </c>
      <c r="BK44" s="58" t="s">
        <v>164</v>
      </c>
      <c r="BL44" s="58" t="s">
        <v>164</v>
      </c>
      <c r="BM44" s="58" t="s">
        <v>164</v>
      </c>
      <c r="BN44" s="58" t="s">
        <v>164</v>
      </c>
      <c r="BO44" s="58" t="s">
        <v>164</v>
      </c>
      <c r="BP44" s="58" t="s">
        <v>164</v>
      </c>
      <c r="BQ44" s="58" t="s">
        <v>164</v>
      </c>
      <c r="BR44" s="58" t="s">
        <v>164</v>
      </c>
      <c r="BS44" s="58" t="s">
        <v>164</v>
      </c>
      <c r="BT44" s="58" t="s">
        <v>164</v>
      </c>
      <c r="BU44" s="58" t="s">
        <v>164</v>
      </c>
      <c r="BV44" s="58" t="s">
        <v>164</v>
      </c>
      <c r="BW44" s="65"/>
    </row>
    <row r="45" spans="1:75" x14ac:dyDescent="0.25">
      <c r="B45" s="59" t="s">
        <v>169</v>
      </c>
      <c r="C45" s="60">
        <v>41864</v>
      </c>
      <c r="D45" s="69"/>
      <c r="E45" s="58">
        <v>88.266666666666666</v>
      </c>
      <c r="F45" s="58">
        <v>95.716666666666654</v>
      </c>
      <c r="G45" s="58">
        <v>90.949999999999989</v>
      </c>
      <c r="H45" s="58">
        <v>96.75</v>
      </c>
      <c r="I45" s="58">
        <v>92.766666666666666</v>
      </c>
      <c r="J45" s="58">
        <v>93.683333333333337</v>
      </c>
      <c r="K45" s="58">
        <v>93.916666666666671</v>
      </c>
      <c r="L45" s="58">
        <v>93.25</v>
      </c>
      <c r="M45" s="58">
        <v>91.350000000000009</v>
      </c>
      <c r="N45" s="58">
        <v>92.916666666666671</v>
      </c>
      <c r="O45" s="58">
        <v>94.850000000000009</v>
      </c>
      <c r="P45" s="57" t="s">
        <v>173</v>
      </c>
      <c r="Q45" s="58">
        <v>85.283333333333346</v>
      </c>
      <c r="R45" s="57" t="s">
        <v>173</v>
      </c>
      <c r="S45" s="58">
        <v>94.05</v>
      </c>
      <c r="T45" s="57" t="s">
        <v>173</v>
      </c>
      <c r="U45" s="58">
        <v>102.58333333333333</v>
      </c>
      <c r="V45" s="58">
        <v>91.516666666666652</v>
      </c>
      <c r="W45" s="58">
        <v>101.56666666666666</v>
      </c>
      <c r="X45" s="57" t="s">
        <v>173</v>
      </c>
      <c r="Y45" s="58">
        <v>92.5</v>
      </c>
      <c r="Z45" s="58">
        <v>81.016666666666666</v>
      </c>
      <c r="AA45" s="57" t="s">
        <v>173</v>
      </c>
      <c r="AB45" s="57" t="s">
        <v>173</v>
      </c>
      <c r="AC45" s="58">
        <v>89.333333333333329</v>
      </c>
      <c r="AD45" s="58">
        <v>79</v>
      </c>
      <c r="AE45" s="57" t="s">
        <v>173</v>
      </c>
      <c r="AF45" s="58">
        <v>83.750000000000014</v>
      </c>
      <c r="AG45" s="57" t="s">
        <v>173</v>
      </c>
      <c r="AH45" s="58">
        <v>83.1</v>
      </c>
      <c r="AI45" s="57" t="s">
        <v>173</v>
      </c>
      <c r="AJ45" s="58">
        <v>87.333333333333329</v>
      </c>
      <c r="AK45" s="57" t="s">
        <v>173</v>
      </c>
      <c r="AL45" s="58">
        <v>95.933333333333323</v>
      </c>
      <c r="AM45" s="58">
        <v>99.133333333333326</v>
      </c>
      <c r="AN45" s="58">
        <v>95.8</v>
      </c>
      <c r="AO45" s="58">
        <v>96.266666666666652</v>
      </c>
      <c r="AP45" s="57" t="s">
        <v>173</v>
      </c>
      <c r="AQ45" s="57" t="s">
        <v>173</v>
      </c>
      <c r="AR45" s="57" t="s">
        <v>173</v>
      </c>
      <c r="AS45" s="57" t="s">
        <v>173</v>
      </c>
      <c r="AT45" s="58">
        <v>85.600000000000009</v>
      </c>
      <c r="AU45" s="58">
        <v>82.283333333333346</v>
      </c>
      <c r="AV45" s="57" t="s">
        <v>173</v>
      </c>
      <c r="AW45" s="57" t="s">
        <v>173</v>
      </c>
      <c r="AX45" s="57" t="s">
        <v>173</v>
      </c>
      <c r="AY45" s="58">
        <v>92.466666666666654</v>
      </c>
      <c r="AZ45" s="57" t="s">
        <v>173</v>
      </c>
      <c r="BA45" s="57" t="s">
        <v>173</v>
      </c>
      <c r="BB45" s="57" t="s">
        <v>173</v>
      </c>
      <c r="BC45" s="57" t="s">
        <v>173</v>
      </c>
      <c r="BD45" s="58">
        <v>91.533333333333317</v>
      </c>
      <c r="BE45" s="57" t="s">
        <v>173</v>
      </c>
      <c r="BF45" s="57" t="s">
        <v>173</v>
      </c>
      <c r="BG45" s="58">
        <v>90.933333333333337</v>
      </c>
      <c r="BH45" s="58">
        <v>84.983333333333334</v>
      </c>
      <c r="BI45" s="58">
        <v>84.233333333333334</v>
      </c>
      <c r="BJ45" s="57" t="s">
        <v>173</v>
      </c>
      <c r="BK45" s="57" t="s">
        <v>173</v>
      </c>
      <c r="BL45" s="58">
        <v>89.483333333333334</v>
      </c>
      <c r="BM45" s="57" t="s">
        <v>173</v>
      </c>
      <c r="BN45" s="58">
        <v>87.233333333333334</v>
      </c>
      <c r="BO45" s="57" t="s">
        <v>173</v>
      </c>
      <c r="BP45" s="57" t="s">
        <v>173</v>
      </c>
      <c r="BQ45" s="57" t="s">
        <v>173</v>
      </c>
      <c r="BR45" s="57" t="s">
        <v>173</v>
      </c>
      <c r="BS45" s="57" t="s">
        <v>173</v>
      </c>
      <c r="BT45" s="57" t="s">
        <v>173</v>
      </c>
      <c r="BU45" s="57" t="s">
        <v>173</v>
      </c>
      <c r="BV45" s="57" t="s">
        <v>173</v>
      </c>
      <c r="BW45" s="65"/>
    </row>
    <row r="46" spans="1:75" x14ac:dyDescent="0.25">
      <c r="B46" s="59" t="s">
        <v>182</v>
      </c>
      <c r="C46" s="60">
        <v>41864</v>
      </c>
      <c r="D46" s="69"/>
      <c r="E46" s="58">
        <v>0.999</v>
      </c>
      <c r="F46" s="58">
        <v>0.998</v>
      </c>
      <c r="G46" s="58">
        <v>0.999</v>
      </c>
      <c r="H46" s="58">
        <v>0.999</v>
      </c>
      <c r="I46" s="58">
        <v>1</v>
      </c>
      <c r="J46" s="58">
        <v>0.999</v>
      </c>
      <c r="K46" s="58">
        <v>0.999</v>
      </c>
      <c r="L46" s="58">
        <v>0.999</v>
      </c>
      <c r="M46" s="58">
        <v>0.999</v>
      </c>
      <c r="N46" s="58">
        <v>0.999</v>
      </c>
      <c r="O46" s="58">
        <v>0.999</v>
      </c>
      <c r="P46" s="57" t="s">
        <v>173</v>
      </c>
      <c r="Q46" s="58">
        <v>0.998</v>
      </c>
      <c r="R46" s="57" t="s">
        <v>173</v>
      </c>
      <c r="S46" s="58">
        <v>0.998</v>
      </c>
      <c r="T46" s="57" t="s">
        <v>173</v>
      </c>
      <c r="U46" s="58">
        <v>0.998</v>
      </c>
      <c r="V46" s="58">
        <v>0.98399999999999999</v>
      </c>
      <c r="W46" s="58">
        <v>0.99</v>
      </c>
      <c r="X46" s="57" t="s">
        <v>173</v>
      </c>
      <c r="Y46" s="58">
        <v>0.998</v>
      </c>
      <c r="Z46" s="58">
        <v>0.999</v>
      </c>
      <c r="AA46" s="57" t="s">
        <v>173</v>
      </c>
      <c r="AB46" s="58">
        <v>0.99199999999999999</v>
      </c>
      <c r="AC46" s="58">
        <v>1</v>
      </c>
      <c r="AD46" s="58">
        <v>0.998</v>
      </c>
      <c r="AE46" s="57" t="s">
        <v>173</v>
      </c>
      <c r="AF46" s="58">
        <v>0.995</v>
      </c>
      <c r="AG46" s="57" t="s">
        <v>173</v>
      </c>
      <c r="AH46" s="58">
        <v>0.999</v>
      </c>
      <c r="AI46" s="57" t="s">
        <v>173</v>
      </c>
      <c r="AJ46" s="58">
        <v>0.999</v>
      </c>
      <c r="AK46" s="57" t="s">
        <v>173</v>
      </c>
      <c r="AL46" s="58">
        <v>1</v>
      </c>
      <c r="AM46" s="58">
        <v>0.99199999999999999</v>
      </c>
      <c r="AN46" s="58">
        <v>0.99399999999999999</v>
      </c>
      <c r="AO46" s="58">
        <v>0.996</v>
      </c>
      <c r="AP46" s="57" t="s">
        <v>173</v>
      </c>
      <c r="AQ46" s="57" t="s">
        <v>173</v>
      </c>
      <c r="AR46" s="57" t="s">
        <v>173</v>
      </c>
      <c r="AS46" s="57" t="s">
        <v>173</v>
      </c>
      <c r="AT46" s="58">
        <v>0.99399999999999999</v>
      </c>
      <c r="AU46" s="58">
        <v>0.997</v>
      </c>
      <c r="AV46" s="57" t="s">
        <v>173</v>
      </c>
      <c r="AW46" s="57" t="s">
        <v>173</v>
      </c>
      <c r="AX46" s="57" t="s">
        <v>173</v>
      </c>
      <c r="AY46" s="58">
        <v>0.998</v>
      </c>
      <c r="AZ46" s="57" t="s">
        <v>173</v>
      </c>
      <c r="BA46" s="57" t="s">
        <v>173</v>
      </c>
      <c r="BB46" s="57" t="s">
        <v>173</v>
      </c>
      <c r="BC46" s="57" t="s">
        <v>173</v>
      </c>
      <c r="BD46" s="58">
        <v>0.998</v>
      </c>
      <c r="BE46" s="57" t="s">
        <v>173</v>
      </c>
      <c r="BF46" s="57" t="s">
        <v>173</v>
      </c>
      <c r="BG46" s="58">
        <v>0.999</v>
      </c>
      <c r="BH46" s="58">
        <v>0.999</v>
      </c>
      <c r="BI46" s="58">
        <v>0.999</v>
      </c>
      <c r="BJ46" s="57" t="s">
        <v>173</v>
      </c>
      <c r="BK46" s="57" t="s">
        <v>173</v>
      </c>
      <c r="BL46" s="58">
        <v>0.998</v>
      </c>
      <c r="BM46" s="57" t="s">
        <v>173</v>
      </c>
      <c r="BN46" s="58">
        <v>0.997</v>
      </c>
      <c r="BO46" s="57" t="s">
        <v>173</v>
      </c>
      <c r="BP46" s="57" t="s">
        <v>173</v>
      </c>
      <c r="BQ46" s="57" t="s">
        <v>173</v>
      </c>
      <c r="BR46" s="57" t="s">
        <v>173</v>
      </c>
      <c r="BS46" s="57" t="s">
        <v>173</v>
      </c>
      <c r="BT46" s="57" t="s">
        <v>173</v>
      </c>
      <c r="BU46" s="57" t="s">
        <v>173</v>
      </c>
      <c r="BV46" s="57" t="s">
        <v>173</v>
      </c>
      <c r="BW46" s="65"/>
    </row>
    <row r="47" spans="1:75" x14ac:dyDescent="0.25">
      <c r="B47" s="59" t="s">
        <v>171</v>
      </c>
      <c r="C47" s="60">
        <v>41864</v>
      </c>
      <c r="D47" s="69"/>
      <c r="E47" s="58">
        <v>92.5</v>
      </c>
      <c r="F47" s="58">
        <v>92.5</v>
      </c>
      <c r="G47" s="58">
        <v>91.5</v>
      </c>
      <c r="H47" s="58">
        <v>93.8</v>
      </c>
      <c r="I47" s="58">
        <v>92.2</v>
      </c>
      <c r="J47" s="58">
        <v>93.9</v>
      </c>
      <c r="K47" s="58">
        <v>98.1</v>
      </c>
      <c r="L47" s="58">
        <v>91.6</v>
      </c>
      <c r="M47" s="58">
        <v>94.5</v>
      </c>
      <c r="N47" s="58">
        <v>88.5</v>
      </c>
      <c r="O47" s="58">
        <v>92.3</v>
      </c>
      <c r="P47" s="57" t="s">
        <v>173</v>
      </c>
      <c r="Q47" s="58">
        <v>98.2</v>
      </c>
      <c r="R47" s="57" t="s">
        <v>173</v>
      </c>
      <c r="S47" s="58">
        <v>95.9</v>
      </c>
      <c r="T47" s="57" t="s">
        <v>173</v>
      </c>
      <c r="U47" s="58">
        <v>113.3</v>
      </c>
      <c r="V47" s="58">
        <v>80.900000000000006</v>
      </c>
      <c r="W47" s="58">
        <v>107.9</v>
      </c>
      <c r="X47" s="57" t="s">
        <v>173</v>
      </c>
      <c r="Y47" s="58">
        <v>93.1</v>
      </c>
      <c r="Z47" s="58">
        <v>86</v>
      </c>
      <c r="AA47" s="57" t="s">
        <v>173</v>
      </c>
      <c r="AB47" s="58">
        <v>118.8</v>
      </c>
      <c r="AC47" s="58">
        <v>88.3</v>
      </c>
      <c r="AD47" s="58">
        <v>85.2</v>
      </c>
      <c r="AE47" s="57" t="s">
        <v>173</v>
      </c>
      <c r="AF47" s="58">
        <v>91.7</v>
      </c>
      <c r="AG47" s="57" t="s">
        <v>173</v>
      </c>
      <c r="AH47" s="58">
        <v>90.3</v>
      </c>
      <c r="AI47" s="57" t="s">
        <v>173</v>
      </c>
      <c r="AJ47" s="58">
        <v>95.4</v>
      </c>
      <c r="AK47" s="57" t="s">
        <v>173</v>
      </c>
      <c r="AL47" s="58">
        <v>94.5</v>
      </c>
      <c r="AM47" s="58">
        <v>106.6</v>
      </c>
      <c r="AN47" s="58">
        <v>96.4</v>
      </c>
      <c r="AO47" s="58">
        <v>99</v>
      </c>
      <c r="AP47" s="57" t="s">
        <v>173</v>
      </c>
      <c r="AQ47" s="57" t="s">
        <v>173</v>
      </c>
      <c r="AR47" s="57" t="s">
        <v>173</v>
      </c>
      <c r="AS47" s="57" t="s">
        <v>173</v>
      </c>
      <c r="AT47" s="58">
        <v>87.1</v>
      </c>
      <c r="AU47" s="58">
        <v>96</v>
      </c>
      <c r="AV47" s="57" t="s">
        <v>173</v>
      </c>
      <c r="AW47" s="57" t="s">
        <v>173</v>
      </c>
      <c r="AX47" s="57" t="s">
        <v>173</v>
      </c>
      <c r="AY47" s="58">
        <v>92.9</v>
      </c>
      <c r="AZ47" s="57" t="s">
        <v>173</v>
      </c>
      <c r="BA47" s="57" t="s">
        <v>173</v>
      </c>
      <c r="BB47" s="57" t="s">
        <v>173</v>
      </c>
      <c r="BC47" s="57" t="s">
        <v>173</v>
      </c>
      <c r="BD47" s="58">
        <v>90.8</v>
      </c>
      <c r="BE47" s="57" t="s">
        <v>173</v>
      </c>
      <c r="BF47" s="57" t="s">
        <v>173</v>
      </c>
      <c r="BG47" s="58">
        <v>91.4</v>
      </c>
      <c r="BH47" s="58">
        <v>88.3</v>
      </c>
      <c r="BI47" s="58">
        <v>85</v>
      </c>
      <c r="BJ47" s="57" t="s">
        <v>173</v>
      </c>
      <c r="BK47" s="57" t="s">
        <v>173</v>
      </c>
      <c r="BL47" s="58">
        <v>96.3</v>
      </c>
      <c r="BM47" s="57" t="s">
        <v>173</v>
      </c>
      <c r="BN47" s="58">
        <v>105.6</v>
      </c>
      <c r="BO47" s="57" t="s">
        <v>173</v>
      </c>
      <c r="BP47" s="57" t="s">
        <v>173</v>
      </c>
      <c r="BQ47" s="57" t="s">
        <v>173</v>
      </c>
      <c r="BR47" s="57" t="s">
        <v>173</v>
      </c>
      <c r="BS47" s="57" t="s">
        <v>173</v>
      </c>
      <c r="BT47" s="57" t="s">
        <v>173</v>
      </c>
      <c r="BU47" s="57" t="s">
        <v>173</v>
      </c>
      <c r="BV47" s="57" t="s">
        <v>173</v>
      </c>
      <c r="BW47" s="65"/>
    </row>
    <row r="48" spans="1:75" x14ac:dyDescent="0.25">
      <c r="B48" s="59" t="s">
        <v>172</v>
      </c>
      <c r="C48" s="60">
        <v>41864</v>
      </c>
      <c r="D48" s="69"/>
      <c r="E48" s="58" t="s">
        <v>175</v>
      </c>
      <c r="F48" s="58" t="s">
        <v>175</v>
      </c>
      <c r="G48" s="58" t="s">
        <v>175</v>
      </c>
      <c r="H48" s="58" t="s">
        <v>175</v>
      </c>
      <c r="I48" s="58" t="s">
        <v>175</v>
      </c>
      <c r="J48" s="58" t="s">
        <v>175</v>
      </c>
      <c r="K48" s="58" t="s">
        <v>175</v>
      </c>
      <c r="L48" s="58" t="s">
        <v>175</v>
      </c>
      <c r="M48" s="58" t="s">
        <v>175</v>
      </c>
      <c r="N48" s="58" t="s">
        <v>175</v>
      </c>
      <c r="O48" s="58" t="s">
        <v>175</v>
      </c>
      <c r="P48" s="57" t="s">
        <v>173</v>
      </c>
      <c r="Q48" s="58" t="s">
        <v>175</v>
      </c>
      <c r="R48" s="57" t="s">
        <v>173</v>
      </c>
      <c r="S48" s="58" t="s">
        <v>175</v>
      </c>
      <c r="T48" s="57" t="s">
        <v>173</v>
      </c>
      <c r="U48" s="58" t="s">
        <v>175</v>
      </c>
      <c r="V48" s="58" t="s">
        <v>175</v>
      </c>
      <c r="W48" s="58" t="s">
        <v>175</v>
      </c>
      <c r="X48" s="57" t="s">
        <v>173</v>
      </c>
      <c r="Y48" s="58" t="s">
        <v>175</v>
      </c>
      <c r="Z48" s="58" t="s">
        <v>175</v>
      </c>
      <c r="AA48" s="58" t="s">
        <v>175</v>
      </c>
      <c r="AB48" s="58" t="s">
        <v>175</v>
      </c>
      <c r="AC48" s="58" t="s">
        <v>175</v>
      </c>
      <c r="AD48" s="58" t="s">
        <v>175</v>
      </c>
      <c r="AE48" s="57" t="s">
        <v>173</v>
      </c>
      <c r="AF48" s="58" t="s">
        <v>175</v>
      </c>
      <c r="AG48" s="57" t="s">
        <v>173</v>
      </c>
      <c r="AH48" s="58" t="s">
        <v>175</v>
      </c>
      <c r="AI48" s="57" t="s">
        <v>173</v>
      </c>
      <c r="AJ48" s="58" t="s">
        <v>175</v>
      </c>
      <c r="AK48" s="57" t="s">
        <v>173</v>
      </c>
      <c r="AL48" s="58" t="s">
        <v>175</v>
      </c>
      <c r="AM48" s="58" t="s">
        <v>175</v>
      </c>
      <c r="AN48" s="58" t="s">
        <v>175</v>
      </c>
      <c r="AO48" s="58" t="s">
        <v>175</v>
      </c>
      <c r="AP48" s="57" t="s">
        <v>173</v>
      </c>
      <c r="AQ48" s="57" t="s">
        <v>173</v>
      </c>
      <c r="AR48" s="57" t="s">
        <v>173</v>
      </c>
      <c r="AS48" s="57" t="s">
        <v>173</v>
      </c>
      <c r="AT48" s="58" t="s">
        <v>175</v>
      </c>
      <c r="AU48" s="58" t="s">
        <v>175</v>
      </c>
      <c r="AV48" s="57" t="s">
        <v>173</v>
      </c>
      <c r="AW48" s="57" t="s">
        <v>173</v>
      </c>
      <c r="AX48" s="57" t="s">
        <v>173</v>
      </c>
      <c r="AY48" s="58" t="s">
        <v>175</v>
      </c>
      <c r="AZ48" s="57" t="s">
        <v>173</v>
      </c>
      <c r="BA48" s="57" t="s">
        <v>173</v>
      </c>
      <c r="BB48" s="57" t="s">
        <v>173</v>
      </c>
      <c r="BC48" s="57" t="s">
        <v>173</v>
      </c>
      <c r="BD48" s="58" t="s">
        <v>175</v>
      </c>
      <c r="BE48" s="57" t="s">
        <v>173</v>
      </c>
      <c r="BF48" s="57" t="s">
        <v>173</v>
      </c>
      <c r="BG48" s="58" t="s">
        <v>175</v>
      </c>
      <c r="BH48" s="58" t="s">
        <v>175</v>
      </c>
      <c r="BI48" s="58" t="s">
        <v>175</v>
      </c>
      <c r="BJ48" s="57" t="s">
        <v>173</v>
      </c>
      <c r="BK48" s="57" t="s">
        <v>173</v>
      </c>
      <c r="BL48" s="58" t="s">
        <v>175</v>
      </c>
      <c r="BM48" s="57" t="s">
        <v>173</v>
      </c>
      <c r="BN48" s="58" t="s">
        <v>175</v>
      </c>
      <c r="BO48" s="57" t="s">
        <v>173</v>
      </c>
      <c r="BP48" s="58" t="s">
        <v>175</v>
      </c>
      <c r="BQ48" s="58" t="s">
        <v>175</v>
      </c>
      <c r="BR48" s="58" t="s">
        <v>175</v>
      </c>
      <c r="BS48" s="58" t="s">
        <v>175</v>
      </c>
      <c r="BT48" s="58" t="s">
        <v>175</v>
      </c>
      <c r="BU48" s="58" t="s">
        <v>175</v>
      </c>
      <c r="BV48" s="58" t="s">
        <v>175</v>
      </c>
      <c r="BW48" s="65"/>
    </row>
    <row r="49" spans="2:75" x14ac:dyDescent="0.25">
      <c r="B49" s="59"/>
      <c r="C49" s="60"/>
      <c r="D49" s="69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</row>
    <row r="50" spans="2:75" x14ac:dyDescent="0.25">
      <c r="B50" s="59"/>
      <c r="C50" s="60"/>
      <c r="D50" s="69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</row>
    <row r="52" spans="2:75" x14ac:dyDescent="0.25">
      <c r="B52" s="56" t="s">
        <v>167</v>
      </c>
      <c r="C52" s="59">
        <v>41855</v>
      </c>
      <c r="D52" s="115"/>
      <c r="E52" s="56" t="s">
        <v>164</v>
      </c>
      <c r="F52" s="56" t="s">
        <v>164</v>
      </c>
      <c r="G52" s="56" t="s">
        <v>164</v>
      </c>
      <c r="H52" s="56" t="s">
        <v>164</v>
      </c>
      <c r="I52" s="56" t="s">
        <v>164</v>
      </c>
      <c r="J52" s="56" t="s">
        <v>164</v>
      </c>
      <c r="K52" s="56" t="s">
        <v>164</v>
      </c>
      <c r="L52" s="56" t="s">
        <v>164</v>
      </c>
      <c r="M52" s="56" t="s">
        <v>164</v>
      </c>
      <c r="N52" s="56" t="s">
        <v>164</v>
      </c>
      <c r="O52" s="56" t="s">
        <v>164</v>
      </c>
      <c r="P52" s="56" t="s">
        <v>164</v>
      </c>
      <c r="Q52" s="56" t="s">
        <v>164</v>
      </c>
      <c r="R52" s="56" t="s">
        <v>164</v>
      </c>
      <c r="S52" s="56" t="s">
        <v>164</v>
      </c>
      <c r="T52" s="56" t="s">
        <v>164</v>
      </c>
      <c r="U52" s="56" t="s">
        <v>164</v>
      </c>
      <c r="V52" s="56" t="s">
        <v>164</v>
      </c>
      <c r="W52" s="56" t="s">
        <v>164</v>
      </c>
      <c r="X52" s="56" t="s">
        <v>164</v>
      </c>
      <c r="Y52" s="56" t="s">
        <v>164</v>
      </c>
      <c r="Z52" s="56" t="s">
        <v>164</v>
      </c>
      <c r="AA52" s="56" t="s">
        <v>164</v>
      </c>
      <c r="AB52" s="56" t="s">
        <v>164</v>
      </c>
      <c r="AC52" s="56" t="s">
        <v>164</v>
      </c>
      <c r="AD52" s="56" t="s">
        <v>164</v>
      </c>
      <c r="AE52" s="56" t="s">
        <v>164</v>
      </c>
      <c r="AF52" s="56" t="s">
        <v>164</v>
      </c>
      <c r="AG52" s="56" t="s">
        <v>164</v>
      </c>
      <c r="AH52" s="56" t="s">
        <v>164</v>
      </c>
      <c r="AI52" s="56" t="s">
        <v>164</v>
      </c>
      <c r="AJ52" s="56" t="s">
        <v>164</v>
      </c>
      <c r="AK52" s="56" t="s">
        <v>164</v>
      </c>
      <c r="AL52" s="56" t="s">
        <v>164</v>
      </c>
      <c r="AM52" s="56" t="s">
        <v>164</v>
      </c>
      <c r="AN52" s="56" t="s">
        <v>164</v>
      </c>
      <c r="AO52" s="56" t="s">
        <v>164</v>
      </c>
      <c r="AP52" s="56" t="s">
        <v>164</v>
      </c>
      <c r="AQ52" s="56" t="s">
        <v>164</v>
      </c>
      <c r="AR52" s="56" t="s">
        <v>164</v>
      </c>
      <c r="AS52" s="56" t="s">
        <v>164</v>
      </c>
      <c r="AT52" s="56" t="s">
        <v>164</v>
      </c>
      <c r="AU52" s="56" t="s">
        <v>164</v>
      </c>
      <c r="AV52" s="56" t="s">
        <v>164</v>
      </c>
      <c r="AW52" s="56" t="s">
        <v>164</v>
      </c>
      <c r="AX52" s="56" t="s">
        <v>164</v>
      </c>
      <c r="AY52" s="56" t="s">
        <v>164</v>
      </c>
      <c r="AZ52" s="56" t="s">
        <v>164</v>
      </c>
      <c r="BA52" s="56" t="s">
        <v>164</v>
      </c>
      <c r="BB52" s="56" t="s">
        <v>164</v>
      </c>
      <c r="BC52" s="56" t="s">
        <v>164</v>
      </c>
      <c r="BD52" s="56" t="s">
        <v>164</v>
      </c>
      <c r="BE52" s="56" t="s">
        <v>164</v>
      </c>
      <c r="BF52" s="56" t="s">
        <v>164</v>
      </c>
      <c r="BG52" s="56" t="s">
        <v>164</v>
      </c>
      <c r="BH52" s="56" t="s">
        <v>164</v>
      </c>
      <c r="BI52" s="56" t="s">
        <v>164</v>
      </c>
      <c r="BJ52" s="56" t="s">
        <v>164</v>
      </c>
      <c r="BK52" s="56" t="s">
        <v>164</v>
      </c>
      <c r="BL52" s="56" t="s">
        <v>164</v>
      </c>
      <c r="BM52" s="56" t="s">
        <v>164</v>
      </c>
      <c r="BN52" s="56" t="s">
        <v>164</v>
      </c>
      <c r="BO52" s="56" t="s">
        <v>164</v>
      </c>
      <c r="BP52" s="56" t="s">
        <v>164</v>
      </c>
      <c r="BQ52" s="56" t="s">
        <v>164</v>
      </c>
      <c r="BR52" s="56" t="s">
        <v>164</v>
      </c>
      <c r="BS52" s="56" t="s">
        <v>164</v>
      </c>
      <c r="BT52" s="56" t="s">
        <v>164</v>
      </c>
      <c r="BU52" s="56" t="s">
        <v>164</v>
      </c>
      <c r="BV52" s="56" t="s">
        <v>164</v>
      </c>
      <c r="BW52" s="65"/>
    </row>
    <row r="53" spans="2:75" x14ac:dyDescent="0.25">
      <c r="B53" s="56" t="s">
        <v>168</v>
      </c>
      <c r="C53" s="59">
        <v>41855</v>
      </c>
      <c r="D53" s="115"/>
      <c r="E53" s="56" t="s">
        <v>164</v>
      </c>
      <c r="F53" s="56" t="s">
        <v>164</v>
      </c>
      <c r="G53" s="56" t="s">
        <v>164</v>
      </c>
      <c r="H53" s="56">
        <v>4.6707999999999998</v>
      </c>
      <c r="I53" s="56">
        <v>9.2075999999999993</v>
      </c>
      <c r="J53" s="56" t="s">
        <v>164</v>
      </c>
      <c r="K53" s="56" t="s">
        <v>164</v>
      </c>
      <c r="L53" s="56" t="s">
        <v>164</v>
      </c>
      <c r="M53" s="56" t="s">
        <v>164</v>
      </c>
      <c r="N53" s="56" t="s">
        <v>164</v>
      </c>
      <c r="O53" s="56" t="s">
        <v>164</v>
      </c>
      <c r="P53" s="56" t="s">
        <v>164</v>
      </c>
      <c r="Q53" s="56" t="s">
        <v>164</v>
      </c>
      <c r="R53" s="56" t="s">
        <v>164</v>
      </c>
      <c r="S53" s="56" t="s">
        <v>164</v>
      </c>
      <c r="T53" s="56" t="s">
        <v>164</v>
      </c>
      <c r="U53" s="56" t="s">
        <v>164</v>
      </c>
      <c r="V53" s="56" t="s">
        <v>164</v>
      </c>
      <c r="W53" s="56" t="s">
        <v>164</v>
      </c>
      <c r="X53" s="56" t="s">
        <v>164</v>
      </c>
      <c r="Y53" s="56" t="s">
        <v>164</v>
      </c>
      <c r="Z53" s="56" t="s">
        <v>164</v>
      </c>
      <c r="AA53" s="56" t="s">
        <v>164</v>
      </c>
      <c r="AB53" s="56" t="s">
        <v>164</v>
      </c>
      <c r="AC53" s="56" t="s">
        <v>164</v>
      </c>
      <c r="AD53" s="56" t="s">
        <v>164</v>
      </c>
      <c r="AE53" s="56" t="s">
        <v>164</v>
      </c>
      <c r="AF53" s="56" t="s">
        <v>164</v>
      </c>
      <c r="AG53" s="56" t="s">
        <v>164</v>
      </c>
      <c r="AH53" s="56" t="s">
        <v>164</v>
      </c>
      <c r="AI53" s="56" t="s">
        <v>164</v>
      </c>
      <c r="AJ53" s="56" t="s">
        <v>165</v>
      </c>
      <c r="AK53" s="56" t="s">
        <v>164</v>
      </c>
      <c r="AL53" s="56" t="s">
        <v>164</v>
      </c>
      <c r="AM53" s="56" t="s">
        <v>164</v>
      </c>
      <c r="AN53" s="56" t="s">
        <v>164</v>
      </c>
      <c r="AO53" s="56" t="s">
        <v>164</v>
      </c>
      <c r="AP53" s="56" t="s">
        <v>164</v>
      </c>
      <c r="AQ53" s="56" t="s">
        <v>164</v>
      </c>
      <c r="AR53" s="56" t="s">
        <v>164</v>
      </c>
      <c r="AS53" s="56" t="s">
        <v>164</v>
      </c>
      <c r="AT53" s="56" t="s">
        <v>164</v>
      </c>
      <c r="AU53" s="56" t="s">
        <v>164</v>
      </c>
      <c r="AV53" s="56" t="s">
        <v>164</v>
      </c>
      <c r="AW53" s="56" t="s">
        <v>164</v>
      </c>
      <c r="AX53" s="56" t="s">
        <v>164</v>
      </c>
      <c r="AY53" s="56" t="s">
        <v>164</v>
      </c>
      <c r="AZ53" s="56" t="s">
        <v>164</v>
      </c>
      <c r="BA53" s="56" t="s">
        <v>164</v>
      </c>
      <c r="BB53" s="56" t="s">
        <v>164</v>
      </c>
      <c r="BC53" s="56" t="s">
        <v>164</v>
      </c>
      <c r="BD53" s="56" t="s">
        <v>164</v>
      </c>
      <c r="BE53" s="56" t="s">
        <v>164</v>
      </c>
      <c r="BF53" s="56" t="s">
        <v>164</v>
      </c>
      <c r="BG53" s="56" t="s">
        <v>164</v>
      </c>
      <c r="BH53" s="56" t="s">
        <v>164</v>
      </c>
      <c r="BI53" s="56" t="s">
        <v>164</v>
      </c>
      <c r="BJ53" s="56" t="s">
        <v>164</v>
      </c>
      <c r="BK53" s="56" t="s">
        <v>164</v>
      </c>
      <c r="BL53" s="56" t="s">
        <v>164</v>
      </c>
      <c r="BM53" s="56" t="s">
        <v>164</v>
      </c>
      <c r="BN53" s="56" t="s">
        <v>164</v>
      </c>
      <c r="BO53" s="56" t="s">
        <v>164</v>
      </c>
      <c r="BP53" s="56" t="s">
        <v>164</v>
      </c>
      <c r="BQ53" s="56" t="s">
        <v>164</v>
      </c>
      <c r="BR53" s="56" t="s">
        <v>164</v>
      </c>
      <c r="BS53" s="56" t="s">
        <v>164</v>
      </c>
      <c r="BT53" s="56" t="s">
        <v>164</v>
      </c>
      <c r="BU53" s="56" t="s">
        <v>164</v>
      </c>
      <c r="BV53" s="56" t="s">
        <v>164</v>
      </c>
      <c r="BW53" s="65"/>
    </row>
    <row r="54" spans="2:75" x14ac:dyDescent="0.25">
      <c r="B54" s="56" t="s">
        <v>169</v>
      </c>
      <c r="C54" s="59">
        <v>41855</v>
      </c>
      <c r="D54" s="115"/>
      <c r="E54" s="56">
        <v>98.066666670000004</v>
      </c>
      <c r="F54" s="56">
        <v>90.7</v>
      </c>
      <c r="G54" s="56">
        <v>93.75</v>
      </c>
      <c r="H54" s="56">
        <v>92.8</v>
      </c>
      <c r="I54" s="56">
        <v>92.483333329999994</v>
      </c>
      <c r="J54" s="56">
        <v>97.233333329999994</v>
      </c>
      <c r="K54" s="56">
        <v>91.366666670000001</v>
      </c>
      <c r="L54" s="56">
        <v>92.883333329999999</v>
      </c>
      <c r="M54" s="56">
        <v>93.533333330000005</v>
      </c>
      <c r="N54" s="56">
        <v>90.566666670000004</v>
      </c>
      <c r="O54" s="56">
        <v>99.75</v>
      </c>
      <c r="P54" s="56" t="s">
        <v>173</v>
      </c>
      <c r="Q54" s="56">
        <v>98.8</v>
      </c>
      <c r="R54" s="56" t="s">
        <v>173</v>
      </c>
      <c r="S54" s="56">
        <v>96.35</v>
      </c>
      <c r="T54" s="56" t="s">
        <v>173</v>
      </c>
      <c r="U54" s="56">
        <v>97.683333329999996</v>
      </c>
      <c r="V54" s="56">
        <v>104.3166667</v>
      </c>
      <c r="W54" s="56">
        <v>94.616666670000001</v>
      </c>
      <c r="X54" s="56" t="s">
        <v>173</v>
      </c>
      <c r="Y54" s="56">
        <v>80.533333330000005</v>
      </c>
      <c r="Z54" s="56">
        <v>103.8</v>
      </c>
      <c r="AA54" s="56" t="s">
        <v>173</v>
      </c>
      <c r="AB54" s="56" t="s">
        <v>173</v>
      </c>
      <c r="AC54" s="56">
        <v>93.2</v>
      </c>
      <c r="AD54" s="56">
        <v>120.33333330000001</v>
      </c>
      <c r="AE54" s="56" t="s">
        <v>173</v>
      </c>
      <c r="AF54" s="56">
        <v>90.25</v>
      </c>
      <c r="AG54" s="56" t="s">
        <v>173</v>
      </c>
      <c r="AH54" s="56">
        <v>92.8</v>
      </c>
      <c r="AI54" s="56" t="s">
        <v>173</v>
      </c>
      <c r="AJ54" s="56">
        <v>96.383333329999999</v>
      </c>
      <c r="AK54" s="56" t="s">
        <v>173</v>
      </c>
      <c r="AL54" s="56">
        <v>93.783333330000005</v>
      </c>
      <c r="AM54" s="56">
        <v>76.599999999999994</v>
      </c>
      <c r="AN54" s="56">
        <v>101.8666667</v>
      </c>
      <c r="AO54" s="56" t="s">
        <v>174</v>
      </c>
      <c r="AP54" s="56" t="s">
        <v>173</v>
      </c>
      <c r="AQ54" s="56" t="s">
        <v>173</v>
      </c>
      <c r="AR54" s="56" t="s">
        <v>173</v>
      </c>
      <c r="AS54" s="56" t="s">
        <v>173</v>
      </c>
      <c r="AT54" s="56" t="s">
        <v>174</v>
      </c>
      <c r="AU54" s="56">
        <v>70.099999999999994</v>
      </c>
      <c r="AV54" s="56" t="s">
        <v>173</v>
      </c>
      <c r="AW54" s="56" t="s">
        <v>173</v>
      </c>
      <c r="AX54" s="56" t="s">
        <v>173</v>
      </c>
      <c r="AY54" s="56">
        <v>94.983333329999994</v>
      </c>
      <c r="AZ54" s="56" t="s">
        <v>173</v>
      </c>
      <c r="BA54" s="56" t="s">
        <v>173</v>
      </c>
      <c r="BB54" s="56" t="s">
        <v>173</v>
      </c>
      <c r="BC54" s="56" t="s">
        <v>173</v>
      </c>
      <c r="BD54" s="56">
        <v>87.416666669999998</v>
      </c>
      <c r="BE54" s="56" t="s">
        <v>173</v>
      </c>
      <c r="BF54" s="56" t="s">
        <v>173</v>
      </c>
      <c r="BG54" s="56">
        <v>84.066666670000004</v>
      </c>
      <c r="BH54" s="56" t="s">
        <v>174</v>
      </c>
      <c r="BI54" s="56" t="s">
        <v>174</v>
      </c>
      <c r="BJ54" s="56" t="s">
        <v>173</v>
      </c>
      <c r="BK54" s="56" t="s">
        <v>173</v>
      </c>
      <c r="BL54" s="56">
        <v>89.9</v>
      </c>
      <c r="BM54" s="56" t="s">
        <v>173</v>
      </c>
      <c r="BN54" s="56">
        <v>115.3666667</v>
      </c>
      <c r="BO54" s="56" t="s">
        <v>173</v>
      </c>
      <c r="BP54" s="56" t="s">
        <v>173</v>
      </c>
      <c r="BQ54" s="56" t="s">
        <v>173</v>
      </c>
      <c r="BR54" s="56" t="s">
        <v>173</v>
      </c>
      <c r="BS54" s="56" t="s">
        <v>173</v>
      </c>
      <c r="BT54" s="56" t="s">
        <v>173</v>
      </c>
      <c r="BU54" s="56" t="s">
        <v>173</v>
      </c>
      <c r="BV54" s="56" t="s">
        <v>173</v>
      </c>
      <c r="BW54" s="65"/>
    </row>
    <row r="55" spans="2:75" x14ac:dyDescent="0.25">
      <c r="B55" s="56" t="s">
        <v>182</v>
      </c>
      <c r="C55" s="59">
        <v>41855</v>
      </c>
      <c r="D55" s="115"/>
      <c r="E55" s="56">
        <v>1</v>
      </c>
      <c r="F55" s="56">
        <v>0.999</v>
      </c>
      <c r="G55" s="56">
        <v>0.999</v>
      </c>
      <c r="H55" s="56">
        <v>0.999</v>
      </c>
      <c r="I55" s="56">
        <v>0.998</v>
      </c>
      <c r="J55" s="56">
        <v>0.999</v>
      </c>
      <c r="K55" s="56">
        <v>1</v>
      </c>
      <c r="L55" s="56">
        <v>1</v>
      </c>
      <c r="M55" s="56">
        <v>0.999</v>
      </c>
      <c r="N55" s="56">
        <v>0.999</v>
      </c>
      <c r="O55" s="56">
        <v>0.998</v>
      </c>
      <c r="P55" s="56" t="s">
        <v>173</v>
      </c>
      <c r="Q55" s="56">
        <v>0.998</v>
      </c>
      <c r="R55" s="56" t="s">
        <v>173</v>
      </c>
      <c r="S55" s="56">
        <v>0.997</v>
      </c>
      <c r="T55" s="56" t="s">
        <v>173</v>
      </c>
      <c r="U55" s="56">
        <v>0.98599999999999999</v>
      </c>
      <c r="V55" s="56">
        <v>0.996</v>
      </c>
      <c r="W55" s="56">
        <v>1</v>
      </c>
      <c r="X55" s="56" t="s">
        <v>173</v>
      </c>
      <c r="Y55" s="56">
        <v>0.998</v>
      </c>
      <c r="Z55" s="56">
        <v>0.98799999999999999</v>
      </c>
      <c r="AA55" s="56" t="s">
        <v>173</v>
      </c>
      <c r="AB55" s="56">
        <v>0.998</v>
      </c>
      <c r="AC55" s="56">
        <v>0.99299999999999999</v>
      </c>
      <c r="AD55" s="56">
        <v>0.999</v>
      </c>
      <c r="AE55" s="56" t="s">
        <v>173</v>
      </c>
      <c r="AF55" s="56">
        <v>0.998</v>
      </c>
      <c r="AG55" s="56" t="s">
        <v>173</v>
      </c>
      <c r="AH55" s="56">
        <v>0.998</v>
      </c>
      <c r="AI55" s="56" t="s">
        <v>173</v>
      </c>
      <c r="AJ55" s="56">
        <v>1</v>
      </c>
      <c r="AK55" s="56" t="s">
        <v>173</v>
      </c>
      <c r="AL55" s="56">
        <v>0.998</v>
      </c>
      <c r="AM55" s="56">
        <v>1</v>
      </c>
      <c r="AN55" s="56">
        <v>0.995</v>
      </c>
      <c r="AO55" s="56">
        <v>0.995</v>
      </c>
      <c r="AP55" s="56" t="s">
        <v>173</v>
      </c>
      <c r="AQ55" s="56" t="s">
        <v>173</v>
      </c>
      <c r="AR55" s="56" t="s">
        <v>173</v>
      </c>
      <c r="AS55" s="56" t="s">
        <v>173</v>
      </c>
      <c r="AT55" s="56">
        <v>0.995</v>
      </c>
      <c r="AU55" s="56">
        <v>0.999</v>
      </c>
      <c r="AV55" s="56" t="s">
        <v>173</v>
      </c>
      <c r="AW55" s="56" t="s">
        <v>173</v>
      </c>
      <c r="AX55" s="56" t="s">
        <v>173</v>
      </c>
      <c r="AY55" s="56">
        <v>1</v>
      </c>
      <c r="AZ55" s="56" t="s">
        <v>173</v>
      </c>
      <c r="BA55" s="56" t="s">
        <v>173</v>
      </c>
      <c r="BB55" s="56" t="s">
        <v>173</v>
      </c>
      <c r="BC55" s="56" t="s">
        <v>173</v>
      </c>
      <c r="BD55" s="56">
        <v>0.999</v>
      </c>
      <c r="BE55" s="56" t="s">
        <v>173</v>
      </c>
      <c r="BF55" s="56" t="s">
        <v>173</v>
      </c>
      <c r="BG55" s="56">
        <v>0.998</v>
      </c>
      <c r="BH55" s="56">
        <v>0.996</v>
      </c>
      <c r="BI55" s="56">
        <v>0.999</v>
      </c>
      <c r="BJ55" s="56" t="s">
        <v>173</v>
      </c>
      <c r="BK55" s="56" t="s">
        <v>173</v>
      </c>
      <c r="BL55" s="56">
        <v>0.999</v>
      </c>
      <c r="BM55" s="56" t="s">
        <v>173</v>
      </c>
      <c r="BN55" s="56">
        <v>0.997</v>
      </c>
      <c r="BO55" s="56" t="s">
        <v>173</v>
      </c>
      <c r="BP55" s="56" t="s">
        <v>173</v>
      </c>
      <c r="BQ55" s="56" t="s">
        <v>173</v>
      </c>
      <c r="BR55" s="56" t="s">
        <v>173</v>
      </c>
      <c r="BS55" s="56" t="s">
        <v>173</v>
      </c>
      <c r="BT55" s="56" t="s">
        <v>173</v>
      </c>
      <c r="BU55" s="56" t="s">
        <v>173</v>
      </c>
      <c r="BV55" s="56" t="s">
        <v>173</v>
      </c>
      <c r="BW55" s="65"/>
    </row>
    <row r="56" spans="2:75" x14ac:dyDescent="0.25">
      <c r="B56" s="56" t="s">
        <v>171</v>
      </c>
      <c r="C56" s="59">
        <v>41855</v>
      </c>
      <c r="D56" s="115"/>
      <c r="E56" s="56">
        <v>86.1</v>
      </c>
      <c r="F56" s="56">
        <v>85.8</v>
      </c>
      <c r="G56" s="56">
        <v>89.4</v>
      </c>
      <c r="H56" s="56">
        <v>95.3</v>
      </c>
      <c r="I56" s="56">
        <v>88.9</v>
      </c>
      <c r="J56" s="56">
        <v>83.4</v>
      </c>
      <c r="K56" s="56">
        <v>86.2</v>
      </c>
      <c r="L56" s="56">
        <v>86</v>
      </c>
      <c r="M56" s="56">
        <v>88.2</v>
      </c>
      <c r="N56" s="56">
        <v>81.3</v>
      </c>
      <c r="O56" s="56">
        <v>90.2</v>
      </c>
      <c r="P56" s="56" t="s">
        <v>173</v>
      </c>
      <c r="Q56" s="56">
        <v>100.3</v>
      </c>
      <c r="R56" s="56" t="s">
        <v>173</v>
      </c>
      <c r="S56" s="56">
        <v>94.1</v>
      </c>
      <c r="T56" s="56" t="s">
        <v>173</v>
      </c>
      <c r="U56" s="56">
        <v>116.7</v>
      </c>
      <c r="V56" s="56">
        <v>96.7</v>
      </c>
      <c r="W56" s="56">
        <v>119.7</v>
      </c>
      <c r="X56" s="56" t="s">
        <v>173</v>
      </c>
      <c r="Y56" s="56">
        <v>85</v>
      </c>
      <c r="Z56" s="56">
        <v>114.6</v>
      </c>
      <c r="AA56" s="56" t="s">
        <v>173</v>
      </c>
      <c r="AB56" s="56">
        <v>97.3</v>
      </c>
      <c r="AC56" s="56">
        <v>99</v>
      </c>
      <c r="AD56" s="56">
        <v>98</v>
      </c>
      <c r="AE56" s="56" t="s">
        <v>173</v>
      </c>
      <c r="AF56" s="56">
        <v>90.6</v>
      </c>
      <c r="AG56" s="56" t="s">
        <v>173</v>
      </c>
      <c r="AH56" s="56">
        <v>91.7</v>
      </c>
      <c r="AI56" s="56" t="s">
        <v>173</v>
      </c>
      <c r="AJ56" s="56">
        <v>86.9</v>
      </c>
      <c r="AK56" s="56" t="s">
        <v>173</v>
      </c>
      <c r="AL56" s="56">
        <v>84.6</v>
      </c>
      <c r="AM56" s="56">
        <v>83.9</v>
      </c>
      <c r="AN56" s="56">
        <v>100.8</v>
      </c>
      <c r="AO56" s="56">
        <v>91.6</v>
      </c>
      <c r="AP56" s="56" t="s">
        <v>173</v>
      </c>
      <c r="AQ56" s="56" t="s">
        <v>173</v>
      </c>
      <c r="AR56" s="56" t="s">
        <v>173</v>
      </c>
      <c r="AS56" s="56" t="s">
        <v>173</v>
      </c>
      <c r="AT56" s="56">
        <v>114.7</v>
      </c>
      <c r="AU56" s="56">
        <v>96</v>
      </c>
      <c r="AV56" s="56" t="s">
        <v>173</v>
      </c>
      <c r="AW56" s="56" t="s">
        <v>173</v>
      </c>
      <c r="AX56" s="56" t="s">
        <v>173</v>
      </c>
      <c r="AY56" s="56">
        <v>84.3</v>
      </c>
      <c r="AZ56" s="56" t="s">
        <v>173</v>
      </c>
      <c r="BA56" s="56" t="s">
        <v>173</v>
      </c>
      <c r="BB56" s="56" t="s">
        <v>173</v>
      </c>
      <c r="BC56" s="56" t="s">
        <v>173</v>
      </c>
      <c r="BD56" s="56">
        <v>87.5</v>
      </c>
      <c r="BE56" s="56" t="s">
        <v>173</v>
      </c>
      <c r="BF56" s="56" t="s">
        <v>173</v>
      </c>
      <c r="BG56" s="56">
        <v>84.5</v>
      </c>
      <c r="BH56" s="56">
        <v>82.1</v>
      </c>
      <c r="BI56" s="56">
        <v>82.7</v>
      </c>
      <c r="BJ56" s="56" t="s">
        <v>173</v>
      </c>
      <c r="BK56" s="56" t="s">
        <v>173</v>
      </c>
      <c r="BL56" s="56">
        <v>83.8</v>
      </c>
      <c r="BM56" s="56" t="s">
        <v>173</v>
      </c>
      <c r="BN56" s="56">
        <v>90.1</v>
      </c>
      <c r="BO56" s="56" t="s">
        <v>173</v>
      </c>
      <c r="BP56" s="56" t="s">
        <v>173</v>
      </c>
      <c r="BQ56" s="56" t="s">
        <v>173</v>
      </c>
      <c r="BR56" s="56" t="s">
        <v>173</v>
      </c>
      <c r="BS56" s="56" t="s">
        <v>173</v>
      </c>
      <c r="BT56" s="56" t="s">
        <v>173</v>
      </c>
      <c r="BU56" s="56" t="s">
        <v>173</v>
      </c>
      <c r="BV56" s="56" t="s">
        <v>173</v>
      </c>
      <c r="BW56" s="65"/>
    </row>
    <row r="57" spans="2:75" x14ac:dyDescent="0.25">
      <c r="B57" s="56" t="s">
        <v>172</v>
      </c>
      <c r="C57" s="59">
        <v>41855</v>
      </c>
      <c r="D57" s="115"/>
      <c r="E57" s="56" t="s">
        <v>175</v>
      </c>
      <c r="F57" s="56" t="s">
        <v>175</v>
      </c>
      <c r="G57" s="56" t="s">
        <v>175</v>
      </c>
      <c r="H57" s="56" t="s">
        <v>175</v>
      </c>
      <c r="I57" s="56" t="s">
        <v>175</v>
      </c>
      <c r="J57" s="56" t="s">
        <v>175</v>
      </c>
      <c r="K57" s="56" t="s">
        <v>175</v>
      </c>
      <c r="L57" s="56" t="s">
        <v>175</v>
      </c>
      <c r="M57" s="56" t="s">
        <v>175</v>
      </c>
      <c r="N57" s="56" t="s">
        <v>175</v>
      </c>
      <c r="O57" s="56" t="s">
        <v>175</v>
      </c>
      <c r="P57" s="56" t="s">
        <v>173</v>
      </c>
      <c r="Q57" s="56" t="s">
        <v>175</v>
      </c>
      <c r="R57" s="56" t="s">
        <v>173</v>
      </c>
      <c r="S57" s="56" t="s">
        <v>175</v>
      </c>
      <c r="T57" s="56" t="s">
        <v>173</v>
      </c>
      <c r="U57" s="56" t="s">
        <v>175</v>
      </c>
      <c r="V57" s="56" t="s">
        <v>175</v>
      </c>
      <c r="W57" s="56" t="s">
        <v>175</v>
      </c>
      <c r="X57" s="56" t="s">
        <v>173</v>
      </c>
      <c r="Y57" s="56" t="s">
        <v>175</v>
      </c>
      <c r="Z57" s="56" t="s">
        <v>175</v>
      </c>
      <c r="AA57" s="56" t="s">
        <v>175</v>
      </c>
      <c r="AB57" s="56" t="s">
        <v>175</v>
      </c>
      <c r="AC57" s="56" t="s">
        <v>175</v>
      </c>
      <c r="AD57" s="56" t="s">
        <v>175</v>
      </c>
      <c r="AE57" s="56" t="s">
        <v>173</v>
      </c>
      <c r="AF57" s="56" t="s">
        <v>175</v>
      </c>
      <c r="AG57" s="56" t="s">
        <v>173</v>
      </c>
      <c r="AH57" s="56" t="s">
        <v>175</v>
      </c>
      <c r="AI57" s="56" t="s">
        <v>173</v>
      </c>
      <c r="AJ57" s="56" t="s">
        <v>175</v>
      </c>
      <c r="AK57" s="56" t="s">
        <v>173</v>
      </c>
      <c r="AL57" s="56" t="s">
        <v>175</v>
      </c>
      <c r="AM57" s="56" t="s">
        <v>175</v>
      </c>
      <c r="AN57" s="56" t="s">
        <v>175</v>
      </c>
      <c r="AO57" s="56" t="s">
        <v>175</v>
      </c>
      <c r="AP57" s="56" t="s">
        <v>173</v>
      </c>
      <c r="AQ57" s="56" t="s">
        <v>173</v>
      </c>
      <c r="AR57" s="56" t="s">
        <v>173</v>
      </c>
      <c r="AS57" s="56" t="s">
        <v>173</v>
      </c>
      <c r="AT57" s="56" t="s">
        <v>175</v>
      </c>
      <c r="AU57" s="56" t="s">
        <v>175</v>
      </c>
      <c r="AV57" s="56" t="s">
        <v>173</v>
      </c>
      <c r="AW57" s="56" t="s">
        <v>173</v>
      </c>
      <c r="AX57" s="56" t="s">
        <v>173</v>
      </c>
      <c r="AY57" s="56" t="s">
        <v>175</v>
      </c>
      <c r="AZ57" s="56" t="s">
        <v>173</v>
      </c>
      <c r="BA57" s="56" t="s">
        <v>173</v>
      </c>
      <c r="BB57" s="56" t="s">
        <v>173</v>
      </c>
      <c r="BC57" s="56" t="s">
        <v>173</v>
      </c>
      <c r="BD57" s="56" t="s">
        <v>175</v>
      </c>
      <c r="BE57" s="56" t="s">
        <v>173</v>
      </c>
      <c r="BF57" s="56" t="s">
        <v>173</v>
      </c>
      <c r="BG57" s="56" t="s">
        <v>175</v>
      </c>
      <c r="BH57" s="56" t="s">
        <v>175</v>
      </c>
      <c r="BI57" s="56" t="s">
        <v>175</v>
      </c>
      <c r="BJ57" s="56" t="s">
        <v>173</v>
      </c>
      <c r="BK57" s="56" t="s">
        <v>173</v>
      </c>
      <c r="BL57" s="56" t="s">
        <v>175</v>
      </c>
      <c r="BM57" s="56" t="s">
        <v>173</v>
      </c>
      <c r="BN57" s="56" t="s">
        <v>175</v>
      </c>
      <c r="BO57" s="56" t="s">
        <v>173</v>
      </c>
      <c r="BP57" s="67" t="s">
        <v>175</v>
      </c>
      <c r="BQ57" s="67" t="s">
        <v>175</v>
      </c>
      <c r="BR57" s="67" t="s">
        <v>175</v>
      </c>
      <c r="BS57" s="67" t="s">
        <v>175</v>
      </c>
      <c r="BT57" s="67" t="s">
        <v>175</v>
      </c>
      <c r="BU57" s="67" t="s">
        <v>175</v>
      </c>
      <c r="BV57" s="58" t="s">
        <v>175</v>
      </c>
      <c r="BW57" s="65"/>
    </row>
    <row r="58" spans="2:75" x14ac:dyDescent="0.25">
      <c r="B58" s="59" t="s">
        <v>183</v>
      </c>
      <c r="C58" s="59">
        <v>41855</v>
      </c>
      <c r="D58" s="115"/>
      <c r="E58" s="57" t="s">
        <v>177</v>
      </c>
      <c r="F58" s="57" t="s">
        <v>177</v>
      </c>
      <c r="G58" s="57">
        <v>20.46548488483247</v>
      </c>
      <c r="H58" s="57" t="s">
        <v>177</v>
      </c>
      <c r="I58" s="57">
        <v>38.476966211080523</v>
      </c>
      <c r="J58" s="57" t="s">
        <v>177</v>
      </c>
      <c r="K58" s="57" t="s">
        <v>177</v>
      </c>
      <c r="L58" s="57" t="s">
        <v>177</v>
      </c>
      <c r="M58" s="57" t="s">
        <v>177</v>
      </c>
      <c r="N58" s="57" t="s">
        <v>177</v>
      </c>
      <c r="O58" s="57" t="s">
        <v>177</v>
      </c>
      <c r="P58" s="57" t="s">
        <v>177</v>
      </c>
      <c r="Q58" s="57" t="s">
        <v>177</v>
      </c>
      <c r="R58" s="57" t="s">
        <v>177</v>
      </c>
      <c r="S58" s="57" t="s">
        <v>177</v>
      </c>
      <c r="T58" s="57" t="s">
        <v>177</v>
      </c>
      <c r="U58" s="57" t="s">
        <v>177</v>
      </c>
      <c r="V58" s="57" t="s">
        <v>177</v>
      </c>
      <c r="W58" s="57" t="s">
        <v>177</v>
      </c>
      <c r="X58" s="57" t="s">
        <v>177</v>
      </c>
      <c r="Y58" s="57" t="s">
        <v>177</v>
      </c>
      <c r="Z58" s="57" t="s">
        <v>177</v>
      </c>
      <c r="AA58" s="57" t="s">
        <v>177</v>
      </c>
      <c r="AB58" s="57" t="s">
        <v>177</v>
      </c>
      <c r="AC58" s="57" t="s">
        <v>177</v>
      </c>
      <c r="AD58" s="57" t="s">
        <v>177</v>
      </c>
      <c r="AE58" s="57" t="s">
        <v>177</v>
      </c>
      <c r="AF58" s="57" t="s">
        <v>177</v>
      </c>
      <c r="AG58" s="57" t="s">
        <v>177</v>
      </c>
      <c r="AH58" s="57" t="s">
        <v>177</v>
      </c>
      <c r="AI58" s="57" t="s">
        <v>177</v>
      </c>
      <c r="AJ58" s="57" t="s">
        <v>177</v>
      </c>
      <c r="AK58" s="57" t="s">
        <v>177</v>
      </c>
      <c r="AL58" s="57" t="s">
        <v>177</v>
      </c>
      <c r="AM58" s="57" t="s">
        <v>177</v>
      </c>
      <c r="AN58" s="57" t="s">
        <v>177</v>
      </c>
      <c r="AO58" s="57" t="s">
        <v>177</v>
      </c>
      <c r="AP58" s="57" t="s">
        <v>177</v>
      </c>
      <c r="AQ58" s="57" t="s">
        <v>177</v>
      </c>
      <c r="AR58" s="57" t="s">
        <v>177</v>
      </c>
      <c r="AS58" s="57" t="s">
        <v>177</v>
      </c>
      <c r="AT58" s="57" t="s">
        <v>177</v>
      </c>
      <c r="AU58" s="57" t="s">
        <v>177</v>
      </c>
      <c r="AV58" s="57" t="s">
        <v>177</v>
      </c>
      <c r="AW58" s="57" t="s">
        <v>177</v>
      </c>
      <c r="AX58" s="57" t="s">
        <v>177</v>
      </c>
      <c r="AY58" s="57" t="s">
        <v>177</v>
      </c>
      <c r="AZ58" s="57" t="s">
        <v>177</v>
      </c>
      <c r="BA58" s="57" t="s">
        <v>177</v>
      </c>
      <c r="BB58" s="57" t="s">
        <v>177</v>
      </c>
      <c r="BC58" s="57" t="s">
        <v>177</v>
      </c>
      <c r="BD58" s="57" t="s">
        <v>177</v>
      </c>
      <c r="BE58" s="57" t="s">
        <v>177</v>
      </c>
      <c r="BF58" s="57" t="s">
        <v>177</v>
      </c>
      <c r="BG58" s="57" t="s">
        <v>177</v>
      </c>
      <c r="BH58" s="57" t="s">
        <v>177</v>
      </c>
      <c r="BI58" s="57" t="s">
        <v>177</v>
      </c>
      <c r="BJ58" s="57" t="s">
        <v>177</v>
      </c>
      <c r="BK58" s="57" t="s">
        <v>177</v>
      </c>
      <c r="BL58" s="57">
        <v>72.898463524958615</v>
      </c>
      <c r="BM58" s="57">
        <v>12.595735418277551</v>
      </c>
      <c r="BN58" s="57">
        <v>79.277754401996646</v>
      </c>
      <c r="BO58" s="57" t="s">
        <v>177</v>
      </c>
      <c r="BP58" s="57" t="s">
        <v>177</v>
      </c>
      <c r="BQ58" s="57" t="s">
        <v>177</v>
      </c>
      <c r="BR58" s="57" t="s">
        <v>177</v>
      </c>
      <c r="BS58" s="57" t="s">
        <v>177</v>
      </c>
      <c r="BT58" s="57" t="s">
        <v>177</v>
      </c>
      <c r="BU58" s="57" t="s">
        <v>177</v>
      </c>
      <c r="BV58" s="57" t="s">
        <v>177</v>
      </c>
    </row>
    <row r="61" spans="2:75" x14ac:dyDescent="0.25">
      <c r="B61" s="90" t="s">
        <v>167</v>
      </c>
      <c r="C61" s="87">
        <v>41918</v>
      </c>
      <c r="D61" s="115"/>
      <c r="E61" s="67" t="s">
        <v>164</v>
      </c>
      <c r="F61" s="67" t="s">
        <v>164</v>
      </c>
      <c r="G61" s="67" t="s">
        <v>164</v>
      </c>
      <c r="H61" s="67" t="s">
        <v>164</v>
      </c>
      <c r="I61" s="67" t="s">
        <v>164</v>
      </c>
      <c r="J61" s="67" t="s">
        <v>164</v>
      </c>
      <c r="K61" s="67" t="s">
        <v>164</v>
      </c>
      <c r="L61" s="67" t="s">
        <v>164</v>
      </c>
      <c r="M61" s="67" t="s">
        <v>164</v>
      </c>
      <c r="N61" s="67" t="s">
        <v>164</v>
      </c>
      <c r="O61" s="67" t="s">
        <v>164</v>
      </c>
      <c r="P61" s="67" t="s">
        <v>164</v>
      </c>
      <c r="Q61" s="67" t="s">
        <v>164</v>
      </c>
      <c r="R61" s="67" t="s">
        <v>164</v>
      </c>
      <c r="S61" s="67" t="s">
        <v>164</v>
      </c>
      <c r="T61" s="67" t="s">
        <v>164</v>
      </c>
      <c r="U61" s="67" t="s">
        <v>164</v>
      </c>
      <c r="V61" s="67" t="s">
        <v>164</v>
      </c>
      <c r="W61" s="67" t="s">
        <v>164</v>
      </c>
      <c r="X61" s="67" t="s">
        <v>164</v>
      </c>
      <c r="Y61" s="67" t="s">
        <v>164</v>
      </c>
      <c r="Z61" s="67" t="s">
        <v>164</v>
      </c>
      <c r="AA61" s="67" t="s">
        <v>164</v>
      </c>
      <c r="AB61" s="67" t="s">
        <v>164</v>
      </c>
      <c r="AC61" s="67" t="s">
        <v>164</v>
      </c>
      <c r="AD61" s="67" t="s">
        <v>164</v>
      </c>
      <c r="AE61" s="67" t="s">
        <v>164</v>
      </c>
      <c r="AF61" s="67" t="s">
        <v>164</v>
      </c>
      <c r="AG61" s="67" t="s">
        <v>164</v>
      </c>
      <c r="AH61" s="67" t="s">
        <v>164</v>
      </c>
      <c r="AI61" s="67" t="s">
        <v>164</v>
      </c>
      <c r="AJ61" s="67" t="s">
        <v>164</v>
      </c>
      <c r="AK61" s="67" t="s">
        <v>164</v>
      </c>
      <c r="AL61" s="67" t="s">
        <v>164</v>
      </c>
      <c r="AM61" s="67" t="s">
        <v>164</v>
      </c>
      <c r="AN61" s="67" t="s">
        <v>164</v>
      </c>
      <c r="AO61" s="67" t="s">
        <v>164</v>
      </c>
      <c r="AP61" s="67" t="s">
        <v>164</v>
      </c>
      <c r="AQ61" s="67" t="s">
        <v>164</v>
      </c>
      <c r="AR61" s="67" t="s">
        <v>164</v>
      </c>
      <c r="AS61" s="67" t="s">
        <v>164</v>
      </c>
      <c r="AT61" s="67" t="s">
        <v>164</v>
      </c>
      <c r="AU61" s="67" t="s">
        <v>164</v>
      </c>
      <c r="AV61" s="67" t="s">
        <v>164</v>
      </c>
      <c r="AW61" s="67" t="s">
        <v>164</v>
      </c>
      <c r="AX61" s="67" t="s">
        <v>164</v>
      </c>
      <c r="AY61" s="67" t="s">
        <v>164</v>
      </c>
      <c r="AZ61" s="67" t="s">
        <v>164</v>
      </c>
      <c r="BA61" s="67" t="s">
        <v>164</v>
      </c>
      <c r="BB61" s="67" t="s">
        <v>164</v>
      </c>
      <c r="BC61" s="67" t="s">
        <v>164</v>
      </c>
      <c r="BD61" s="67" t="s">
        <v>164</v>
      </c>
      <c r="BE61" s="67" t="s">
        <v>164</v>
      </c>
      <c r="BF61" s="67" t="s">
        <v>164</v>
      </c>
      <c r="BG61" s="67" t="s">
        <v>164</v>
      </c>
      <c r="BH61" s="67" t="s">
        <v>164</v>
      </c>
      <c r="BI61" s="67" t="s">
        <v>164</v>
      </c>
      <c r="BJ61" s="67" t="s">
        <v>164</v>
      </c>
      <c r="BK61" s="67" t="s">
        <v>164</v>
      </c>
      <c r="BL61" s="67" t="s">
        <v>164</v>
      </c>
      <c r="BM61" s="67" t="s">
        <v>164</v>
      </c>
      <c r="BN61" s="67" t="s">
        <v>164</v>
      </c>
      <c r="BO61" s="67" t="s">
        <v>164</v>
      </c>
      <c r="BP61" s="67" t="s">
        <v>164</v>
      </c>
      <c r="BQ61" s="67" t="s">
        <v>164</v>
      </c>
      <c r="BR61" s="67" t="s">
        <v>164</v>
      </c>
      <c r="BS61" s="67" t="s">
        <v>164</v>
      </c>
      <c r="BT61" s="67" t="s">
        <v>164</v>
      </c>
      <c r="BU61" s="67" t="s">
        <v>164</v>
      </c>
      <c r="BV61" s="67" t="s">
        <v>164</v>
      </c>
    </row>
    <row r="62" spans="2:75" x14ac:dyDescent="0.25">
      <c r="B62" s="90" t="s">
        <v>168</v>
      </c>
      <c r="C62" s="87">
        <v>41918</v>
      </c>
      <c r="D62" s="115"/>
      <c r="E62" s="67" t="s">
        <v>164</v>
      </c>
      <c r="F62" s="67" t="s">
        <v>164</v>
      </c>
      <c r="G62" s="67" t="s">
        <v>164</v>
      </c>
      <c r="H62" s="67" t="s">
        <v>164</v>
      </c>
      <c r="I62" s="67" t="s">
        <v>164</v>
      </c>
      <c r="J62" s="67" t="s">
        <v>164</v>
      </c>
      <c r="K62" s="67" t="s">
        <v>164</v>
      </c>
      <c r="L62" s="67" t="s">
        <v>164</v>
      </c>
      <c r="M62" s="67" t="s">
        <v>164</v>
      </c>
      <c r="N62" s="67" t="s">
        <v>164</v>
      </c>
      <c r="O62" s="67" t="s">
        <v>164</v>
      </c>
      <c r="P62" s="67" t="s">
        <v>164</v>
      </c>
      <c r="Q62" s="67" t="s">
        <v>164</v>
      </c>
      <c r="R62" s="67" t="s">
        <v>164</v>
      </c>
      <c r="S62" s="67" t="s">
        <v>164</v>
      </c>
      <c r="T62" s="67" t="s">
        <v>164</v>
      </c>
      <c r="U62" s="67" t="s">
        <v>164</v>
      </c>
      <c r="V62" s="67" t="s">
        <v>164</v>
      </c>
      <c r="W62" s="67" t="s">
        <v>164</v>
      </c>
      <c r="X62" s="67" t="s">
        <v>164</v>
      </c>
      <c r="Y62" s="67" t="s">
        <v>164</v>
      </c>
      <c r="Z62" s="67" t="s">
        <v>164</v>
      </c>
      <c r="AA62" s="67" t="s">
        <v>164</v>
      </c>
      <c r="AB62" s="67" t="s">
        <v>164</v>
      </c>
      <c r="AC62" s="67" t="s">
        <v>164</v>
      </c>
      <c r="AD62" s="67" t="s">
        <v>164</v>
      </c>
      <c r="AE62" s="67" t="s">
        <v>164</v>
      </c>
      <c r="AF62" s="67" t="s">
        <v>164</v>
      </c>
      <c r="AG62" s="67" t="s">
        <v>164</v>
      </c>
      <c r="AH62" s="67" t="s">
        <v>164</v>
      </c>
      <c r="AI62" s="67" t="s">
        <v>164</v>
      </c>
      <c r="AJ62" s="67" t="s">
        <v>164</v>
      </c>
      <c r="AK62" s="67" t="s">
        <v>164</v>
      </c>
      <c r="AL62" s="67" t="s">
        <v>164</v>
      </c>
      <c r="AM62" s="67" t="s">
        <v>164</v>
      </c>
      <c r="AN62" s="67" t="s">
        <v>164</v>
      </c>
      <c r="AO62" s="67" t="s">
        <v>164</v>
      </c>
      <c r="AP62" s="67" t="s">
        <v>164</v>
      </c>
      <c r="AQ62" s="67" t="s">
        <v>164</v>
      </c>
      <c r="AR62" s="67" t="s">
        <v>164</v>
      </c>
      <c r="AS62" s="67" t="s">
        <v>164</v>
      </c>
      <c r="AT62" s="67" t="s">
        <v>164</v>
      </c>
      <c r="AU62" s="67" t="s">
        <v>164</v>
      </c>
      <c r="AV62" s="67" t="s">
        <v>164</v>
      </c>
      <c r="AW62" s="67" t="s">
        <v>164</v>
      </c>
      <c r="AX62" s="67" t="s">
        <v>164</v>
      </c>
      <c r="AY62" s="67" t="s">
        <v>164</v>
      </c>
      <c r="AZ62" s="67" t="s">
        <v>164</v>
      </c>
      <c r="BA62" s="67" t="s">
        <v>164</v>
      </c>
      <c r="BB62" s="67" t="s">
        <v>164</v>
      </c>
      <c r="BC62" s="67" t="s">
        <v>164</v>
      </c>
      <c r="BD62" s="67" t="s">
        <v>164</v>
      </c>
      <c r="BE62" s="67" t="s">
        <v>164</v>
      </c>
      <c r="BF62" s="67" t="s">
        <v>164</v>
      </c>
      <c r="BG62" s="67" t="s">
        <v>164</v>
      </c>
      <c r="BH62" s="67" t="s">
        <v>164</v>
      </c>
      <c r="BI62" s="67" t="s">
        <v>164</v>
      </c>
      <c r="BJ62" s="67" t="s">
        <v>164</v>
      </c>
      <c r="BK62" s="67" t="s">
        <v>164</v>
      </c>
      <c r="BL62" s="67" t="s">
        <v>164</v>
      </c>
      <c r="BM62" s="67" t="s">
        <v>164</v>
      </c>
      <c r="BN62" s="67" t="s">
        <v>164</v>
      </c>
      <c r="BO62" s="67" t="s">
        <v>164</v>
      </c>
      <c r="BP62" s="67" t="s">
        <v>164</v>
      </c>
      <c r="BQ62" s="67" t="s">
        <v>164</v>
      </c>
      <c r="BR62" s="67" t="s">
        <v>164</v>
      </c>
      <c r="BS62" s="67" t="s">
        <v>164</v>
      </c>
      <c r="BT62" s="67" t="s">
        <v>164</v>
      </c>
      <c r="BU62" s="67" t="s">
        <v>164</v>
      </c>
      <c r="BV62" s="67" t="s">
        <v>164</v>
      </c>
    </row>
    <row r="63" spans="2:75" x14ac:dyDescent="0.25">
      <c r="B63" s="70" t="s">
        <v>169</v>
      </c>
      <c r="C63" s="87">
        <v>41918</v>
      </c>
      <c r="D63" s="115"/>
      <c r="E63" s="67">
        <v>98.399999999999991</v>
      </c>
      <c r="F63" s="67">
        <v>100.51666666666665</v>
      </c>
      <c r="G63" s="67">
        <v>99.666666666666671</v>
      </c>
      <c r="H63" s="67">
        <v>106.45</v>
      </c>
      <c r="I63" s="67">
        <v>97.933333333333337</v>
      </c>
      <c r="J63" s="67">
        <v>103.13333333333334</v>
      </c>
      <c r="K63" s="67">
        <v>100.48333333333333</v>
      </c>
      <c r="L63" s="67">
        <v>96.433333333333337</v>
      </c>
      <c r="M63" s="67">
        <v>98.216666666666654</v>
      </c>
      <c r="N63" s="67">
        <v>100.93333333333334</v>
      </c>
      <c r="O63" s="67">
        <v>104.13333333333333</v>
      </c>
      <c r="P63" s="90" t="s">
        <v>173</v>
      </c>
      <c r="Q63" s="67">
        <v>95.066666666666663</v>
      </c>
      <c r="R63" s="90" t="s">
        <v>173</v>
      </c>
      <c r="S63" s="67">
        <v>105.43333333333334</v>
      </c>
      <c r="T63" s="90" t="s">
        <v>173</v>
      </c>
      <c r="U63" s="67">
        <v>96.533333333333317</v>
      </c>
      <c r="V63" s="67">
        <v>93.783333333333317</v>
      </c>
      <c r="W63" s="67">
        <v>91.88333333333334</v>
      </c>
      <c r="X63" s="90" t="s">
        <v>173</v>
      </c>
      <c r="Y63" s="67">
        <v>97.416666666666671</v>
      </c>
      <c r="Z63" s="67">
        <v>91.800000000000011</v>
      </c>
      <c r="AA63" s="90" t="s">
        <v>173</v>
      </c>
      <c r="AB63" s="90" t="s">
        <v>173</v>
      </c>
      <c r="AC63" s="67">
        <v>93.733333333333334</v>
      </c>
      <c r="AD63" s="67">
        <v>120.3</v>
      </c>
      <c r="AE63" s="90" t="s">
        <v>173</v>
      </c>
      <c r="AF63" s="67">
        <v>94.166666000000006</v>
      </c>
      <c r="AG63" s="90" t="s">
        <v>173</v>
      </c>
      <c r="AH63" s="67">
        <v>91.916666666666671</v>
      </c>
      <c r="AI63" s="90" t="s">
        <v>173</v>
      </c>
      <c r="AJ63" s="67">
        <v>93.90000000000002</v>
      </c>
      <c r="AK63" s="90" t="s">
        <v>173</v>
      </c>
      <c r="AL63" s="67">
        <v>98.083333333333329</v>
      </c>
      <c r="AM63" s="67">
        <v>79.016666666666666</v>
      </c>
      <c r="AN63" s="67">
        <v>105.14999999999999</v>
      </c>
      <c r="AO63" s="67">
        <v>76</v>
      </c>
      <c r="AP63" s="90" t="s">
        <v>173</v>
      </c>
      <c r="AQ63" s="90" t="s">
        <v>173</v>
      </c>
      <c r="AR63" s="90" t="s">
        <v>173</v>
      </c>
      <c r="AS63" s="90" t="s">
        <v>173</v>
      </c>
      <c r="AT63" s="67">
        <v>104.85000000000001</v>
      </c>
      <c r="AU63" s="67">
        <v>82.75</v>
      </c>
      <c r="AV63" s="90" t="s">
        <v>173</v>
      </c>
      <c r="AW63" s="90" t="s">
        <v>173</v>
      </c>
      <c r="AX63" s="90" t="s">
        <v>173</v>
      </c>
      <c r="AY63" s="67">
        <v>99.883333333333326</v>
      </c>
      <c r="AZ63" s="90" t="s">
        <v>173</v>
      </c>
      <c r="BA63" s="90" t="s">
        <v>173</v>
      </c>
      <c r="BB63" s="90" t="s">
        <v>173</v>
      </c>
      <c r="BC63" s="90" t="s">
        <v>173</v>
      </c>
      <c r="BD63" s="67">
        <v>93.666666666666671</v>
      </c>
      <c r="BE63" s="90" t="s">
        <v>173</v>
      </c>
      <c r="BF63" s="90" t="s">
        <v>173</v>
      </c>
      <c r="BG63" s="67">
        <v>117.01666666666667</v>
      </c>
      <c r="BH63" s="67">
        <v>91.133333333333326</v>
      </c>
      <c r="BI63" s="67">
        <v>100.35000000000001</v>
      </c>
      <c r="BJ63" s="90" t="s">
        <v>173</v>
      </c>
      <c r="BK63" s="90" t="s">
        <v>173</v>
      </c>
      <c r="BL63" s="67">
        <v>97</v>
      </c>
      <c r="BM63" s="90" t="s">
        <v>173</v>
      </c>
      <c r="BN63" s="67">
        <v>93.983333333333334</v>
      </c>
      <c r="BO63" s="90" t="s">
        <v>173</v>
      </c>
      <c r="BP63" s="90" t="s">
        <v>173</v>
      </c>
      <c r="BQ63" s="90" t="s">
        <v>173</v>
      </c>
      <c r="BR63" s="90" t="s">
        <v>173</v>
      </c>
      <c r="BS63" s="90" t="s">
        <v>173</v>
      </c>
      <c r="BT63" s="90" t="s">
        <v>173</v>
      </c>
      <c r="BU63" s="90" t="s">
        <v>173</v>
      </c>
      <c r="BV63" s="90" t="s">
        <v>173</v>
      </c>
    </row>
    <row r="64" spans="2:75" x14ac:dyDescent="0.25">
      <c r="B64" s="70" t="s">
        <v>182</v>
      </c>
      <c r="C64" s="87">
        <v>41918</v>
      </c>
      <c r="D64" s="115"/>
      <c r="E64" s="67">
        <v>1</v>
      </c>
      <c r="F64" s="67">
        <v>1</v>
      </c>
      <c r="G64" s="67">
        <v>1</v>
      </c>
      <c r="H64" s="67">
        <v>0.998</v>
      </c>
      <c r="I64" s="67">
        <v>1</v>
      </c>
      <c r="J64" s="67">
        <v>0.997</v>
      </c>
      <c r="K64" s="67">
        <v>0.999</v>
      </c>
      <c r="L64" s="67">
        <v>1</v>
      </c>
      <c r="M64" s="67">
        <v>1</v>
      </c>
      <c r="N64" s="67">
        <v>0.999</v>
      </c>
      <c r="O64" s="67">
        <v>1</v>
      </c>
      <c r="P64" s="90" t="s">
        <v>173</v>
      </c>
      <c r="Q64" s="67">
        <v>1</v>
      </c>
      <c r="R64" s="90" t="s">
        <v>173</v>
      </c>
      <c r="S64" s="67">
        <v>0.999</v>
      </c>
      <c r="T64" s="90" t="s">
        <v>173</v>
      </c>
      <c r="U64" s="67">
        <v>0.98299999999999998</v>
      </c>
      <c r="V64" s="67">
        <v>0.98599999999999999</v>
      </c>
      <c r="W64" s="67">
        <v>0.98399999999999999</v>
      </c>
      <c r="X64" s="90" t="s">
        <v>173</v>
      </c>
      <c r="Y64" s="67">
        <v>1</v>
      </c>
      <c r="Z64" s="67">
        <v>0.999</v>
      </c>
      <c r="AA64" s="90" t="s">
        <v>173</v>
      </c>
      <c r="AB64" s="67">
        <v>0.99099999999999999</v>
      </c>
      <c r="AC64" s="67">
        <v>0.999</v>
      </c>
      <c r="AD64" s="67">
        <v>0.999</v>
      </c>
      <c r="AE64" s="90" t="s">
        <v>173</v>
      </c>
      <c r="AF64" s="67">
        <v>0.996</v>
      </c>
      <c r="AG64" s="90" t="s">
        <v>173</v>
      </c>
      <c r="AH64" s="67">
        <v>1</v>
      </c>
      <c r="AI64" s="90" t="s">
        <v>173</v>
      </c>
      <c r="AJ64" s="67">
        <v>1</v>
      </c>
      <c r="AK64" s="90" t="s">
        <v>173</v>
      </c>
      <c r="AL64" s="67">
        <v>1</v>
      </c>
      <c r="AM64" s="67">
        <v>0.996</v>
      </c>
      <c r="AN64" s="67">
        <v>0.998</v>
      </c>
      <c r="AO64" s="67">
        <v>0.999</v>
      </c>
      <c r="AP64" s="90" t="s">
        <v>173</v>
      </c>
      <c r="AQ64" s="90" t="s">
        <v>173</v>
      </c>
      <c r="AR64" s="90" t="s">
        <v>173</v>
      </c>
      <c r="AS64" s="90" t="s">
        <v>173</v>
      </c>
      <c r="AT64" s="67">
        <v>0.999</v>
      </c>
      <c r="AU64" s="67">
        <v>1</v>
      </c>
      <c r="AV64" s="90" t="s">
        <v>173</v>
      </c>
      <c r="AW64" s="90" t="s">
        <v>173</v>
      </c>
      <c r="AX64" s="90" t="s">
        <v>173</v>
      </c>
      <c r="AY64" s="67">
        <v>1</v>
      </c>
      <c r="AZ64" s="90" t="s">
        <v>173</v>
      </c>
      <c r="BA64" s="90" t="s">
        <v>173</v>
      </c>
      <c r="BB64" s="90" t="s">
        <v>173</v>
      </c>
      <c r="BC64" s="90" t="s">
        <v>173</v>
      </c>
      <c r="BD64" s="67">
        <v>1</v>
      </c>
      <c r="BE64" s="90" t="s">
        <v>173</v>
      </c>
      <c r="BF64" s="90" t="s">
        <v>173</v>
      </c>
      <c r="BG64" s="67">
        <v>0.997</v>
      </c>
      <c r="BH64" s="67">
        <v>0.98799999999999999</v>
      </c>
      <c r="BI64" s="67">
        <v>0.998</v>
      </c>
      <c r="BJ64" s="90" t="s">
        <v>173</v>
      </c>
      <c r="BK64" s="90" t="s">
        <v>173</v>
      </c>
      <c r="BL64" s="67">
        <v>1</v>
      </c>
      <c r="BM64" s="90" t="s">
        <v>173</v>
      </c>
      <c r="BN64" s="67">
        <v>1</v>
      </c>
      <c r="BO64" s="90" t="s">
        <v>173</v>
      </c>
      <c r="BP64" s="90" t="s">
        <v>173</v>
      </c>
      <c r="BQ64" s="90" t="s">
        <v>173</v>
      </c>
      <c r="BR64" s="90" t="s">
        <v>173</v>
      </c>
      <c r="BS64" s="90" t="s">
        <v>173</v>
      </c>
      <c r="BT64" s="90" t="s">
        <v>173</v>
      </c>
      <c r="BU64" s="90" t="s">
        <v>173</v>
      </c>
      <c r="BV64" s="90" t="s">
        <v>173</v>
      </c>
    </row>
    <row r="65" spans="2:74" x14ac:dyDescent="0.25">
      <c r="B65" s="70" t="s">
        <v>171</v>
      </c>
      <c r="C65" s="87">
        <v>41918</v>
      </c>
      <c r="D65" s="115"/>
      <c r="E65" s="67">
        <v>99.7</v>
      </c>
      <c r="F65" s="67">
        <v>99.5</v>
      </c>
      <c r="G65" s="67">
        <v>105.3</v>
      </c>
      <c r="H65" s="67">
        <v>111.9</v>
      </c>
      <c r="I65" s="67">
        <v>96.9</v>
      </c>
      <c r="J65" s="67">
        <v>105</v>
      </c>
      <c r="K65" s="67">
        <v>101.2</v>
      </c>
      <c r="L65" s="67">
        <v>97.9</v>
      </c>
      <c r="M65" s="67">
        <v>99.4</v>
      </c>
      <c r="N65" s="67">
        <v>100.5</v>
      </c>
      <c r="O65" s="67">
        <v>95.8</v>
      </c>
      <c r="P65" s="90" t="s">
        <v>173</v>
      </c>
      <c r="Q65" s="67">
        <v>90.7</v>
      </c>
      <c r="R65" s="90" t="s">
        <v>173</v>
      </c>
      <c r="S65" s="67">
        <v>100.3</v>
      </c>
      <c r="T65" s="90" t="s">
        <v>173</v>
      </c>
      <c r="U65" s="67">
        <v>103.3</v>
      </c>
      <c r="V65" s="67">
        <v>85.5</v>
      </c>
      <c r="W65" s="67">
        <v>111.2</v>
      </c>
      <c r="X65" s="90" t="s">
        <v>173</v>
      </c>
      <c r="Y65" s="67">
        <v>98.7</v>
      </c>
      <c r="Z65" s="67">
        <v>91.8</v>
      </c>
      <c r="AA65" s="90" t="s">
        <v>173</v>
      </c>
      <c r="AB65" s="67">
        <v>116.7</v>
      </c>
      <c r="AC65" s="67">
        <v>94.1</v>
      </c>
      <c r="AD65" s="67">
        <v>93.1</v>
      </c>
      <c r="AE65" s="90" t="s">
        <v>173</v>
      </c>
      <c r="AF65" s="67">
        <v>105.6</v>
      </c>
      <c r="AG65" s="90" t="s">
        <v>173</v>
      </c>
      <c r="AH65" s="67">
        <v>99.5</v>
      </c>
      <c r="AI65" s="90" t="s">
        <v>173</v>
      </c>
      <c r="AJ65" s="67">
        <v>98.2</v>
      </c>
      <c r="AK65" s="90" t="s">
        <v>173</v>
      </c>
      <c r="AL65" s="67">
        <v>93.6</v>
      </c>
      <c r="AM65" s="67">
        <v>109.7</v>
      </c>
      <c r="AN65" s="67">
        <v>106.3</v>
      </c>
      <c r="AO65" s="67">
        <v>102.7</v>
      </c>
      <c r="AP65" s="90" t="s">
        <v>173</v>
      </c>
      <c r="AQ65" s="90" t="s">
        <v>173</v>
      </c>
      <c r="AR65" s="90" t="s">
        <v>173</v>
      </c>
      <c r="AS65" s="90" t="s">
        <v>173</v>
      </c>
      <c r="AT65" s="67">
        <v>97.1</v>
      </c>
      <c r="AU65" s="67">
        <v>102</v>
      </c>
      <c r="AV65" s="90" t="s">
        <v>173</v>
      </c>
      <c r="AW65" s="90" t="s">
        <v>173</v>
      </c>
      <c r="AX65" s="90" t="s">
        <v>173</v>
      </c>
      <c r="AY65" s="67">
        <v>100.7</v>
      </c>
      <c r="AZ65" s="90" t="s">
        <v>173</v>
      </c>
      <c r="BA65" s="90" t="s">
        <v>173</v>
      </c>
      <c r="BB65" s="90" t="s">
        <v>173</v>
      </c>
      <c r="BC65" s="90" t="s">
        <v>173</v>
      </c>
      <c r="BD65" s="67">
        <v>94.1</v>
      </c>
      <c r="BE65" s="90" t="s">
        <v>173</v>
      </c>
      <c r="BF65" s="90" t="s">
        <v>173</v>
      </c>
      <c r="BG65" s="67">
        <v>112</v>
      </c>
      <c r="BH65" s="67">
        <v>119.4</v>
      </c>
      <c r="BI65" s="67">
        <v>107.3</v>
      </c>
      <c r="BJ65" s="90" t="s">
        <v>173</v>
      </c>
      <c r="BK65" s="90" t="s">
        <v>173</v>
      </c>
      <c r="BL65" s="67">
        <v>106.7</v>
      </c>
      <c r="BM65" s="90" t="s">
        <v>173</v>
      </c>
      <c r="BN65" s="67">
        <v>119.5</v>
      </c>
      <c r="BO65" s="90" t="s">
        <v>173</v>
      </c>
      <c r="BP65" s="90" t="s">
        <v>173</v>
      </c>
      <c r="BQ65" s="90" t="s">
        <v>173</v>
      </c>
      <c r="BR65" s="90" t="s">
        <v>173</v>
      </c>
      <c r="BS65" s="90" t="s">
        <v>173</v>
      </c>
      <c r="BT65" s="90" t="s">
        <v>173</v>
      </c>
      <c r="BU65" s="90" t="s">
        <v>173</v>
      </c>
      <c r="BV65" s="90" t="s">
        <v>173</v>
      </c>
    </row>
    <row r="66" spans="2:74" x14ac:dyDescent="0.25">
      <c r="B66" s="70" t="s">
        <v>172</v>
      </c>
      <c r="C66" s="87">
        <v>41918</v>
      </c>
      <c r="D66" s="115"/>
      <c r="E66" s="67" t="s">
        <v>175</v>
      </c>
      <c r="F66" s="67" t="s">
        <v>175</v>
      </c>
      <c r="G66" s="67" t="s">
        <v>175</v>
      </c>
      <c r="H66" s="67" t="s">
        <v>175</v>
      </c>
      <c r="I66" s="67" t="s">
        <v>175</v>
      </c>
      <c r="J66" s="67" t="s">
        <v>175</v>
      </c>
      <c r="K66" s="67" t="s">
        <v>175</v>
      </c>
      <c r="L66" s="67" t="s">
        <v>175</v>
      </c>
      <c r="M66" s="67" t="s">
        <v>175</v>
      </c>
      <c r="N66" s="67" t="s">
        <v>175</v>
      </c>
      <c r="O66" s="67" t="s">
        <v>175</v>
      </c>
      <c r="P66" s="90" t="s">
        <v>173</v>
      </c>
      <c r="Q66" s="67" t="s">
        <v>175</v>
      </c>
      <c r="R66" s="90" t="s">
        <v>173</v>
      </c>
      <c r="S66" s="67" t="s">
        <v>175</v>
      </c>
      <c r="T66" s="90" t="s">
        <v>173</v>
      </c>
      <c r="U66" s="67" t="s">
        <v>175</v>
      </c>
      <c r="V66" s="67" t="s">
        <v>175</v>
      </c>
      <c r="W66" s="67" t="s">
        <v>175</v>
      </c>
      <c r="X66" s="90" t="s">
        <v>173</v>
      </c>
      <c r="Y66" s="67" t="s">
        <v>175</v>
      </c>
      <c r="Z66" s="67" t="s">
        <v>175</v>
      </c>
      <c r="AA66" s="67" t="s">
        <v>175</v>
      </c>
      <c r="AB66" s="67" t="s">
        <v>175</v>
      </c>
      <c r="AC66" s="67" t="s">
        <v>175</v>
      </c>
      <c r="AD66" s="67" t="s">
        <v>175</v>
      </c>
      <c r="AE66" s="90" t="s">
        <v>173</v>
      </c>
      <c r="AF66" s="67" t="s">
        <v>175</v>
      </c>
      <c r="AG66" s="90" t="s">
        <v>173</v>
      </c>
      <c r="AH66" s="67" t="s">
        <v>175</v>
      </c>
      <c r="AI66" s="90" t="s">
        <v>173</v>
      </c>
      <c r="AJ66" s="67" t="s">
        <v>175</v>
      </c>
      <c r="AK66" s="90" t="s">
        <v>173</v>
      </c>
      <c r="AL66" s="67" t="s">
        <v>175</v>
      </c>
      <c r="AM66" s="67" t="s">
        <v>175</v>
      </c>
      <c r="AN66" s="67" t="s">
        <v>175</v>
      </c>
      <c r="AO66" s="67" t="s">
        <v>175</v>
      </c>
      <c r="AP66" s="90" t="s">
        <v>173</v>
      </c>
      <c r="AQ66" s="90" t="s">
        <v>173</v>
      </c>
      <c r="AR66" s="90" t="s">
        <v>173</v>
      </c>
      <c r="AS66" s="90" t="s">
        <v>173</v>
      </c>
      <c r="AT66" s="67" t="s">
        <v>175</v>
      </c>
      <c r="AU66" s="67" t="s">
        <v>175</v>
      </c>
      <c r="AV66" s="90" t="s">
        <v>173</v>
      </c>
      <c r="AW66" s="90" t="s">
        <v>173</v>
      </c>
      <c r="AX66" s="90" t="s">
        <v>173</v>
      </c>
      <c r="AY66" s="67" t="s">
        <v>175</v>
      </c>
      <c r="AZ66" s="90" t="s">
        <v>173</v>
      </c>
      <c r="BA66" s="90" t="s">
        <v>173</v>
      </c>
      <c r="BB66" s="90" t="s">
        <v>173</v>
      </c>
      <c r="BC66" s="90" t="s">
        <v>173</v>
      </c>
      <c r="BD66" s="67" t="s">
        <v>175</v>
      </c>
      <c r="BE66" s="90" t="s">
        <v>173</v>
      </c>
      <c r="BF66" s="90" t="s">
        <v>173</v>
      </c>
      <c r="BG66" s="67" t="s">
        <v>175</v>
      </c>
      <c r="BH66" s="67" t="s">
        <v>175</v>
      </c>
      <c r="BI66" s="67" t="s">
        <v>175</v>
      </c>
      <c r="BJ66" s="90" t="s">
        <v>173</v>
      </c>
      <c r="BK66" s="90" t="s">
        <v>173</v>
      </c>
      <c r="BL66" s="67" t="s">
        <v>175</v>
      </c>
      <c r="BM66" s="90" t="s">
        <v>173</v>
      </c>
      <c r="BN66" s="67" t="s">
        <v>175</v>
      </c>
      <c r="BO66" s="90" t="s">
        <v>173</v>
      </c>
      <c r="BP66" s="67" t="s">
        <v>175</v>
      </c>
      <c r="BQ66" s="67" t="s">
        <v>175</v>
      </c>
      <c r="BR66" s="67" t="s">
        <v>175</v>
      </c>
      <c r="BS66" s="67" t="s">
        <v>175</v>
      </c>
      <c r="BT66" s="67" t="s">
        <v>175</v>
      </c>
      <c r="BU66" s="67" t="s">
        <v>175</v>
      </c>
      <c r="BV66" s="67" t="s">
        <v>175</v>
      </c>
    </row>
    <row r="69" spans="2:74" x14ac:dyDescent="0.25">
      <c r="B69" s="91" t="s">
        <v>167</v>
      </c>
      <c r="C69" s="101">
        <v>42017</v>
      </c>
      <c r="D69" s="115"/>
      <c r="E69" s="102" t="s">
        <v>164</v>
      </c>
      <c r="F69" s="102" t="s">
        <v>164</v>
      </c>
      <c r="G69" s="102" t="s">
        <v>164</v>
      </c>
      <c r="H69" s="102" t="s">
        <v>164</v>
      </c>
      <c r="I69" s="102" t="s">
        <v>164</v>
      </c>
      <c r="J69" s="102" t="s">
        <v>164</v>
      </c>
      <c r="K69" s="102" t="s">
        <v>164</v>
      </c>
      <c r="L69" s="102" t="s">
        <v>164</v>
      </c>
      <c r="M69" s="102" t="s">
        <v>164</v>
      </c>
      <c r="N69" s="102" t="s">
        <v>164</v>
      </c>
      <c r="O69" s="102" t="s">
        <v>164</v>
      </c>
      <c r="P69" s="102" t="s">
        <v>164</v>
      </c>
      <c r="Q69" s="102" t="s">
        <v>164</v>
      </c>
      <c r="R69" s="102" t="s">
        <v>164</v>
      </c>
      <c r="S69" s="102" t="s">
        <v>164</v>
      </c>
      <c r="T69" s="102" t="s">
        <v>164</v>
      </c>
      <c r="U69" s="102" t="s">
        <v>164</v>
      </c>
      <c r="V69" s="102" t="s">
        <v>164</v>
      </c>
      <c r="W69" s="102" t="s">
        <v>164</v>
      </c>
      <c r="X69" s="102" t="s">
        <v>164</v>
      </c>
      <c r="Y69" s="102" t="s">
        <v>164</v>
      </c>
      <c r="Z69" s="102" t="s">
        <v>164</v>
      </c>
      <c r="AA69" s="102" t="s">
        <v>164</v>
      </c>
      <c r="AB69" s="102" t="s">
        <v>164</v>
      </c>
      <c r="AC69" s="102" t="s">
        <v>164</v>
      </c>
      <c r="AD69" s="102" t="s">
        <v>164</v>
      </c>
      <c r="AE69" s="102" t="s">
        <v>164</v>
      </c>
      <c r="AF69" s="102" t="s">
        <v>164</v>
      </c>
      <c r="AG69" s="102" t="s">
        <v>164</v>
      </c>
      <c r="AH69" s="102" t="s">
        <v>164</v>
      </c>
      <c r="AI69" s="102" t="s">
        <v>164</v>
      </c>
      <c r="AJ69" s="102" t="s">
        <v>164</v>
      </c>
      <c r="AK69" s="102" t="s">
        <v>164</v>
      </c>
      <c r="AL69" s="102" t="s">
        <v>164</v>
      </c>
      <c r="AM69" s="102" t="s">
        <v>164</v>
      </c>
      <c r="AN69" s="102" t="s">
        <v>164</v>
      </c>
      <c r="AO69" s="102" t="s">
        <v>164</v>
      </c>
      <c r="AP69" s="102" t="s">
        <v>164</v>
      </c>
      <c r="AQ69" s="102" t="s">
        <v>164</v>
      </c>
      <c r="AR69" s="102" t="s">
        <v>164</v>
      </c>
      <c r="AS69" s="102" t="s">
        <v>164</v>
      </c>
      <c r="AT69" s="102" t="s">
        <v>164</v>
      </c>
      <c r="AU69" s="102" t="s">
        <v>164</v>
      </c>
      <c r="AV69" s="102" t="s">
        <v>164</v>
      </c>
      <c r="AW69" s="102" t="s">
        <v>164</v>
      </c>
      <c r="AX69" s="102" t="s">
        <v>164</v>
      </c>
      <c r="AY69" s="102" t="s">
        <v>164</v>
      </c>
      <c r="AZ69" s="102" t="s">
        <v>164</v>
      </c>
      <c r="BA69" s="102" t="s">
        <v>164</v>
      </c>
      <c r="BB69" s="102" t="s">
        <v>164</v>
      </c>
      <c r="BC69" s="102" t="s">
        <v>164</v>
      </c>
      <c r="BD69" s="102" t="s">
        <v>164</v>
      </c>
      <c r="BE69" s="102" t="s">
        <v>164</v>
      </c>
      <c r="BF69" s="102" t="s">
        <v>164</v>
      </c>
      <c r="BG69" s="102" t="s">
        <v>164</v>
      </c>
      <c r="BH69" s="102" t="s">
        <v>164</v>
      </c>
      <c r="BI69" s="102" t="s">
        <v>164</v>
      </c>
      <c r="BJ69" s="102" t="s">
        <v>164</v>
      </c>
      <c r="BK69" s="102" t="s">
        <v>164</v>
      </c>
      <c r="BL69" s="102" t="s">
        <v>164</v>
      </c>
      <c r="BM69" s="102" t="s">
        <v>164</v>
      </c>
      <c r="BN69" s="102" t="s">
        <v>164</v>
      </c>
      <c r="BO69" s="102" t="s">
        <v>164</v>
      </c>
      <c r="BP69" s="102" t="s">
        <v>164</v>
      </c>
      <c r="BQ69" s="102" t="s">
        <v>164</v>
      </c>
      <c r="BR69" s="102" t="s">
        <v>164</v>
      </c>
      <c r="BS69" s="102" t="s">
        <v>164</v>
      </c>
      <c r="BT69" s="102" t="s">
        <v>164</v>
      </c>
      <c r="BU69" s="102" t="s">
        <v>164</v>
      </c>
      <c r="BV69" s="102" t="s">
        <v>164</v>
      </c>
    </row>
    <row r="70" spans="2:74" x14ac:dyDescent="0.25">
      <c r="B70" s="91" t="s">
        <v>168</v>
      </c>
      <c r="C70" s="101">
        <v>42017</v>
      </c>
      <c r="D70" s="115"/>
      <c r="E70" s="102" t="s">
        <v>164</v>
      </c>
      <c r="F70" s="102" t="s">
        <v>164</v>
      </c>
      <c r="G70" s="102" t="s">
        <v>164</v>
      </c>
      <c r="H70" s="102" t="s">
        <v>164</v>
      </c>
      <c r="I70" s="102" t="s">
        <v>164</v>
      </c>
      <c r="J70" s="102" t="s">
        <v>164</v>
      </c>
      <c r="K70" s="102" t="s">
        <v>164</v>
      </c>
      <c r="L70" s="102" t="s">
        <v>164</v>
      </c>
      <c r="M70" s="102" t="s">
        <v>164</v>
      </c>
      <c r="N70" s="102" t="s">
        <v>164</v>
      </c>
      <c r="O70" s="102" t="s">
        <v>164</v>
      </c>
      <c r="P70" s="102" t="s">
        <v>164</v>
      </c>
      <c r="Q70" s="102" t="s">
        <v>164</v>
      </c>
      <c r="R70" s="102" t="s">
        <v>164</v>
      </c>
      <c r="S70" s="102" t="s">
        <v>164</v>
      </c>
      <c r="T70" s="102" t="s">
        <v>164</v>
      </c>
      <c r="U70" s="102" t="s">
        <v>164</v>
      </c>
      <c r="V70" s="102" t="s">
        <v>164</v>
      </c>
      <c r="W70" s="102" t="s">
        <v>164</v>
      </c>
      <c r="X70" s="102" t="s">
        <v>164</v>
      </c>
      <c r="Y70" s="102" t="s">
        <v>164</v>
      </c>
      <c r="Z70" s="102" t="s">
        <v>164</v>
      </c>
      <c r="AA70" s="102" t="s">
        <v>164</v>
      </c>
      <c r="AB70" s="102" t="s">
        <v>164</v>
      </c>
      <c r="AC70" s="102" t="s">
        <v>164</v>
      </c>
      <c r="AD70" s="102" t="s">
        <v>164</v>
      </c>
      <c r="AE70" s="102" t="s">
        <v>164</v>
      </c>
      <c r="AF70" s="102" t="s">
        <v>164</v>
      </c>
      <c r="AG70" s="102" t="s">
        <v>164</v>
      </c>
      <c r="AH70" s="102" t="s">
        <v>164</v>
      </c>
      <c r="AI70" s="102" t="s">
        <v>164</v>
      </c>
      <c r="AJ70" s="102" t="s">
        <v>164</v>
      </c>
      <c r="AK70" s="102" t="s">
        <v>164</v>
      </c>
      <c r="AL70" s="102" t="s">
        <v>164</v>
      </c>
      <c r="AM70" s="102" t="s">
        <v>164</v>
      </c>
      <c r="AN70" s="102" t="s">
        <v>164</v>
      </c>
      <c r="AO70" s="102" t="s">
        <v>164</v>
      </c>
      <c r="AP70" s="102" t="s">
        <v>164</v>
      </c>
      <c r="AQ70" s="102" t="s">
        <v>164</v>
      </c>
      <c r="AR70" s="102" t="s">
        <v>164</v>
      </c>
      <c r="AS70" s="102" t="s">
        <v>164</v>
      </c>
      <c r="AT70" s="102" t="s">
        <v>164</v>
      </c>
      <c r="AU70" s="102" t="s">
        <v>164</v>
      </c>
      <c r="AV70" s="102" t="s">
        <v>164</v>
      </c>
      <c r="AW70" s="102" t="s">
        <v>164</v>
      </c>
      <c r="AX70" s="102" t="s">
        <v>164</v>
      </c>
      <c r="AY70" s="102" t="s">
        <v>164</v>
      </c>
      <c r="AZ70" s="102" t="s">
        <v>164</v>
      </c>
      <c r="BA70" s="102" t="s">
        <v>164</v>
      </c>
      <c r="BB70" s="102" t="s">
        <v>164</v>
      </c>
      <c r="BC70" s="102" t="s">
        <v>164</v>
      </c>
      <c r="BD70" s="102" t="s">
        <v>164</v>
      </c>
      <c r="BE70" s="102" t="s">
        <v>164</v>
      </c>
      <c r="BF70" s="102" t="s">
        <v>164</v>
      </c>
      <c r="BG70" s="102" t="s">
        <v>164</v>
      </c>
      <c r="BH70" s="102" t="s">
        <v>164</v>
      </c>
      <c r="BI70" s="102" t="s">
        <v>164</v>
      </c>
      <c r="BJ70" s="102" t="s">
        <v>164</v>
      </c>
      <c r="BK70" s="102" t="s">
        <v>164</v>
      </c>
      <c r="BL70" s="102" t="s">
        <v>164</v>
      </c>
      <c r="BM70" s="102" t="s">
        <v>164</v>
      </c>
      <c r="BN70" s="102" t="s">
        <v>164</v>
      </c>
      <c r="BO70" s="102" t="s">
        <v>164</v>
      </c>
      <c r="BP70" s="102" t="s">
        <v>164</v>
      </c>
      <c r="BQ70" s="102" t="s">
        <v>164</v>
      </c>
      <c r="BR70" s="102" t="s">
        <v>164</v>
      </c>
      <c r="BS70" s="102" t="s">
        <v>164</v>
      </c>
      <c r="BT70" s="102" t="s">
        <v>164</v>
      </c>
      <c r="BU70" s="102" t="s">
        <v>164</v>
      </c>
      <c r="BV70" s="102" t="s">
        <v>164</v>
      </c>
    </row>
    <row r="71" spans="2:74" x14ac:dyDescent="0.25">
      <c r="B71" s="91" t="s">
        <v>169</v>
      </c>
      <c r="C71" s="101">
        <v>42017</v>
      </c>
      <c r="D71" s="115"/>
      <c r="E71" s="102">
        <v>92.233333333333334</v>
      </c>
      <c r="F71" s="102">
        <v>99.3</v>
      </c>
      <c r="G71" s="102">
        <v>99.916666666666671</v>
      </c>
      <c r="H71" s="102">
        <v>100.36666666666667</v>
      </c>
      <c r="I71" s="102">
        <v>94.133333333333326</v>
      </c>
      <c r="J71" s="102">
        <v>96.316666666666663</v>
      </c>
      <c r="K71" s="102">
        <v>94.983333333333334</v>
      </c>
      <c r="L71" s="102">
        <v>95.933333333333337</v>
      </c>
      <c r="M71" s="102">
        <v>98.716666666666654</v>
      </c>
      <c r="N71" s="102">
        <v>102.8</v>
      </c>
      <c r="O71" s="102">
        <v>102.46666666666665</v>
      </c>
      <c r="P71" s="100" t="s">
        <v>173</v>
      </c>
      <c r="Q71" s="102">
        <v>87.766666666666666</v>
      </c>
      <c r="R71" s="100" t="s">
        <v>173</v>
      </c>
      <c r="S71" s="102">
        <v>105.26666666666667</v>
      </c>
      <c r="T71" s="100" t="s">
        <v>173</v>
      </c>
      <c r="U71" s="102">
        <v>97.716666666666654</v>
      </c>
      <c r="V71" s="102">
        <v>111.64999999999999</v>
      </c>
      <c r="W71" s="102">
        <v>107.48333333333335</v>
      </c>
      <c r="X71" s="100" t="s">
        <v>173</v>
      </c>
      <c r="Y71" s="102">
        <v>101.66666666666667</v>
      </c>
      <c r="Z71" s="102">
        <v>113.26666666666667</v>
      </c>
      <c r="AA71" s="100" t="s">
        <v>173</v>
      </c>
      <c r="AB71" s="102" t="s">
        <v>174</v>
      </c>
      <c r="AC71" s="102">
        <v>92.95</v>
      </c>
      <c r="AD71" s="102" t="s">
        <v>174</v>
      </c>
      <c r="AE71" s="100" t="s">
        <v>173</v>
      </c>
      <c r="AF71" s="102">
        <v>100.33333333333336</v>
      </c>
      <c r="AG71" s="100" t="s">
        <v>173</v>
      </c>
      <c r="AH71" s="102">
        <v>91.95</v>
      </c>
      <c r="AI71" s="100" t="s">
        <v>173</v>
      </c>
      <c r="AJ71" s="102">
        <v>92.199999999999989</v>
      </c>
      <c r="AK71" s="100" t="s">
        <v>173</v>
      </c>
      <c r="AL71" s="102">
        <v>86.916666666666671</v>
      </c>
      <c r="AM71" s="102">
        <v>124.64999999999999</v>
      </c>
      <c r="AN71" s="102">
        <v>99.350000000000009</v>
      </c>
      <c r="AO71" s="102">
        <v>90.616666666666674</v>
      </c>
      <c r="AP71" s="100" t="s">
        <v>173</v>
      </c>
      <c r="AQ71" s="100" t="s">
        <v>173</v>
      </c>
      <c r="AR71" s="100" t="s">
        <v>173</v>
      </c>
      <c r="AS71" s="100" t="s">
        <v>173</v>
      </c>
      <c r="AT71" s="102">
        <v>101.14999999999999</v>
      </c>
      <c r="AU71" s="102">
        <v>115.76666666666665</v>
      </c>
      <c r="AV71" s="100" t="s">
        <v>173</v>
      </c>
      <c r="AW71" s="100" t="s">
        <v>173</v>
      </c>
      <c r="AX71" s="100" t="s">
        <v>173</v>
      </c>
      <c r="AY71" s="102">
        <v>99.916666666666671</v>
      </c>
      <c r="AZ71" s="100" t="s">
        <v>173</v>
      </c>
      <c r="BA71" s="100" t="s">
        <v>173</v>
      </c>
      <c r="BB71" s="100" t="s">
        <v>173</v>
      </c>
      <c r="BC71" s="100" t="s">
        <v>173</v>
      </c>
      <c r="BD71" s="102">
        <v>94.766666666666666</v>
      </c>
      <c r="BE71" s="100" t="s">
        <v>173</v>
      </c>
      <c r="BF71" s="100" t="s">
        <v>173</v>
      </c>
      <c r="BG71" s="102">
        <v>112.14999999999999</v>
      </c>
      <c r="BH71" s="102">
        <v>82.533333333333346</v>
      </c>
      <c r="BI71" s="102">
        <v>91.733333333333334</v>
      </c>
      <c r="BJ71" s="100" t="s">
        <v>173</v>
      </c>
      <c r="BK71" s="100" t="s">
        <v>173</v>
      </c>
      <c r="BL71" s="102">
        <v>93.216666666666654</v>
      </c>
      <c r="BM71" s="100" t="s">
        <v>173</v>
      </c>
      <c r="BN71" s="102">
        <v>95.166666666666671</v>
      </c>
      <c r="BO71" s="100" t="s">
        <v>173</v>
      </c>
      <c r="BP71" s="100" t="s">
        <v>173</v>
      </c>
      <c r="BQ71" s="100" t="s">
        <v>173</v>
      </c>
      <c r="BR71" s="100" t="s">
        <v>173</v>
      </c>
      <c r="BS71" s="100" t="s">
        <v>173</v>
      </c>
      <c r="BT71" s="100" t="s">
        <v>173</v>
      </c>
      <c r="BU71" s="100" t="s">
        <v>173</v>
      </c>
      <c r="BV71" s="100" t="s">
        <v>173</v>
      </c>
    </row>
    <row r="72" spans="2:74" x14ac:dyDescent="0.25">
      <c r="B72" s="91" t="s">
        <v>182</v>
      </c>
      <c r="C72" s="101">
        <v>42017</v>
      </c>
      <c r="D72" s="115"/>
      <c r="E72" s="102">
        <v>1</v>
      </c>
      <c r="F72" s="102">
        <v>0.999</v>
      </c>
      <c r="G72" s="102">
        <v>1</v>
      </c>
      <c r="H72" s="102">
        <v>0.997</v>
      </c>
      <c r="I72" s="102">
        <v>0.999</v>
      </c>
      <c r="J72" s="102">
        <v>1</v>
      </c>
      <c r="K72" s="102">
        <v>0.999</v>
      </c>
      <c r="L72" s="102">
        <v>1</v>
      </c>
      <c r="M72" s="102">
        <v>0.999</v>
      </c>
      <c r="N72" s="102">
        <v>0.999</v>
      </c>
      <c r="O72" s="102">
        <v>0.998</v>
      </c>
      <c r="P72" s="100" t="s">
        <v>173</v>
      </c>
      <c r="Q72" s="102">
        <v>0.999</v>
      </c>
      <c r="R72" s="100" t="s">
        <v>173</v>
      </c>
      <c r="S72" s="102">
        <v>0.997</v>
      </c>
      <c r="T72" s="100" t="s">
        <v>173</v>
      </c>
      <c r="U72" s="102">
        <v>0.98899999999999999</v>
      </c>
      <c r="V72" s="102">
        <v>0.99199999999999999</v>
      </c>
      <c r="W72" s="102">
        <v>0.97899999999999998</v>
      </c>
      <c r="X72" s="100" t="s">
        <v>173</v>
      </c>
      <c r="Y72" s="102">
        <v>0.998</v>
      </c>
      <c r="Z72" s="102">
        <v>0.99099999999999999</v>
      </c>
      <c r="AA72" s="100" t="s">
        <v>173</v>
      </c>
      <c r="AB72" s="102">
        <v>0.99399999999999999</v>
      </c>
      <c r="AC72" s="102">
        <v>0.999</v>
      </c>
      <c r="AD72" s="102">
        <v>0.996</v>
      </c>
      <c r="AE72" s="100" t="s">
        <v>173</v>
      </c>
      <c r="AF72" s="102">
        <v>0.997</v>
      </c>
      <c r="AG72" s="100" t="s">
        <v>173</v>
      </c>
      <c r="AH72" s="102">
        <v>0.999</v>
      </c>
      <c r="AI72" s="100" t="s">
        <v>173</v>
      </c>
      <c r="AJ72" s="102">
        <v>0.999</v>
      </c>
      <c r="AK72" s="100" t="s">
        <v>173</v>
      </c>
      <c r="AL72" s="102">
        <v>1</v>
      </c>
      <c r="AM72" s="102">
        <v>0.99399999999999999</v>
      </c>
      <c r="AN72" s="102">
        <v>0.996</v>
      </c>
      <c r="AO72" s="102">
        <v>0.995</v>
      </c>
      <c r="AP72" s="100" t="s">
        <v>173</v>
      </c>
      <c r="AQ72" s="100" t="s">
        <v>173</v>
      </c>
      <c r="AR72" s="100" t="s">
        <v>173</v>
      </c>
      <c r="AS72" s="100" t="s">
        <v>173</v>
      </c>
      <c r="AT72" s="102">
        <v>0.997</v>
      </c>
      <c r="AU72" s="102">
        <v>0.995</v>
      </c>
      <c r="AV72" s="100" t="s">
        <v>173</v>
      </c>
      <c r="AW72" s="100" t="s">
        <v>173</v>
      </c>
      <c r="AX72" s="100" t="s">
        <v>173</v>
      </c>
      <c r="AY72" s="102">
        <v>0.999</v>
      </c>
      <c r="AZ72" s="100" t="s">
        <v>173</v>
      </c>
      <c r="BA72" s="100" t="s">
        <v>173</v>
      </c>
      <c r="BB72" s="100" t="s">
        <v>173</v>
      </c>
      <c r="BC72" s="100" t="s">
        <v>173</v>
      </c>
      <c r="BD72" s="102">
        <v>1</v>
      </c>
      <c r="BE72" s="100" t="s">
        <v>173</v>
      </c>
      <c r="BF72" s="100" t="s">
        <v>173</v>
      </c>
      <c r="BG72" s="102">
        <v>0.999</v>
      </c>
      <c r="BH72" s="102">
        <v>0.998</v>
      </c>
      <c r="BI72" s="102">
        <v>0.998</v>
      </c>
      <c r="BJ72" s="100" t="s">
        <v>173</v>
      </c>
      <c r="BK72" s="100" t="s">
        <v>173</v>
      </c>
      <c r="BL72" s="102">
        <v>1</v>
      </c>
      <c r="BM72" s="100" t="s">
        <v>173</v>
      </c>
      <c r="BN72" s="102">
        <v>0.998</v>
      </c>
      <c r="BO72" s="100" t="s">
        <v>173</v>
      </c>
      <c r="BP72" s="100" t="s">
        <v>173</v>
      </c>
      <c r="BQ72" s="100" t="s">
        <v>173</v>
      </c>
      <c r="BR72" s="100" t="s">
        <v>173</v>
      </c>
      <c r="BS72" s="100" t="s">
        <v>173</v>
      </c>
      <c r="BT72" s="100" t="s">
        <v>173</v>
      </c>
      <c r="BU72" s="100" t="s">
        <v>173</v>
      </c>
      <c r="BV72" s="100" t="s">
        <v>173</v>
      </c>
    </row>
    <row r="73" spans="2:74" x14ac:dyDescent="0.25">
      <c r="B73" s="103" t="s">
        <v>171</v>
      </c>
      <c r="C73" s="101">
        <v>42017</v>
      </c>
      <c r="D73" s="115"/>
      <c r="E73" s="102">
        <v>91.4</v>
      </c>
      <c r="F73" s="102">
        <v>91.3</v>
      </c>
      <c r="G73" s="102">
        <v>95.2</v>
      </c>
      <c r="H73" s="102">
        <v>97.1</v>
      </c>
      <c r="I73" s="102">
        <v>92.5</v>
      </c>
      <c r="J73" s="102">
        <v>89.8</v>
      </c>
      <c r="K73" s="102">
        <v>91</v>
      </c>
      <c r="L73" s="102">
        <v>93</v>
      </c>
      <c r="M73" s="102">
        <v>95.2</v>
      </c>
      <c r="N73" s="102">
        <v>94.8</v>
      </c>
      <c r="O73" s="102">
        <v>93.2</v>
      </c>
      <c r="P73" s="100" t="s">
        <v>173</v>
      </c>
      <c r="Q73" s="102">
        <v>92</v>
      </c>
      <c r="R73" s="100" t="s">
        <v>173</v>
      </c>
      <c r="S73" s="102">
        <v>95.6</v>
      </c>
      <c r="T73" s="100" t="s">
        <v>173</v>
      </c>
      <c r="U73" s="102">
        <v>100.6</v>
      </c>
      <c r="V73" s="102">
        <v>93.8</v>
      </c>
      <c r="W73" s="102">
        <v>102.8</v>
      </c>
      <c r="X73" s="100" t="s">
        <v>173</v>
      </c>
      <c r="Y73" s="102">
        <v>90.6</v>
      </c>
      <c r="Z73" s="102">
        <v>102.9</v>
      </c>
      <c r="AA73" s="100" t="s">
        <v>173</v>
      </c>
      <c r="AB73" s="102">
        <v>101.9</v>
      </c>
      <c r="AC73" s="102">
        <v>80.5</v>
      </c>
      <c r="AD73" s="102">
        <v>93.6</v>
      </c>
      <c r="AE73" s="100" t="s">
        <v>173</v>
      </c>
      <c r="AF73" s="102">
        <v>93.5</v>
      </c>
      <c r="AG73" s="100" t="s">
        <v>173</v>
      </c>
      <c r="AH73" s="102">
        <v>92.1</v>
      </c>
      <c r="AI73" s="100" t="s">
        <v>173</v>
      </c>
      <c r="AJ73" s="102">
        <v>94.2</v>
      </c>
      <c r="AK73" s="100" t="s">
        <v>173</v>
      </c>
      <c r="AL73" s="102">
        <v>92.2</v>
      </c>
      <c r="AM73" s="102">
        <v>104.9</v>
      </c>
      <c r="AN73" s="102">
        <v>100.1</v>
      </c>
      <c r="AO73" s="102">
        <v>102.7</v>
      </c>
      <c r="AP73" s="100" t="s">
        <v>173</v>
      </c>
      <c r="AQ73" s="100" t="s">
        <v>173</v>
      </c>
      <c r="AR73" s="100" t="s">
        <v>173</v>
      </c>
      <c r="AS73" s="100" t="s">
        <v>173</v>
      </c>
      <c r="AT73" s="102">
        <v>81.3</v>
      </c>
      <c r="AU73" s="102">
        <v>109.3</v>
      </c>
      <c r="AV73" s="100" t="s">
        <v>173</v>
      </c>
      <c r="AW73" s="100" t="s">
        <v>173</v>
      </c>
      <c r="AX73" s="100" t="s">
        <v>173</v>
      </c>
      <c r="AY73" s="102">
        <v>92.8</v>
      </c>
      <c r="AZ73" s="100" t="s">
        <v>173</v>
      </c>
      <c r="BA73" s="100" t="s">
        <v>173</v>
      </c>
      <c r="BB73" s="100" t="s">
        <v>173</v>
      </c>
      <c r="BC73" s="100" t="s">
        <v>173</v>
      </c>
      <c r="BD73" s="102">
        <v>85.5</v>
      </c>
      <c r="BE73" s="100" t="s">
        <v>173</v>
      </c>
      <c r="BF73" s="100" t="s">
        <v>173</v>
      </c>
      <c r="BG73" s="102">
        <v>81.3</v>
      </c>
      <c r="BH73" s="102">
        <v>86.7</v>
      </c>
      <c r="BI73" s="102">
        <v>81.099999999999994</v>
      </c>
      <c r="BJ73" s="100" t="s">
        <v>173</v>
      </c>
      <c r="BK73" s="100" t="s">
        <v>173</v>
      </c>
      <c r="BL73" s="102">
        <v>97</v>
      </c>
      <c r="BM73" s="100" t="s">
        <v>173</v>
      </c>
      <c r="BN73" s="102">
        <v>119</v>
      </c>
      <c r="BO73" s="100" t="s">
        <v>173</v>
      </c>
      <c r="BP73" s="100" t="s">
        <v>173</v>
      </c>
      <c r="BQ73" s="100" t="s">
        <v>173</v>
      </c>
      <c r="BR73" s="100" t="s">
        <v>173</v>
      </c>
      <c r="BS73" s="100" t="s">
        <v>173</v>
      </c>
      <c r="BT73" s="100" t="s">
        <v>173</v>
      </c>
      <c r="BU73" s="100" t="s">
        <v>173</v>
      </c>
      <c r="BV73" s="100" t="s">
        <v>173</v>
      </c>
    </row>
    <row r="74" spans="2:74" x14ac:dyDescent="0.25">
      <c r="B74" s="102" t="s">
        <v>172</v>
      </c>
      <c r="C74" s="101">
        <v>42017</v>
      </c>
      <c r="D74" s="115"/>
      <c r="E74" s="102" t="s">
        <v>175</v>
      </c>
      <c r="F74" s="102" t="s">
        <v>175</v>
      </c>
      <c r="G74" s="102" t="s">
        <v>175</v>
      </c>
      <c r="H74" s="102" t="s">
        <v>175</v>
      </c>
      <c r="I74" s="102" t="s">
        <v>175</v>
      </c>
      <c r="J74" s="102" t="s">
        <v>175</v>
      </c>
      <c r="K74" s="102" t="s">
        <v>175</v>
      </c>
      <c r="L74" s="102" t="s">
        <v>175</v>
      </c>
      <c r="M74" s="102" t="s">
        <v>175</v>
      </c>
      <c r="N74" s="102" t="s">
        <v>175</v>
      </c>
      <c r="O74" s="102" t="s">
        <v>175</v>
      </c>
      <c r="P74" s="100" t="s">
        <v>173</v>
      </c>
      <c r="Q74" s="102" t="s">
        <v>175</v>
      </c>
      <c r="R74" s="100" t="s">
        <v>173</v>
      </c>
      <c r="S74" s="102" t="s">
        <v>175</v>
      </c>
      <c r="T74" s="100" t="s">
        <v>173</v>
      </c>
      <c r="U74" s="102" t="s">
        <v>175</v>
      </c>
      <c r="V74" s="102" t="s">
        <v>175</v>
      </c>
      <c r="W74" s="102" t="s">
        <v>175</v>
      </c>
      <c r="X74" s="100" t="s">
        <v>173</v>
      </c>
      <c r="Y74" s="102" t="s">
        <v>175</v>
      </c>
      <c r="Z74" s="102" t="s">
        <v>175</v>
      </c>
      <c r="AA74" s="102" t="s">
        <v>175</v>
      </c>
      <c r="AB74" s="102" t="s">
        <v>175</v>
      </c>
      <c r="AC74" s="102" t="s">
        <v>175</v>
      </c>
      <c r="AD74" s="102" t="s">
        <v>175</v>
      </c>
      <c r="AE74" s="100" t="s">
        <v>173</v>
      </c>
      <c r="AF74" s="102" t="s">
        <v>175</v>
      </c>
      <c r="AG74" s="100" t="s">
        <v>173</v>
      </c>
      <c r="AH74" s="102" t="s">
        <v>175</v>
      </c>
      <c r="AI74" s="100" t="s">
        <v>173</v>
      </c>
      <c r="AJ74" s="102" t="s">
        <v>175</v>
      </c>
      <c r="AK74" s="100" t="s">
        <v>173</v>
      </c>
      <c r="AL74" s="102" t="s">
        <v>175</v>
      </c>
      <c r="AM74" s="102" t="s">
        <v>175</v>
      </c>
      <c r="AN74" s="102" t="s">
        <v>175</v>
      </c>
      <c r="AO74" s="102" t="s">
        <v>175</v>
      </c>
      <c r="AP74" s="100" t="s">
        <v>173</v>
      </c>
      <c r="AQ74" s="100" t="s">
        <v>173</v>
      </c>
      <c r="AR74" s="100" t="s">
        <v>173</v>
      </c>
      <c r="AS74" s="100" t="s">
        <v>173</v>
      </c>
      <c r="AT74" s="102" t="s">
        <v>175</v>
      </c>
      <c r="AU74" s="102" t="s">
        <v>175</v>
      </c>
      <c r="AV74" s="100" t="s">
        <v>173</v>
      </c>
      <c r="AW74" s="100" t="s">
        <v>173</v>
      </c>
      <c r="AX74" s="100" t="s">
        <v>173</v>
      </c>
      <c r="AY74" s="102" t="s">
        <v>175</v>
      </c>
      <c r="AZ74" s="100" t="s">
        <v>173</v>
      </c>
      <c r="BA74" s="100" t="s">
        <v>173</v>
      </c>
      <c r="BB74" s="100" t="s">
        <v>173</v>
      </c>
      <c r="BC74" s="100" t="s">
        <v>173</v>
      </c>
      <c r="BD74" s="102" t="s">
        <v>175</v>
      </c>
      <c r="BE74" s="100" t="s">
        <v>173</v>
      </c>
      <c r="BF74" s="100" t="s">
        <v>173</v>
      </c>
      <c r="BG74" s="102" t="s">
        <v>175</v>
      </c>
      <c r="BH74" s="102" t="s">
        <v>175</v>
      </c>
      <c r="BI74" s="102" t="s">
        <v>175</v>
      </c>
      <c r="BJ74" s="100" t="s">
        <v>173</v>
      </c>
      <c r="BK74" s="100" t="s">
        <v>173</v>
      </c>
      <c r="BL74" s="102" t="s">
        <v>175</v>
      </c>
      <c r="BM74" s="100" t="s">
        <v>173</v>
      </c>
      <c r="BN74" s="102" t="s">
        <v>175</v>
      </c>
      <c r="BO74" s="100" t="s">
        <v>173</v>
      </c>
      <c r="BP74" s="102" t="s">
        <v>175</v>
      </c>
      <c r="BQ74" s="102" t="s">
        <v>175</v>
      </c>
      <c r="BR74" s="102" t="s">
        <v>175</v>
      </c>
      <c r="BS74" s="102" t="s">
        <v>175</v>
      </c>
      <c r="BT74" s="102" t="s">
        <v>175</v>
      </c>
      <c r="BU74" s="102" t="s">
        <v>175</v>
      </c>
      <c r="BV74" s="102" t="s">
        <v>175</v>
      </c>
    </row>
    <row r="75" spans="2:74" x14ac:dyDescent="0.25">
      <c r="B75" s="91" t="s">
        <v>190</v>
      </c>
      <c r="C75" s="101">
        <v>42017</v>
      </c>
      <c r="D75" s="115"/>
      <c r="E75" s="102">
        <v>7.5123464120000003</v>
      </c>
      <c r="F75" s="102">
        <v>4.9384297559999997</v>
      </c>
      <c r="G75" s="102">
        <v>2.4198215620000001</v>
      </c>
      <c r="H75" s="102">
        <v>3.9731818030000001</v>
      </c>
      <c r="I75" s="102">
        <v>2.1415961210000001</v>
      </c>
      <c r="J75" s="102">
        <v>10.75858461</v>
      </c>
      <c r="K75" s="102">
        <v>17.3393695</v>
      </c>
      <c r="L75" s="102" t="s">
        <v>177</v>
      </c>
      <c r="M75" s="102" t="s">
        <v>177</v>
      </c>
      <c r="N75" s="102" t="s">
        <v>177</v>
      </c>
      <c r="O75" s="102" t="s">
        <v>177</v>
      </c>
      <c r="P75" s="100" t="s">
        <v>177</v>
      </c>
      <c r="Q75" s="102" t="s">
        <v>177</v>
      </c>
      <c r="R75" s="100" t="s">
        <v>177</v>
      </c>
      <c r="S75" s="102" t="s">
        <v>177</v>
      </c>
      <c r="T75" s="100" t="s">
        <v>177</v>
      </c>
      <c r="U75" s="102">
        <v>15.98709777</v>
      </c>
      <c r="V75" s="102">
        <v>5.5517061160000001</v>
      </c>
      <c r="W75" s="102">
        <v>37.984913749999997</v>
      </c>
      <c r="X75" s="100" t="s">
        <v>177</v>
      </c>
      <c r="Y75" s="102">
        <v>13.207660929999999</v>
      </c>
      <c r="Z75" s="102" t="s">
        <v>177</v>
      </c>
      <c r="AA75" s="102" t="s">
        <v>177</v>
      </c>
      <c r="AB75" s="102">
        <v>32.161005750000001</v>
      </c>
      <c r="AC75" s="102">
        <v>2.5346269019999998</v>
      </c>
      <c r="AD75" s="102">
        <v>6.0261810200000001</v>
      </c>
      <c r="AE75" s="100" t="s">
        <v>177</v>
      </c>
      <c r="AF75" s="102">
        <v>2.344495792</v>
      </c>
      <c r="AG75" s="100">
        <v>3.4787412560000002</v>
      </c>
      <c r="AH75" s="102">
        <v>2.8993067199999998</v>
      </c>
      <c r="AI75" s="100">
        <v>16.030336139999999</v>
      </c>
      <c r="AJ75" s="102">
        <v>1.9631223959999999</v>
      </c>
      <c r="AK75" s="100" t="s">
        <v>177</v>
      </c>
      <c r="AL75" s="102" t="s">
        <v>177</v>
      </c>
      <c r="AM75" s="102" t="s">
        <v>177</v>
      </c>
      <c r="AN75" s="102">
        <v>0.428046017</v>
      </c>
      <c r="AO75" s="102">
        <v>2.2794872229999998</v>
      </c>
      <c r="AP75" s="100" t="s">
        <v>177</v>
      </c>
      <c r="AQ75" s="100" t="s">
        <v>177</v>
      </c>
      <c r="AR75" s="100" t="s">
        <v>177</v>
      </c>
      <c r="AS75" s="100" t="s">
        <v>177</v>
      </c>
      <c r="AT75" s="102" t="s">
        <v>177</v>
      </c>
      <c r="AU75" s="102">
        <v>0.94785953199999995</v>
      </c>
      <c r="AV75" s="100">
        <v>4.2239669629999996</v>
      </c>
      <c r="AW75" s="100">
        <v>8.1922065909999997</v>
      </c>
      <c r="AX75" s="100">
        <v>8.9487365929999996</v>
      </c>
      <c r="AY75" s="102">
        <v>4.7739381700000001</v>
      </c>
      <c r="AZ75" s="100">
        <v>1.943477831</v>
      </c>
      <c r="BA75" s="100">
        <v>5.0993549680000001</v>
      </c>
      <c r="BB75" s="100">
        <v>4.105289118</v>
      </c>
      <c r="BC75" s="100">
        <v>13.084392640000001</v>
      </c>
      <c r="BD75" s="102">
        <v>2.3451116569999999</v>
      </c>
      <c r="BE75" s="100" t="s">
        <v>177</v>
      </c>
      <c r="BF75" s="100" t="s">
        <v>177</v>
      </c>
      <c r="BG75" s="102" t="s">
        <v>177</v>
      </c>
      <c r="BH75" s="102" t="s">
        <v>177</v>
      </c>
      <c r="BI75" s="102" t="s">
        <v>177</v>
      </c>
      <c r="BJ75" s="100" t="s">
        <v>177</v>
      </c>
      <c r="BK75" s="100" t="s">
        <v>177</v>
      </c>
      <c r="BL75" s="102" t="s">
        <v>177</v>
      </c>
      <c r="BM75" s="100" t="s">
        <v>177</v>
      </c>
      <c r="BN75" s="102" t="s">
        <v>177</v>
      </c>
      <c r="BO75" s="100" t="s">
        <v>177</v>
      </c>
      <c r="BP75" s="102" t="s">
        <v>177</v>
      </c>
      <c r="BQ75" s="102" t="s">
        <v>177</v>
      </c>
      <c r="BR75" s="102" t="s">
        <v>177</v>
      </c>
      <c r="BS75" s="102" t="s">
        <v>177</v>
      </c>
      <c r="BT75" s="102" t="s">
        <v>177</v>
      </c>
      <c r="BU75" s="102" t="s">
        <v>177</v>
      </c>
      <c r="BV75" s="102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6"/>
  <sheetViews>
    <sheetView topLeftCell="A4" workbookViewId="0">
      <selection activeCell="D9" sqref="D9"/>
    </sheetView>
  </sheetViews>
  <sheetFormatPr defaultRowHeight="15" x14ac:dyDescent="0.25"/>
  <cols>
    <col min="1" max="1" width="13.7109375" customWidth="1"/>
    <col min="2" max="2" width="27.85546875" customWidth="1"/>
    <col min="3" max="3" width="14.140625" customWidth="1"/>
    <col min="4" max="4" width="14.140625" style="111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2" t="s">
        <v>2</v>
      </c>
      <c r="B1" s="3" t="s">
        <v>161</v>
      </c>
      <c r="C1" s="4" t="s">
        <v>159</v>
      </c>
      <c r="D1" s="4"/>
      <c r="E1" s="5" t="s">
        <v>156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x14ac:dyDescent="0.25">
      <c r="A2" s="2" t="s">
        <v>4</v>
      </c>
      <c r="B2" s="6">
        <v>41501</v>
      </c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28.5" customHeight="1" x14ac:dyDescent="0.25">
      <c r="A3" s="2" t="s">
        <v>5</v>
      </c>
      <c r="B3" s="9" t="s">
        <v>6</v>
      </c>
      <c r="C3" s="1" t="s">
        <v>7</v>
      </c>
      <c r="D3" s="1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x14ac:dyDescent="0.25">
      <c r="A4" s="2" t="s">
        <v>8</v>
      </c>
      <c r="B4" s="10" t="s">
        <v>9</v>
      </c>
      <c r="C4" s="1" t="s">
        <v>10</v>
      </c>
      <c r="D4" s="11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4" ht="15" customHeight="1" x14ac:dyDescent="0.25">
      <c r="A5" s="2" t="s">
        <v>11</v>
      </c>
      <c r="B5" s="10" t="s">
        <v>12</v>
      </c>
      <c r="C5" s="16" t="s">
        <v>13</v>
      </c>
      <c r="D5" s="76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4" x14ac:dyDescent="0.25">
      <c r="A6" s="1" t="s">
        <v>157</v>
      </c>
      <c r="B6" s="18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14"/>
      <c r="E7" s="1" t="s">
        <v>14</v>
      </c>
      <c r="F7" s="13" t="s">
        <v>15</v>
      </c>
      <c r="G7" s="13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A7" s="1" t="s">
        <v>36</v>
      </c>
      <c r="AB7" s="1" t="s">
        <v>37</v>
      </c>
      <c r="AC7" s="1" t="s">
        <v>38</v>
      </c>
      <c r="AD7" s="1" t="s">
        <v>39</v>
      </c>
      <c r="AE7" s="1" t="s">
        <v>40</v>
      </c>
      <c r="AF7" s="1" t="s">
        <v>41</v>
      </c>
      <c r="AG7" s="1" t="s">
        <v>42</v>
      </c>
      <c r="AH7" s="1" t="s">
        <v>43</v>
      </c>
      <c r="AI7" s="1" t="s">
        <v>44</v>
      </c>
      <c r="AJ7" s="1" t="s">
        <v>45</v>
      </c>
      <c r="AK7" s="1" t="s">
        <v>46</v>
      </c>
      <c r="AL7" s="1" t="s">
        <v>47</v>
      </c>
      <c r="AM7" s="1" t="s">
        <v>48</v>
      </c>
      <c r="AN7" s="1" t="s">
        <v>49</v>
      </c>
      <c r="AO7" s="1" t="s">
        <v>50</v>
      </c>
      <c r="AP7" s="1" t="s">
        <v>51</v>
      </c>
      <c r="AQ7" s="1" t="s">
        <v>52</v>
      </c>
      <c r="AR7" s="1" t="s">
        <v>53</v>
      </c>
      <c r="AS7" s="1" t="s">
        <v>54</v>
      </c>
      <c r="AT7" s="1" t="s">
        <v>55</v>
      </c>
      <c r="AU7" s="1" t="s">
        <v>56</v>
      </c>
      <c r="AV7" s="1" t="s">
        <v>57</v>
      </c>
      <c r="AW7" s="1" t="s">
        <v>58</v>
      </c>
      <c r="AX7" s="1" t="s">
        <v>59</v>
      </c>
      <c r="AY7" s="1" t="s">
        <v>60</v>
      </c>
      <c r="AZ7" s="1" t="s">
        <v>61</v>
      </c>
      <c r="BA7" s="1" t="s">
        <v>62</v>
      </c>
      <c r="BB7" s="1" t="s">
        <v>63</v>
      </c>
      <c r="BC7" s="1" t="s">
        <v>64</v>
      </c>
      <c r="BD7" s="1" t="s">
        <v>65</v>
      </c>
      <c r="BE7" s="1" t="s">
        <v>66</v>
      </c>
      <c r="BF7" s="1" t="s">
        <v>67</v>
      </c>
      <c r="BG7" s="1" t="s">
        <v>68</v>
      </c>
      <c r="BH7" s="1" t="s">
        <v>69</v>
      </c>
      <c r="BI7" s="1" t="s">
        <v>70</v>
      </c>
      <c r="BJ7" s="1" t="s">
        <v>71</v>
      </c>
      <c r="BK7" s="1" t="s">
        <v>72</v>
      </c>
      <c r="BL7" s="1" t="s">
        <v>73</v>
      </c>
      <c r="BM7" s="1" t="s">
        <v>74</v>
      </c>
      <c r="BN7" s="1" t="s">
        <v>75</v>
      </c>
      <c r="BO7" s="1" t="s">
        <v>76</v>
      </c>
      <c r="BP7" s="1" t="s">
        <v>77</v>
      </c>
      <c r="BQ7" s="1" t="s">
        <v>78</v>
      </c>
      <c r="BR7" s="1" t="s">
        <v>79</v>
      </c>
      <c r="BS7" s="1" t="s">
        <v>80</v>
      </c>
      <c r="BT7" s="1" t="s">
        <v>81</v>
      </c>
      <c r="BU7" s="1" t="s">
        <v>82</v>
      </c>
      <c r="BV7" s="1" t="s">
        <v>83</v>
      </c>
    </row>
    <row r="8" spans="1:74" s="12" customFormat="1" x14ac:dyDescent="0.25">
      <c r="A8" s="7" t="s">
        <v>84</v>
      </c>
      <c r="B8" s="15" t="s">
        <v>0</v>
      </c>
      <c r="C8" s="7" t="s">
        <v>155</v>
      </c>
      <c r="D8" s="7"/>
      <c r="E8" s="7" t="s">
        <v>85</v>
      </c>
      <c r="F8" s="14" t="s">
        <v>86</v>
      </c>
      <c r="G8" s="7" t="s">
        <v>87</v>
      </c>
      <c r="H8" s="7" t="s">
        <v>88</v>
      </c>
      <c r="I8" s="7" t="s">
        <v>89</v>
      </c>
      <c r="J8" s="7" t="s">
        <v>90</v>
      </c>
      <c r="K8" s="7" t="s">
        <v>91</v>
      </c>
      <c r="L8" s="7" t="s">
        <v>92</v>
      </c>
      <c r="M8" s="7" t="s">
        <v>93</v>
      </c>
      <c r="N8" s="7" t="s">
        <v>94</v>
      </c>
      <c r="O8" s="7" t="s">
        <v>95</v>
      </c>
      <c r="P8" s="7" t="s">
        <v>96</v>
      </c>
      <c r="Q8" s="7" t="s">
        <v>97</v>
      </c>
      <c r="R8" s="7" t="s">
        <v>98</v>
      </c>
      <c r="S8" s="7" t="s">
        <v>99</v>
      </c>
      <c r="T8" s="7" t="s">
        <v>100</v>
      </c>
      <c r="U8" s="7" t="s">
        <v>101</v>
      </c>
      <c r="V8" s="7" t="s">
        <v>102</v>
      </c>
      <c r="W8" s="7" t="s">
        <v>103</v>
      </c>
      <c r="X8" s="7" t="s">
        <v>104</v>
      </c>
      <c r="Y8" s="7" t="s">
        <v>105</v>
      </c>
      <c r="Z8" s="7" t="s">
        <v>106</v>
      </c>
      <c r="AA8" s="7" t="s">
        <v>107</v>
      </c>
      <c r="AB8" s="7" t="s">
        <v>108</v>
      </c>
      <c r="AC8" s="7" t="s">
        <v>109</v>
      </c>
      <c r="AD8" s="7" t="s">
        <v>110</v>
      </c>
      <c r="AE8" s="7" t="s">
        <v>111</v>
      </c>
      <c r="AF8" s="7" t="s">
        <v>112</v>
      </c>
      <c r="AG8" s="7" t="s">
        <v>113</v>
      </c>
      <c r="AH8" s="7" t="s">
        <v>114</v>
      </c>
      <c r="AI8" s="7" t="s">
        <v>115</v>
      </c>
      <c r="AJ8" s="7" t="s">
        <v>116</v>
      </c>
      <c r="AK8" s="7" t="s">
        <v>117</v>
      </c>
      <c r="AL8" s="7" t="s">
        <v>118</v>
      </c>
      <c r="AM8" s="7" t="s">
        <v>119</v>
      </c>
      <c r="AN8" s="7" t="s">
        <v>120</v>
      </c>
      <c r="AO8" s="7" t="s">
        <v>121</v>
      </c>
      <c r="AP8" s="7" t="s">
        <v>122</v>
      </c>
      <c r="AQ8" s="7" t="s">
        <v>123</v>
      </c>
      <c r="AR8" s="7" t="s">
        <v>124</v>
      </c>
      <c r="AS8" s="7" t="s">
        <v>125</v>
      </c>
      <c r="AT8" s="7" t="s">
        <v>126</v>
      </c>
      <c r="AU8" s="7" t="s">
        <v>127</v>
      </c>
      <c r="AV8" s="7" t="s">
        <v>128</v>
      </c>
      <c r="AW8" s="7" t="s">
        <v>129</v>
      </c>
      <c r="AX8" s="7" t="s">
        <v>130</v>
      </c>
      <c r="AY8" s="7" t="s">
        <v>131</v>
      </c>
      <c r="AZ8" s="7" t="s">
        <v>132</v>
      </c>
      <c r="BA8" s="7" t="s">
        <v>133</v>
      </c>
      <c r="BB8" s="7" t="s">
        <v>134</v>
      </c>
      <c r="BC8" s="7" t="s">
        <v>135</v>
      </c>
      <c r="BD8" s="7" t="s">
        <v>136</v>
      </c>
      <c r="BE8" s="7" t="s">
        <v>137</v>
      </c>
      <c r="BF8" s="7" t="s">
        <v>138</v>
      </c>
      <c r="BG8" s="7" t="s">
        <v>139</v>
      </c>
      <c r="BH8" s="7" t="s">
        <v>140</v>
      </c>
      <c r="BI8" s="7" t="s">
        <v>141</v>
      </c>
      <c r="BJ8" s="7" t="s">
        <v>142</v>
      </c>
      <c r="BK8" s="7" t="s">
        <v>143</v>
      </c>
      <c r="BL8" s="7" t="s">
        <v>144</v>
      </c>
      <c r="BM8" s="7" t="s">
        <v>145</v>
      </c>
      <c r="BN8" s="7" t="s">
        <v>146</v>
      </c>
      <c r="BO8" s="7" t="s">
        <v>147</v>
      </c>
      <c r="BP8" s="7" t="s">
        <v>148</v>
      </c>
      <c r="BQ8" s="7" t="s">
        <v>149</v>
      </c>
      <c r="BR8" s="7" t="s">
        <v>150</v>
      </c>
      <c r="BS8" s="7" t="s">
        <v>151</v>
      </c>
      <c r="BT8" s="7" t="s">
        <v>152</v>
      </c>
      <c r="BU8" s="7" t="s">
        <v>153</v>
      </c>
      <c r="BV8" s="7" t="s">
        <v>154</v>
      </c>
    </row>
    <row r="9" spans="1:74" s="17" customFormat="1" x14ac:dyDescent="0.25">
      <c r="A9" s="19">
        <v>41501</v>
      </c>
      <c r="B9" s="13">
        <f>A9-$B$2</f>
        <v>0</v>
      </c>
      <c r="C9" s="45">
        <v>41849</v>
      </c>
      <c r="D9" s="117">
        <v>1</v>
      </c>
      <c r="E9" s="52" t="s">
        <v>165</v>
      </c>
      <c r="F9" s="52">
        <v>16.928000000000001</v>
      </c>
      <c r="G9" s="52">
        <v>15.771999999999998</v>
      </c>
      <c r="H9" s="52">
        <v>22.645199999999999</v>
      </c>
      <c r="I9" s="52">
        <v>20.74</v>
      </c>
      <c r="J9" s="52">
        <v>8.1044</v>
      </c>
      <c r="K9" s="52" t="s">
        <v>165</v>
      </c>
      <c r="L9" s="52" t="s">
        <v>165</v>
      </c>
      <c r="M9" s="52" t="s">
        <v>165</v>
      </c>
      <c r="N9" s="52" t="s">
        <v>165</v>
      </c>
      <c r="O9" s="52" t="s">
        <v>165</v>
      </c>
      <c r="P9" s="52" t="s">
        <v>164</v>
      </c>
      <c r="Q9" s="52" t="s">
        <v>164</v>
      </c>
      <c r="R9" s="52" t="s">
        <v>164</v>
      </c>
      <c r="S9" s="52" t="s">
        <v>164</v>
      </c>
      <c r="T9" s="52" t="s">
        <v>164</v>
      </c>
      <c r="U9" s="52" t="s">
        <v>164</v>
      </c>
      <c r="V9" s="52" t="s">
        <v>164</v>
      </c>
      <c r="W9" s="52" t="s">
        <v>164</v>
      </c>
      <c r="X9" s="52" t="s">
        <v>164</v>
      </c>
      <c r="Y9" s="52">
        <v>3.6303999999999998</v>
      </c>
      <c r="Z9" s="52" t="s">
        <v>165</v>
      </c>
      <c r="AA9" s="52" t="s">
        <v>164</v>
      </c>
      <c r="AB9" s="52" t="s">
        <v>164</v>
      </c>
      <c r="AC9" s="52">
        <v>3.3203999999999998</v>
      </c>
      <c r="AD9" s="52" t="s">
        <v>164</v>
      </c>
      <c r="AE9" s="52" t="s">
        <v>164</v>
      </c>
      <c r="AF9" s="52" t="s">
        <v>165</v>
      </c>
      <c r="AG9" s="52" t="s">
        <v>164</v>
      </c>
      <c r="AH9" s="52" t="s">
        <v>165</v>
      </c>
      <c r="AI9" s="52" t="s">
        <v>164</v>
      </c>
      <c r="AJ9" s="52">
        <v>3.1452000000000004</v>
      </c>
      <c r="AK9" s="52" t="s">
        <v>164</v>
      </c>
      <c r="AL9" s="52" t="s">
        <v>164</v>
      </c>
      <c r="AM9" s="52" t="s">
        <v>164</v>
      </c>
      <c r="AN9" s="52">
        <v>2.2815999999999996</v>
      </c>
      <c r="AO9" s="52" t="s">
        <v>165</v>
      </c>
      <c r="AP9" s="52" t="s">
        <v>164</v>
      </c>
      <c r="AQ9" s="52" t="s">
        <v>164</v>
      </c>
      <c r="AR9" s="52" t="s">
        <v>164</v>
      </c>
      <c r="AS9" s="52" t="s">
        <v>164</v>
      </c>
      <c r="AT9" s="52" t="s">
        <v>164</v>
      </c>
      <c r="AU9" s="52" t="s">
        <v>165</v>
      </c>
      <c r="AV9" s="52" t="s">
        <v>164</v>
      </c>
      <c r="AW9" s="52" t="s">
        <v>164</v>
      </c>
      <c r="AX9" s="52" t="s">
        <v>164</v>
      </c>
      <c r="AY9" s="52" t="s">
        <v>164</v>
      </c>
      <c r="AZ9" s="52" t="s">
        <v>164</v>
      </c>
      <c r="BA9" s="52" t="s">
        <v>164</v>
      </c>
      <c r="BB9" s="52" t="s">
        <v>164</v>
      </c>
      <c r="BC9" s="52" t="s">
        <v>164</v>
      </c>
      <c r="BD9" s="52" t="s">
        <v>164</v>
      </c>
      <c r="BE9" s="52" t="s">
        <v>164</v>
      </c>
      <c r="BF9" s="52" t="s">
        <v>164</v>
      </c>
      <c r="BG9" s="52" t="s">
        <v>164</v>
      </c>
      <c r="BH9" s="52" t="s">
        <v>164</v>
      </c>
      <c r="BI9" s="52" t="s">
        <v>164</v>
      </c>
      <c r="BJ9" s="52" t="s">
        <v>164</v>
      </c>
      <c r="BK9" s="52" t="s">
        <v>164</v>
      </c>
      <c r="BL9" s="52">
        <v>9.4371999999999989</v>
      </c>
      <c r="BM9" s="52">
        <v>2.5247999999999999</v>
      </c>
      <c r="BN9" s="52" t="s">
        <v>165</v>
      </c>
      <c r="BO9" s="52" t="s">
        <v>165</v>
      </c>
      <c r="BP9" s="52" t="s">
        <v>164</v>
      </c>
      <c r="BQ9" s="52" t="s">
        <v>164</v>
      </c>
      <c r="BR9" s="52" t="s">
        <v>164</v>
      </c>
      <c r="BS9" s="52" t="s">
        <v>164</v>
      </c>
      <c r="BT9" s="52" t="s">
        <v>164</v>
      </c>
      <c r="BU9" s="52" t="s">
        <v>164</v>
      </c>
      <c r="BV9" s="52" t="s">
        <v>164</v>
      </c>
    </row>
    <row r="10" spans="1:74" s="17" customFormat="1" x14ac:dyDescent="0.25">
      <c r="A10" s="19">
        <v>41507</v>
      </c>
      <c r="B10" s="13">
        <f t="shared" ref="B10:B36" si="0">A10-$B$2</f>
        <v>6</v>
      </c>
      <c r="C10" s="53"/>
      <c r="D10" s="117">
        <v>1</v>
      </c>
      <c r="E10" s="53"/>
      <c r="F10" s="54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</row>
    <row r="11" spans="1:74" x14ac:dyDescent="0.25">
      <c r="A11" s="20">
        <v>41514</v>
      </c>
      <c r="B11" s="13">
        <f t="shared" si="0"/>
        <v>13</v>
      </c>
      <c r="C11" s="45">
        <v>41849</v>
      </c>
      <c r="D11" s="117">
        <v>1</v>
      </c>
      <c r="E11" s="52">
        <v>60.608799999999995</v>
      </c>
      <c r="F11" s="52">
        <v>18.514799999999997</v>
      </c>
      <c r="G11" s="52">
        <v>40.825599999999994</v>
      </c>
      <c r="H11" s="52">
        <v>25.196399999999997</v>
      </c>
      <c r="I11" s="52">
        <v>22.083200000000001</v>
      </c>
      <c r="J11" s="52">
        <v>6.5567999999999991</v>
      </c>
      <c r="K11" s="52" t="s">
        <v>165</v>
      </c>
      <c r="L11" s="52" t="s">
        <v>165</v>
      </c>
      <c r="M11" s="52" t="s">
        <v>165</v>
      </c>
      <c r="N11" s="52" t="s">
        <v>165</v>
      </c>
      <c r="O11" s="52" t="s">
        <v>165</v>
      </c>
      <c r="P11" s="52" t="s">
        <v>164</v>
      </c>
      <c r="Q11" s="52" t="s">
        <v>164</v>
      </c>
      <c r="R11" s="52" t="s">
        <v>164</v>
      </c>
      <c r="S11" s="52" t="s">
        <v>165</v>
      </c>
      <c r="T11" s="52" t="s">
        <v>164</v>
      </c>
      <c r="U11" s="52" t="s">
        <v>164</v>
      </c>
      <c r="V11" s="52" t="s">
        <v>164</v>
      </c>
      <c r="W11" s="52" t="s">
        <v>164</v>
      </c>
      <c r="X11" s="52" t="s">
        <v>164</v>
      </c>
      <c r="Y11" s="52" t="s">
        <v>164</v>
      </c>
      <c r="Z11" s="52" t="s">
        <v>165</v>
      </c>
      <c r="AA11" s="52" t="s">
        <v>164</v>
      </c>
      <c r="AB11" s="52" t="s">
        <v>164</v>
      </c>
      <c r="AC11" s="52" t="s">
        <v>165</v>
      </c>
      <c r="AD11" s="52" t="s">
        <v>164</v>
      </c>
      <c r="AE11" s="52" t="s">
        <v>164</v>
      </c>
      <c r="AF11" s="52" t="s">
        <v>165</v>
      </c>
      <c r="AG11" s="52" t="s">
        <v>164</v>
      </c>
      <c r="AH11" s="52" t="s">
        <v>165</v>
      </c>
      <c r="AI11" s="52" t="s">
        <v>164</v>
      </c>
      <c r="AJ11" s="52">
        <v>3.4423999999999997</v>
      </c>
      <c r="AK11" s="52" t="s">
        <v>164</v>
      </c>
      <c r="AL11" s="52" t="s">
        <v>164</v>
      </c>
      <c r="AM11" s="52" t="s">
        <v>164</v>
      </c>
      <c r="AN11" s="52">
        <v>6.2744</v>
      </c>
      <c r="AO11" s="52" t="s">
        <v>165</v>
      </c>
      <c r="AP11" s="52" t="s">
        <v>164</v>
      </c>
      <c r="AQ11" s="52" t="s">
        <v>164</v>
      </c>
      <c r="AR11" s="52" t="s">
        <v>164</v>
      </c>
      <c r="AS11" s="52" t="s">
        <v>164</v>
      </c>
      <c r="AT11" s="52" t="s">
        <v>164</v>
      </c>
      <c r="AU11" s="52" t="s">
        <v>165</v>
      </c>
      <c r="AV11" s="52" t="s">
        <v>164</v>
      </c>
      <c r="AW11" s="52" t="s">
        <v>164</v>
      </c>
      <c r="AX11" s="52" t="s">
        <v>164</v>
      </c>
      <c r="AY11" s="52" t="s">
        <v>164</v>
      </c>
      <c r="AZ11" s="52" t="s">
        <v>164</v>
      </c>
      <c r="BA11" s="52" t="s">
        <v>164</v>
      </c>
      <c r="BB11" s="52" t="s">
        <v>164</v>
      </c>
      <c r="BC11" s="52" t="s">
        <v>164</v>
      </c>
      <c r="BD11" s="52" t="s">
        <v>164</v>
      </c>
      <c r="BE11" s="52" t="s">
        <v>164</v>
      </c>
      <c r="BF11" s="52" t="s">
        <v>164</v>
      </c>
      <c r="BG11" s="52" t="s">
        <v>164</v>
      </c>
      <c r="BH11" s="52" t="s">
        <v>164</v>
      </c>
      <c r="BI11" s="52" t="s">
        <v>164</v>
      </c>
      <c r="BJ11" s="52" t="s">
        <v>164</v>
      </c>
      <c r="BK11" s="52" t="s">
        <v>164</v>
      </c>
      <c r="BL11" s="52">
        <v>21.346799999999998</v>
      </c>
      <c r="BM11" s="52">
        <v>4.3571999999999997</v>
      </c>
      <c r="BN11" s="52">
        <v>3.0920000000000001</v>
      </c>
      <c r="BO11" s="52" t="s">
        <v>165</v>
      </c>
      <c r="BP11" s="52" t="s">
        <v>164</v>
      </c>
      <c r="BQ11" s="52" t="s">
        <v>164</v>
      </c>
      <c r="BR11" s="52" t="s">
        <v>164</v>
      </c>
      <c r="BS11" s="52" t="s">
        <v>164</v>
      </c>
      <c r="BT11" s="52" t="s">
        <v>164</v>
      </c>
      <c r="BU11" s="52" t="s">
        <v>164</v>
      </c>
      <c r="BV11" s="52" t="s">
        <v>164</v>
      </c>
    </row>
    <row r="12" spans="1:74" x14ac:dyDescent="0.25">
      <c r="A12" s="20">
        <v>41521</v>
      </c>
      <c r="B12" s="13">
        <f t="shared" si="0"/>
        <v>20</v>
      </c>
      <c r="C12" s="52"/>
      <c r="D12" s="117">
        <v>1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  <c r="BA12" s="52"/>
      <c r="BB12" s="52"/>
      <c r="BC12" s="52"/>
      <c r="BD12" s="52"/>
      <c r="BE12" s="52"/>
      <c r="BF12" s="52"/>
      <c r="BG12" s="52"/>
      <c r="BH12" s="52"/>
      <c r="BI12" s="52"/>
      <c r="BJ12" s="52"/>
      <c r="BK12" s="52"/>
      <c r="BL12" s="52"/>
      <c r="BM12" s="52"/>
      <c r="BN12" s="52"/>
      <c r="BO12" s="52"/>
      <c r="BP12" s="52"/>
      <c r="BQ12" s="52"/>
      <c r="BR12" s="52"/>
      <c r="BS12" s="52"/>
      <c r="BT12" s="52"/>
      <c r="BU12" s="52"/>
      <c r="BV12" s="52"/>
    </row>
    <row r="13" spans="1:74" x14ac:dyDescent="0.25">
      <c r="A13" s="20">
        <v>41529</v>
      </c>
      <c r="B13" s="13">
        <f t="shared" si="0"/>
        <v>28</v>
      </c>
      <c r="C13" s="52"/>
      <c r="D13" s="117">
        <v>1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  <c r="BA13" s="52"/>
      <c r="BB13" s="52"/>
      <c r="BC13" s="52"/>
      <c r="BD13" s="52"/>
      <c r="BE13" s="52"/>
      <c r="BF13" s="52"/>
      <c r="BG13" s="52"/>
      <c r="BH13" s="52"/>
      <c r="BI13" s="52"/>
      <c r="BJ13" s="52"/>
      <c r="BK13" s="52"/>
      <c r="BL13" s="52"/>
      <c r="BM13" s="52"/>
      <c r="BN13" s="52"/>
      <c r="BO13" s="52"/>
      <c r="BP13" s="52"/>
      <c r="BQ13" s="52"/>
      <c r="BR13" s="52"/>
      <c r="BS13" s="52"/>
      <c r="BT13" s="52"/>
      <c r="BU13" s="52"/>
      <c r="BV13" s="52"/>
    </row>
    <row r="14" spans="1:74" x14ac:dyDescent="0.25">
      <c r="A14" s="20">
        <v>41535</v>
      </c>
      <c r="B14" s="13">
        <f t="shared" si="0"/>
        <v>34</v>
      </c>
      <c r="C14" s="52"/>
      <c r="D14" s="117">
        <v>1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</row>
    <row r="15" spans="1:74" x14ac:dyDescent="0.25">
      <c r="A15" s="20">
        <v>41542</v>
      </c>
      <c r="B15" s="13">
        <f t="shared" si="0"/>
        <v>41</v>
      </c>
      <c r="C15" s="45" t="s">
        <v>181</v>
      </c>
      <c r="D15" s="117">
        <v>1</v>
      </c>
      <c r="E15" s="52">
        <v>78.475999999999999</v>
      </c>
      <c r="F15" s="52">
        <v>33.391599999999997</v>
      </c>
      <c r="G15" s="52">
        <v>84.534400000000005</v>
      </c>
      <c r="H15" s="52">
        <v>34.160000000000004</v>
      </c>
      <c r="I15" s="52">
        <v>22.614799999999999</v>
      </c>
      <c r="J15" s="52">
        <v>6.7566000000000006</v>
      </c>
      <c r="K15" s="52" t="s">
        <v>165</v>
      </c>
      <c r="L15" s="52" t="s">
        <v>165</v>
      </c>
      <c r="M15" s="52" t="s">
        <v>165</v>
      </c>
      <c r="N15" s="52" t="s">
        <v>165</v>
      </c>
      <c r="O15" s="52" t="s">
        <v>164</v>
      </c>
      <c r="P15" s="52" t="s">
        <v>164</v>
      </c>
      <c r="Q15" s="52" t="s">
        <v>164</v>
      </c>
      <c r="R15" s="52" t="s">
        <v>164</v>
      </c>
      <c r="S15" s="52" t="s">
        <v>164</v>
      </c>
      <c r="T15" s="52" t="s">
        <v>164</v>
      </c>
      <c r="U15" s="52" t="s">
        <v>164</v>
      </c>
      <c r="V15" s="52" t="s">
        <v>164</v>
      </c>
      <c r="W15" s="52" t="s">
        <v>164</v>
      </c>
      <c r="X15" s="52" t="s">
        <v>164</v>
      </c>
      <c r="Y15" s="52" t="s">
        <v>164</v>
      </c>
      <c r="Z15" s="52" t="s">
        <v>164</v>
      </c>
      <c r="AA15" s="52" t="s">
        <v>164</v>
      </c>
      <c r="AB15" s="52" t="s">
        <v>164</v>
      </c>
      <c r="AC15" s="52" t="s">
        <v>165</v>
      </c>
      <c r="AD15" s="52" t="s">
        <v>164</v>
      </c>
      <c r="AE15" s="52" t="s">
        <v>164</v>
      </c>
      <c r="AF15" s="52" t="s">
        <v>165</v>
      </c>
      <c r="AG15" s="52">
        <v>4.7719999999999994</v>
      </c>
      <c r="AH15" s="52">
        <v>2.3175999999999997</v>
      </c>
      <c r="AI15" s="52" t="s">
        <v>164</v>
      </c>
      <c r="AJ15" s="52" t="s">
        <v>165</v>
      </c>
      <c r="AK15" s="52" t="s">
        <v>164</v>
      </c>
      <c r="AL15" s="52" t="s">
        <v>164</v>
      </c>
      <c r="AM15" s="52" t="s">
        <v>164</v>
      </c>
      <c r="AN15" s="52" t="s">
        <v>165</v>
      </c>
      <c r="AO15" s="52" t="s">
        <v>164</v>
      </c>
      <c r="AP15" s="52" t="s">
        <v>164</v>
      </c>
      <c r="AQ15" s="52" t="s">
        <v>164</v>
      </c>
      <c r="AR15" s="52" t="s">
        <v>164</v>
      </c>
      <c r="AS15" s="52" t="s">
        <v>164</v>
      </c>
      <c r="AT15" s="52" t="s">
        <v>164</v>
      </c>
      <c r="AU15" s="52" t="s">
        <v>165</v>
      </c>
      <c r="AV15" s="52" t="s">
        <v>164</v>
      </c>
      <c r="AW15" s="52" t="s">
        <v>164</v>
      </c>
      <c r="AX15" s="52" t="s">
        <v>164</v>
      </c>
      <c r="AY15" s="52" t="s">
        <v>164</v>
      </c>
      <c r="AZ15" s="52" t="s">
        <v>164</v>
      </c>
      <c r="BA15" s="52" t="s">
        <v>164</v>
      </c>
      <c r="BB15" s="52" t="s">
        <v>164</v>
      </c>
      <c r="BC15" s="52" t="s">
        <v>164</v>
      </c>
      <c r="BD15" s="52" t="s">
        <v>164</v>
      </c>
      <c r="BE15" s="52" t="s">
        <v>164</v>
      </c>
      <c r="BF15" s="52" t="s">
        <v>164</v>
      </c>
      <c r="BG15" s="52" t="s">
        <v>164</v>
      </c>
      <c r="BH15" s="52" t="s">
        <v>164</v>
      </c>
      <c r="BI15" s="52" t="s">
        <v>164</v>
      </c>
      <c r="BJ15" s="52" t="s">
        <v>164</v>
      </c>
      <c r="BK15" s="52" t="s">
        <v>164</v>
      </c>
      <c r="BL15" s="52">
        <v>5.1486000000000001</v>
      </c>
      <c r="BM15" s="52" t="s">
        <v>165</v>
      </c>
      <c r="BN15" s="52">
        <v>2.3728000000000002</v>
      </c>
      <c r="BO15" s="52" t="s">
        <v>164</v>
      </c>
      <c r="BP15" s="52" t="s">
        <v>164</v>
      </c>
      <c r="BQ15" s="52" t="s">
        <v>164</v>
      </c>
      <c r="BR15" s="52" t="s">
        <v>164</v>
      </c>
      <c r="BS15" s="52" t="s">
        <v>164</v>
      </c>
      <c r="BT15" s="52" t="s">
        <v>164</v>
      </c>
      <c r="BU15" s="52" t="s">
        <v>164</v>
      </c>
      <c r="BV15" s="52" t="s">
        <v>164</v>
      </c>
    </row>
    <row r="16" spans="1:74" x14ac:dyDescent="0.25">
      <c r="A16" s="20">
        <v>41551</v>
      </c>
      <c r="B16" s="13">
        <f t="shared" si="0"/>
        <v>50</v>
      </c>
      <c r="C16" s="52"/>
      <c r="D16" s="117">
        <v>1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</row>
    <row r="17" spans="1:74" x14ac:dyDescent="0.25">
      <c r="A17" s="20">
        <v>41565</v>
      </c>
      <c r="B17" s="13">
        <f t="shared" si="0"/>
        <v>64</v>
      </c>
      <c r="C17" s="52"/>
      <c r="D17" s="117">
        <v>1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  <c r="BR17" s="52"/>
      <c r="BS17" s="52"/>
      <c r="BT17" s="52"/>
      <c r="BU17" s="52"/>
      <c r="BV17" s="52"/>
    </row>
    <row r="18" spans="1:74" x14ac:dyDescent="0.25">
      <c r="A18" s="20">
        <v>41572</v>
      </c>
      <c r="B18" s="13">
        <f t="shared" si="0"/>
        <v>71</v>
      </c>
      <c r="C18" s="52"/>
      <c r="D18" s="117">
        <v>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  <c r="BR18" s="52"/>
      <c r="BS18" s="52"/>
      <c r="BT18" s="52"/>
      <c r="BU18" s="52"/>
      <c r="BV18" s="52"/>
    </row>
    <row r="19" spans="1:74" x14ac:dyDescent="0.25">
      <c r="A19" s="20">
        <v>41589</v>
      </c>
      <c r="B19" s="13">
        <f t="shared" si="0"/>
        <v>88</v>
      </c>
      <c r="C19" s="45">
        <v>41849</v>
      </c>
      <c r="D19" s="117">
        <v>1</v>
      </c>
      <c r="E19" s="112">
        <v>70.312399999999997</v>
      </c>
      <c r="F19" s="112">
        <v>27.200099999999999</v>
      </c>
      <c r="G19" s="112">
        <v>68.149100000000004</v>
      </c>
      <c r="H19" s="112">
        <v>27.305199999999999</v>
      </c>
      <c r="I19" s="112">
        <v>26.2744</v>
      </c>
      <c r="J19" s="52">
        <v>9.4443999999999999</v>
      </c>
      <c r="K19" s="52" t="s">
        <v>165</v>
      </c>
      <c r="L19" s="52" t="s">
        <v>165</v>
      </c>
      <c r="M19" s="52" t="s">
        <v>164</v>
      </c>
      <c r="N19" s="52" t="s">
        <v>165</v>
      </c>
      <c r="O19" s="52" t="s">
        <v>164</v>
      </c>
      <c r="P19" s="52" t="s">
        <v>164</v>
      </c>
      <c r="Q19" s="52" t="s">
        <v>164</v>
      </c>
      <c r="R19" s="52" t="s">
        <v>164</v>
      </c>
      <c r="S19" s="52" t="s">
        <v>164</v>
      </c>
      <c r="T19" s="52" t="s">
        <v>164</v>
      </c>
      <c r="U19" s="52" t="s">
        <v>164</v>
      </c>
      <c r="V19" s="52" t="s">
        <v>164</v>
      </c>
      <c r="W19" s="52" t="s">
        <v>164</v>
      </c>
      <c r="X19" s="52" t="s">
        <v>164</v>
      </c>
      <c r="Y19" s="52" t="s">
        <v>164</v>
      </c>
      <c r="Z19" s="52" t="s">
        <v>164</v>
      </c>
      <c r="AA19" s="52" t="s">
        <v>164</v>
      </c>
      <c r="AB19" s="52" t="s">
        <v>164</v>
      </c>
      <c r="AC19" s="52">
        <v>2.5739999999999998</v>
      </c>
      <c r="AD19" s="52" t="s">
        <v>164</v>
      </c>
      <c r="AE19" s="52" t="s">
        <v>164</v>
      </c>
      <c r="AF19" s="52">
        <v>2.2475999999999998</v>
      </c>
      <c r="AG19" s="52" t="s">
        <v>165</v>
      </c>
      <c r="AH19" s="52" t="s">
        <v>165</v>
      </c>
      <c r="AI19" s="52" t="s">
        <v>164</v>
      </c>
      <c r="AJ19" s="52">
        <v>3.6023999999999998</v>
      </c>
      <c r="AK19" s="52" t="s">
        <v>164</v>
      </c>
      <c r="AL19" s="52" t="s">
        <v>164</v>
      </c>
      <c r="AM19" s="52" t="s">
        <v>164</v>
      </c>
      <c r="AN19" s="52" t="s">
        <v>165</v>
      </c>
      <c r="AO19" s="52" t="s">
        <v>165</v>
      </c>
      <c r="AP19" s="52" t="s">
        <v>164</v>
      </c>
      <c r="AQ19" s="52" t="s">
        <v>164</v>
      </c>
      <c r="AR19" s="52" t="s">
        <v>164</v>
      </c>
      <c r="AS19" s="52" t="s">
        <v>164</v>
      </c>
      <c r="AT19" s="52" t="s">
        <v>164</v>
      </c>
      <c r="AU19" s="52" t="s">
        <v>165</v>
      </c>
      <c r="AV19" s="52" t="s">
        <v>164</v>
      </c>
      <c r="AW19" s="52" t="s">
        <v>164</v>
      </c>
      <c r="AX19" s="52" t="s">
        <v>164</v>
      </c>
      <c r="AY19" s="52" t="s">
        <v>164</v>
      </c>
      <c r="AZ19" s="52" t="s">
        <v>164</v>
      </c>
      <c r="BA19" s="52" t="s">
        <v>164</v>
      </c>
      <c r="BB19" s="52" t="s">
        <v>164</v>
      </c>
      <c r="BC19" s="52" t="s">
        <v>164</v>
      </c>
      <c r="BD19" s="52" t="s">
        <v>164</v>
      </c>
      <c r="BE19" s="52" t="s">
        <v>164</v>
      </c>
      <c r="BF19" s="52" t="s">
        <v>164</v>
      </c>
      <c r="BG19" s="52" t="s">
        <v>164</v>
      </c>
      <c r="BH19" s="52" t="s">
        <v>164</v>
      </c>
      <c r="BI19" s="52" t="s">
        <v>164</v>
      </c>
      <c r="BJ19" s="52" t="s">
        <v>164</v>
      </c>
      <c r="BK19" s="52" t="s">
        <v>164</v>
      </c>
      <c r="BL19" s="52" t="s">
        <v>165</v>
      </c>
      <c r="BM19" s="52" t="s">
        <v>165</v>
      </c>
      <c r="BN19" s="52" t="s">
        <v>164</v>
      </c>
      <c r="BO19" s="52" t="s">
        <v>164</v>
      </c>
      <c r="BP19" s="52" t="s">
        <v>164</v>
      </c>
      <c r="BQ19" s="52" t="s">
        <v>164</v>
      </c>
      <c r="BR19" s="52" t="s">
        <v>164</v>
      </c>
      <c r="BS19" s="52" t="s">
        <v>164</v>
      </c>
      <c r="BT19" s="52" t="s">
        <v>164</v>
      </c>
      <c r="BU19" s="52" t="s">
        <v>164</v>
      </c>
      <c r="BV19" s="52" t="s">
        <v>164</v>
      </c>
    </row>
    <row r="20" spans="1:74" x14ac:dyDescent="0.25">
      <c r="A20" s="20">
        <v>41600</v>
      </c>
      <c r="B20" s="13">
        <f t="shared" si="0"/>
        <v>99</v>
      </c>
      <c r="C20" s="52"/>
      <c r="D20" s="117">
        <v>1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  <c r="BR20" s="52"/>
      <c r="BS20" s="52"/>
      <c r="BT20" s="52"/>
      <c r="BU20" s="52"/>
      <c r="BV20" s="52"/>
    </row>
    <row r="21" spans="1:74" x14ac:dyDescent="0.25">
      <c r="A21" s="20">
        <v>41623</v>
      </c>
      <c r="B21" s="13">
        <f t="shared" si="0"/>
        <v>122</v>
      </c>
      <c r="C21" s="52"/>
      <c r="D21" s="117">
        <v>1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  <c r="BR21" s="52"/>
      <c r="BS21" s="52"/>
      <c r="BT21" s="52"/>
      <c r="BU21" s="52"/>
      <c r="BV21" s="52"/>
    </row>
    <row r="22" spans="1:74" x14ac:dyDescent="0.25">
      <c r="A22" s="20">
        <v>41630</v>
      </c>
      <c r="B22" s="13">
        <f t="shared" si="0"/>
        <v>129</v>
      </c>
      <c r="C22" s="52"/>
      <c r="D22" s="117">
        <v>1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  <c r="BR22" s="52"/>
      <c r="BS22" s="52"/>
      <c r="BT22" s="52"/>
      <c r="BU22" s="52"/>
      <c r="BV22" s="52"/>
    </row>
    <row r="23" spans="1:74" x14ac:dyDescent="0.25">
      <c r="A23" s="20">
        <v>41656</v>
      </c>
      <c r="B23" s="13">
        <f t="shared" si="0"/>
        <v>155</v>
      </c>
      <c r="C23" s="45" t="s">
        <v>181</v>
      </c>
      <c r="D23" s="117">
        <v>1</v>
      </c>
      <c r="E23" s="52">
        <v>81.22359999999999</v>
      </c>
      <c r="F23" s="52">
        <v>28.942000000000004</v>
      </c>
      <c r="G23" s="52">
        <v>107.62239999999998</v>
      </c>
      <c r="H23" s="52">
        <v>26.073399999999999</v>
      </c>
      <c r="I23" s="52">
        <v>25.579000000000001</v>
      </c>
      <c r="J23" s="52">
        <v>2.5282</v>
      </c>
      <c r="K23" s="52" t="s">
        <v>165</v>
      </c>
      <c r="L23" s="52" t="s">
        <v>164</v>
      </c>
      <c r="M23" s="52" t="s">
        <v>164</v>
      </c>
      <c r="N23" s="52" t="s">
        <v>164</v>
      </c>
      <c r="O23" s="52" t="s">
        <v>164</v>
      </c>
      <c r="P23" s="52" t="s">
        <v>164</v>
      </c>
      <c r="Q23" s="52" t="s">
        <v>164</v>
      </c>
      <c r="R23" s="52" t="s">
        <v>164</v>
      </c>
      <c r="S23" s="52" t="s">
        <v>164</v>
      </c>
      <c r="T23" s="52" t="s">
        <v>164</v>
      </c>
      <c r="U23" s="52" t="s">
        <v>164</v>
      </c>
      <c r="V23" s="52" t="s">
        <v>164</v>
      </c>
      <c r="W23" s="52" t="s">
        <v>164</v>
      </c>
      <c r="X23" s="52" t="s">
        <v>164</v>
      </c>
      <c r="Y23" s="52" t="s">
        <v>164</v>
      </c>
      <c r="Z23" s="52" t="s">
        <v>164</v>
      </c>
      <c r="AA23" s="52" t="s">
        <v>164</v>
      </c>
      <c r="AB23" s="52" t="s">
        <v>164</v>
      </c>
      <c r="AC23" s="52">
        <v>2.2988</v>
      </c>
      <c r="AD23" s="52" t="s">
        <v>164</v>
      </c>
      <c r="AE23" s="52" t="s">
        <v>164</v>
      </c>
      <c r="AF23" s="52">
        <v>2.6831999999999998</v>
      </c>
      <c r="AG23" s="52" t="s">
        <v>164</v>
      </c>
      <c r="AH23" s="52" t="s">
        <v>164</v>
      </c>
      <c r="AI23" s="52" t="s">
        <v>164</v>
      </c>
      <c r="AJ23" s="52" t="s">
        <v>165</v>
      </c>
      <c r="AK23" s="52" t="s">
        <v>164</v>
      </c>
      <c r="AL23" s="52" t="s">
        <v>164</v>
      </c>
      <c r="AM23" s="52" t="s">
        <v>164</v>
      </c>
      <c r="AN23" s="52" t="s">
        <v>165</v>
      </c>
      <c r="AO23" s="52" t="s">
        <v>164</v>
      </c>
      <c r="AP23" s="52" t="s">
        <v>164</v>
      </c>
      <c r="AQ23" s="52" t="s">
        <v>164</v>
      </c>
      <c r="AR23" s="52" t="s">
        <v>164</v>
      </c>
      <c r="AS23" s="52" t="s">
        <v>164</v>
      </c>
      <c r="AT23" s="52" t="s">
        <v>164</v>
      </c>
      <c r="AU23" s="52" t="s">
        <v>164</v>
      </c>
      <c r="AV23" s="52" t="s">
        <v>164</v>
      </c>
      <c r="AW23" s="52" t="s">
        <v>164</v>
      </c>
      <c r="AX23" s="52" t="s">
        <v>164</v>
      </c>
      <c r="AY23" s="52" t="s">
        <v>164</v>
      </c>
      <c r="AZ23" s="52" t="s">
        <v>164</v>
      </c>
      <c r="BA23" s="52" t="s">
        <v>164</v>
      </c>
      <c r="BB23" s="52" t="s">
        <v>164</v>
      </c>
      <c r="BC23" s="52" t="s">
        <v>164</v>
      </c>
      <c r="BD23" s="52" t="s">
        <v>164</v>
      </c>
      <c r="BE23" s="52" t="s">
        <v>164</v>
      </c>
      <c r="BF23" s="52" t="s">
        <v>164</v>
      </c>
      <c r="BG23" s="52" t="s">
        <v>164</v>
      </c>
      <c r="BH23" s="52" t="s">
        <v>164</v>
      </c>
      <c r="BI23" s="52" t="s">
        <v>164</v>
      </c>
      <c r="BJ23" s="52" t="s">
        <v>164</v>
      </c>
      <c r="BK23" s="52" t="s">
        <v>164</v>
      </c>
      <c r="BL23" s="52" t="s">
        <v>165</v>
      </c>
      <c r="BM23" s="52" t="s">
        <v>164</v>
      </c>
      <c r="BN23" s="52" t="s">
        <v>164</v>
      </c>
      <c r="BO23" s="52" t="s">
        <v>164</v>
      </c>
      <c r="BP23" s="52" t="s">
        <v>164</v>
      </c>
      <c r="BQ23" s="52" t="s">
        <v>164</v>
      </c>
      <c r="BR23" s="52" t="s">
        <v>164</v>
      </c>
      <c r="BS23" s="52" t="s">
        <v>164</v>
      </c>
      <c r="BT23" s="52" t="s">
        <v>164</v>
      </c>
      <c r="BU23" s="52" t="s">
        <v>164</v>
      </c>
      <c r="BV23" s="52" t="s">
        <v>164</v>
      </c>
    </row>
    <row r="24" spans="1:74" x14ac:dyDescent="0.25">
      <c r="A24" s="20">
        <v>41711</v>
      </c>
      <c r="B24" s="13">
        <f t="shared" si="0"/>
        <v>210</v>
      </c>
      <c r="C24" s="52"/>
      <c r="D24" s="117">
        <v>1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  <c r="BR24" s="52"/>
      <c r="BS24" s="52"/>
      <c r="BT24" s="52"/>
      <c r="BU24" s="52"/>
      <c r="BV24" s="52"/>
    </row>
    <row r="25" spans="1:74" s="33" customFormat="1" x14ac:dyDescent="0.25">
      <c r="A25" s="20">
        <v>41731</v>
      </c>
      <c r="B25" s="13">
        <f t="shared" si="0"/>
        <v>230</v>
      </c>
      <c r="C25" s="52"/>
      <c r="D25" s="117">
        <v>1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  <c r="BR25" s="52"/>
      <c r="BS25" s="52"/>
      <c r="BT25" s="52"/>
      <c r="BU25" s="52"/>
      <c r="BV25" s="52"/>
    </row>
    <row r="26" spans="1:74" x14ac:dyDescent="0.25">
      <c r="A26" s="20">
        <v>41745</v>
      </c>
      <c r="B26" s="13">
        <f t="shared" si="0"/>
        <v>244</v>
      </c>
      <c r="C26" s="45">
        <v>41849</v>
      </c>
      <c r="D26" s="117">
        <v>1</v>
      </c>
      <c r="E26" s="52">
        <v>79.595600000000005</v>
      </c>
      <c r="F26" s="52">
        <v>34.172399999999996</v>
      </c>
      <c r="G26" s="52">
        <v>101.12</v>
      </c>
      <c r="H26" s="52">
        <v>33.098399999999998</v>
      </c>
      <c r="I26" s="52">
        <v>31.594400000000004</v>
      </c>
      <c r="J26" s="52">
        <v>3.3956</v>
      </c>
      <c r="K26" s="52" t="s">
        <v>165</v>
      </c>
      <c r="L26" s="52" t="s">
        <v>164</v>
      </c>
      <c r="M26" s="52" t="s">
        <v>164</v>
      </c>
      <c r="N26" s="52" t="s">
        <v>165</v>
      </c>
      <c r="O26" s="52" t="s">
        <v>164</v>
      </c>
      <c r="P26" s="52" t="s">
        <v>164</v>
      </c>
      <c r="Q26" s="52" t="s">
        <v>164</v>
      </c>
      <c r="R26" s="52" t="s">
        <v>164</v>
      </c>
      <c r="S26" s="52" t="s">
        <v>164</v>
      </c>
      <c r="T26" s="52" t="s">
        <v>164</v>
      </c>
      <c r="U26" s="52" t="s">
        <v>164</v>
      </c>
      <c r="V26" s="52" t="s">
        <v>164</v>
      </c>
      <c r="W26" s="52" t="s">
        <v>164</v>
      </c>
      <c r="X26" s="52" t="s">
        <v>164</v>
      </c>
      <c r="Y26" s="52" t="s">
        <v>164</v>
      </c>
      <c r="Z26" s="52" t="s">
        <v>164</v>
      </c>
      <c r="AA26" s="52" t="s">
        <v>164</v>
      </c>
      <c r="AB26" s="52" t="s">
        <v>164</v>
      </c>
      <c r="AC26" s="52" t="s">
        <v>165</v>
      </c>
      <c r="AD26" s="52" t="s">
        <v>164</v>
      </c>
      <c r="AE26" s="52" t="s">
        <v>164</v>
      </c>
      <c r="AF26" s="52">
        <v>3.2944</v>
      </c>
      <c r="AG26" s="52">
        <v>4.8456000000000001</v>
      </c>
      <c r="AH26" s="52" t="s">
        <v>165</v>
      </c>
      <c r="AI26" s="52" t="s">
        <v>164</v>
      </c>
      <c r="AJ26" s="52">
        <v>2.2507999999999999</v>
      </c>
      <c r="AK26" s="52" t="s">
        <v>164</v>
      </c>
      <c r="AL26" s="52" t="s">
        <v>164</v>
      </c>
      <c r="AM26" s="52" t="s">
        <v>164</v>
      </c>
      <c r="AN26" s="52" t="s">
        <v>165</v>
      </c>
      <c r="AO26" s="52" t="s">
        <v>165</v>
      </c>
      <c r="AP26" s="52" t="s">
        <v>164</v>
      </c>
      <c r="AQ26" s="52" t="s">
        <v>164</v>
      </c>
      <c r="AR26" s="52" t="s">
        <v>164</v>
      </c>
      <c r="AS26" s="52" t="s">
        <v>164</v>
      </c>
      <c r="AT26" s="52" t="s">
        <v>164</v>
      </c>
      <c r="AU26" s="52" t="s">
        <v>165</v>
      </c>
      <c r="AV26" s="52" t="s">
        <v>164</v>
      </c>
      <c r="AW26" s="52" t="s">
        <v>164</v>
      </c>
      <c r="AX26" s="52" t="s">
        <v>164</v>
      </c>
      <c r="AY26" s="52" t="s">
        <v>164</v>
      </c>
      <c r="AZ26" s="52" t="s">
        <v>164</v>
      </c>
      <c r="BA26" s="52" t="s">
        <v>164</v>
      </c>
      <c r="BB26" s="52" t="s">
        <v>164</v>
      </c>
      <c r="BC26" s="52" t="s">
        <v>164</v>
      </c>
      <c r="BD26" s="52" t="s">
        <v>164</v>
      </c>
      <c r="BE26" s="52" t="s">
        <v>164</v>
      </c>
      <c r="BF26" s="52" t="s">
        <v>164</v>
      </c>
      <c r="BG26" s="52" t="s">
        <v>164</v>
      </c>
      <c r="BH26" s="52" t="s">
        <v>164</v>
      </c>
      <c r="BI26" s="52" t="s">
        <v>164</v>
      </c>
      <c r="BJ26" s="52" t="s">
        <v>164</v>
      </c>
      <c r="BK26" s="52" t="s">
        <v>164</v>
      </c>
      <c r="BL26" s="52" t="s">
        <v>165</v>
      </c>
      <c r="BM26" s="52" t="s">
        <v>164</v>
      </c>
      <c r="BN26" s="52" t="s">
        <v>164</v>
      </c>
      <c r="BO26" s="52" t="s">
        <v>164</v>
      </c>
      <c r="BP26" s="52" t="s">
        <v>164</v>
      </c>
      <c r="BQ26" s="52" t="s">
        <v>164</v>
      </c>
      <c r="BR26" s="52" t="s">
        <v>164</v>
      </c>
      <c r="BS26" s="52" t="s">
        <v>164</v>
      </c>
      <c r="BT26" s="52" t="s">
        <v>164</v>
      </c>
      <c r="BU26" s="52" t="s">
        <v>164</v>
      </c>
      <c r="BV26" s="52" t="s">
        <v>164</v>
      </c>
    </row>
    <row r="27" spans="1:74" x14ac:dyDescent="0.25">
      <c r="A27" s="20">
        <v>41766</v>
      </c>
      <c r="B27" s="13">
        <f t="shared" si="0"/>
        <v>265</v>
      </c>
      <c r="D27" s="117">
        <v>1</v>
      </c>
    </row>
    <row r="28" spans="1:74" x14ac:dyDescent="0.25">
      <c r="A28" s="20">
        <v>41771</v>
      </c>
      <c r="B28" s="13">
        <f t="shared" si="0"/>
        <v>270</v>
      </c>
      <c r="C28" s="113"/>
      <c r="D28" s="117">
        <v>1</v>
      </c>
      <c r="E28" s="110"/>
      <c r="F28" s="110"/>
      <c r="G28" s="109"/>
      <c r="H28" s="109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</row>
    <row r="29" spans="1:74" x14ac:dyDescent="0.25">
      <c r="A29" s="20">
        <v>41791</v>
      </c>
      <c r="B29" s="13">
        <f t="shared" si="0"/>
        <v>290</v>
      </c>
      <c r="D29" s="117">
        <v>1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11"/>
      <c r="BO29" s="111"/>
      <c r="BP29" s="111"/>
      <c r="BQ29" s="111"/>
      <c r="BR29" s="111"/>
      <c r="BS29" s="111"/>
      <c r="BT29" s="111"/>
      <c r="BU29" s="111"/>
      <c r="BV29" s="111"/>
    </row>
    <row r="30" spans="1:74" x14ac:dyDescent="0.25">
      <c r="A30" s="20">
        <v>41801</v>
      </c>
      <c r="B30" s="13">
        <f t="shared" si="0"/>
        <v>300</v>
      </c>
      <c r="D30" s="117">
        <v>1</v>
      </c>
      <c r="K30" s="112"/>
    </row>
    <row r="31" spans="1:74" x14ac:dyDescent="0.25">
      <c r="A31" s="20">
        <v>41816</v>
      </c>
      <c r="B31" s="13">
        <f t="shared" si="0"/>
        <v>315</v>
      </c>
      <c r="C31" s="87" t="s">
        <v>189</v>
      </c>
      <c r="D31" s="117">
        <v>1</v>
      </c>
      <c r="E31" s="112">
        <v>91.835599999999999</v>
      </c>
      <c r="F31" s="112">
        <v>29.779199999999999</v>
      </c>
      <c r="G31" s="112">
        <v>106.92059999999999</v>
      </c>
      <c r="H31" s="86">
        <v>27.241700000000002</v>
      </c>
      <c r="I31" s="84">
        <v>28.6646</v>
      </c>
      <c r="J31" s="86">
        <v>7.1456</v>
      </c>
      <c r="K31" s="112" t="s">
        <v>165</v>
      </c>
      <c r="L31" s="84" t="s">
        <v>164</v>
      </c>
      <c r="M31" s="84" t="s">
        <v>164</v>
      </c>
      <c r="N31" s="84" t="s">
        <v>164</v>
      </c>
      <c r="O31" s="84" t="s">
        <v>164</v>
      </c>
      <c r="P31" s="84" t="s">
        <v>164</v>
      </c>
      <c r="Q31" s="84" t="s">
        <v>164</v>
      </c>
      <c r="R31" s="84" t="s">
        <v>164</v>
      </c>
      <c r="S31" s="84" t="s">
        <v>164</v>
      </c>
      <c r="T31" s="84" t="s">
        <v>164</v>
      </c>
      <c r="U31" s="84" t="s">
        <v>164</v>
      </c>
      <c r="V31" s="84" t="s">
        <v>164</v>
      </c>
      <c r="W31" s="84" t="s">
        <v>164</v>
      </c>
      <c r="X31" s="84" t="s">
        <v>164</v>
      </c>
      <c r="Y31" s="84" t="s">
        <v>165</v>
      </c>
      <c r="Z31" s="84" t="s">
        <v>164</v>
      </c>
      <c r="AA31" s="84" t="s">
        <v>164</v>
      </c>
      <c r="AB31" s="84" t="s">
        <v>164</v>
      </c>
      <c r="AC31" s="112">
        <v>2.9291999999999998</v>
      </c>
      <c r="AD31" s="112" t="s">
        <v>164</v>
      </c>
      <c r="AE31" s="112" t="s">
        <v>164</v>
      </c>
      <c r="AF31" s="112">
        <v>5.7843999999999998</v>
      </c>
      <c r="AG31" s="112">
        <v>9.0595999999999997</v>
      </c>
      <c r="AH31" s="84" t="s">
        <v>165</v>
      </c>
      <c r="AI31" s="112" t="s">
        <v>164</v>
      </c>
      <c r="AJ31" s="112" t="s">
        <v>165</v>
      </c>
      <c r="AK31" s="112" t="s">
        <v>164</v>
      </c>
      <c r="AL31" s="112" t="s">
        <v>164</v>
      </c>
      <c r="AM31" s="112" t="s">
        <v>164</v>
      </c>
      <c r="AN31" s="112">
        <v>2.2480000000000002</v>
      </c>
      <c r="AO31" s="112" t="s">
        <v>165</v>
      </c>
      <c r="AP31" s="84" t="s">
        <v>164</v>
      </c>
      <c r="AQ31" s="84" t="s">
        <v>164</v>
      </c>
      <c r="AR31" s="84" t="s">
        <v>164</v>
      </c>
      <c r="AS31" s="84" t="s">
        <v>164</v>
      </c>
      <c r="AT31" s="84" t="s">
        <v>164</v>
      </c>
      <c r="AU31" s="83" t="s">
        <v>165</v>
      </c>
      <c r="AV31" s="84" t="s">
        <v>164</v>
      </c>
      <c r="AW31" s="84" t="s">
        <v>164</v>
      </c>
      <c r="AX31" s="84" t="s">
        <v>164</v>
      </c>
      <c r="AY31" s="84" t="s">
        <v>164</v>
      </c>
      <c r="AZ31" s="84" t="s">
        <v>164</v>
      </c>
      <c r="BA31" s="84" t="s">
        <v>164</v>
      </c>
      <c r="BB31" s="84" t="s">
        <v>164</v>
      </c>
      <c r="BC31" s="84" t="s">
        <v>164</v>
      </c>
      <c r="BD31" s="84" t="s">
        <v>164</v>
      </c>
      <c r="BE31" s="84" t="s">
        <v>164</v>
      </c>
      <c r="BF31" s="84" t="s">
        <v>164</v>
      </c>
      <c r="BG31" s="84" t="s">
        <v>164</v>
      </c>
      <c r="BH31" s="84" t="s">
        <v>164</v>
      </c>
      <c r="BI31" s="84" t="s">
        <v>164</v>
      </c>
      <c r="BJ31" s="84" t="s">
        <v>164</v>
      </c>
      <c r="BK31" s="84" t="s">
        <v>164</v>
      </c>
      <c r="BL31" s="112" t="s">
        <v>165</v>
      </c>
      <c r="BM31" s="112" t="s">
        <v>164</v>
      </c>
      <c r="BN31" s="112">
        <v>2.9392</v>
      </c>
      <c r="BO31" s="112" t="s">
        <v>164</v>
      </c>
      <c r="BP31" s="112" t="s">
        <v>165</v>
      </c>
      <c r="BQ31" s="84" t="s">
        <v>164</v>
      </c>
      <c r="BR31" s="84" t="s">
        <v>164</v>
      </c>
      <c r="BS31" s="84" t="s">
        <v>164</v>
      </c>
      <c r="BT31" s="84" t="s">
        <v>164</v>
      </c>
      <c r="BU31" s="84" t="s">
        <v>164</v>
      </c>
      <c r="BV31" s="84" t="s">
        <v>164</v>
      </c>
    </row>
    <row r="32" spans="1:74" x14ac:dyDescent="0.25">
      <c r="A32" s="20">
        <v>41831</v>
      </c>
      <c r="B32" s="13">
        <f t="shared" si="0"/>
        <v>330</v>
      </c>
      <c r="D32" s="117">
        <v>1</v>
      </c>
      <c r="E32" s="112"/>
      <c r="F32" s="112"/>
      <c r="G32" s="112"/>
      <c r="K32" s="112"/>
      <c r="AC32" s="112"/>
      <c r="AD32" s="112"/>
      <c r="AE32" s="112"/>
      <c r="AF32" s="112"/>
      <c r="AG32" s="112"/>
      <c r="AI32" s="112"/>
      <c r="AJ32" s="112"/>
      <c r="AK32" s="112"/>
      <c r="AL32" s="112"/>
      <c r="AM32" s="112"/>
      <c r="AN32" s="112"/>
      <c r="AO32" s="112"/>
      <c r="BL32" s="112"/>
      <c r="BM32" s="112"/>
      <c r="BN32" s="112"/>
      <c r="BO32" s="112"/>
      <c r="BP32" s="112"/>
    </row>
    <row r="33" spans="1:75" x14ac:dyDescent="0.25">
      <c r="A33" s="20">
        <v>41841</v>
      </c>
      <c r="B33" s="13">
        <f t="shared" si="0"/>
        <v>340</v>
      </c>
      <c r="C33" s="113"/>
      <c r="D33" s="117">
        <v>1</v>
      </c>
      <c r="E33" s="114" t="s">
        <v>191</v>
      </c>
      <c r="F33" s="114"/>
      <c r="G33" s="112"/>
      <c r="H33" s="111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114"/>
      <c r="BK33" s="114"/>
      <c r="BL33" s="114"/>
      <c r="BM33" s="114"/>
      <c r="BN33" s="114"/>
      <c r="BO33" s="114"/>
      <c r="BP33" s="114"/>
      <c r="BQ33" s="114"/>
      <c r="BR33" s="114"/>
      <c r="BS33" s="114"/>
      <c r="BT33" s="114"/>
      <c r="BU33" s="114"/>
      <c r="BV33" s="114"/>
    </row>
    <row r="34" spans="1:75" x14ac:dyDescent="0.25">
      <c r="A34" s="20">
        <v>41859</v>
      </c>
      <c r="B34" s="13">
        <f t="shared" si="0"/>
        <v>358</v>
      </c>
      <c r="D34" s="117">
        <v>1</v>
      </c>
      <c r="E34" s="112"/>
      <c r="F34" s="112"/>
      <c r="G34" s="112"/>
      <c r="H34" s="111"/>
      <c r="I34" s="111"/>
      <c r="J34" s="111"/>
      <c r="K34" s="112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2"/>
      <c r="AD34" s="112"/>
      <c r="AE34" s="112"/>
      <c r="AF34" s="112"/>
      <c r="AG34" s="112"/>
      <c r="AH34" s="111"/>
      <c r="AI34" s="112"/>
      <c r="AJ34" s="112"/>
      <c r="AK34" s="112"/>
      <c r="AL34" s="112"/>
      <c r="AM34" s="112"/>
      <c r="AN34" s="112"/>
      <c r="AO34" s="112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  <c r="BJ34" s="111"/>
      <c r="BK34" s="111"/>
      <c r="BL34" s="112"/>
      <c r="BM34" s="112"/>
      <c r="BN34" s="112"/>
      <c r="BO34" s="112"/>
      <c r="BP34" s="112"/>
      <c r="BQ34" s="111"/>
      <c r="BR34" s="111"/>
      <c r="BS34" s="111"/>
      <c r="BT34" s="111"/>
      <c r="BU34" s="111"/>
      <c r="BV34" s="111"/>
    </row>
    <row r="35" spans="1:75" x14ac:dyDescent="0.25">
      <c r="A35" s="20">
        <v>41879</v>
      </c>
      <c r="B35" s="13">
        <f t="shared" si="0"/>
        <v>378</v>
      </c>
      <c r="D35" s="117">
        <v>1</v>
      </c>
      <c r="E35" s="112"/>
      <c r="F35" s="112"/>
      <c r="G35" s="112"/>
      <c r="K35" s="112"/>
      <c r="AC35" s="112"/>
      <c r="AD35" s="112"/>
      <c r="AE35" s="112"/>
      <c r="AF35" s="112"/>
      <c r="AG35" s="112"/>
      <c r="AI35" s="112"/>
      <c r="AJ35" s="112"/>
      <c r="AK35" s="112"/>
      <c r="AL35" s="112"/>
      <c r="AM35" s="112"/>
      <c r="AN35" s="112"/>
      <c r="AO35" s="112"/>
      <c r="BL35" s="112"/>
      <c r="BM35" s="112"/>
      <c r="BN35" s="112"/>
      <c r="BO35" s="112"/>
      <c r="BP35" s="112"/>
    </row>
    <row r="36" spans="1:75" x14ac:dyDescent="0.25">
      <c r="A36" s="20">
        <v>41885</v>
      </c>
      <c r="B36" s="13">
        <f t="shared" si="0"/>
        <v>384</v>
      </c>
      <c r="C36" s="115" t="s">
        <v>189</v>
      </c>
      <c r="D36" s="117">
        <v>1</v>
      </c>
      <c r="E36" s="112" t="s">
        <v>165</v>
      </c>
      <c r="F36" s="112" t="s">
        <v>165</v>
      </c>
      <c r="G36" s="112">
        <v>96.34639</v>
      </c>
      <c r="H36" s="86">
        <v>32.40896</v>
      </c>
      <c r="I36" s="86">
        <v>32.230600000000003</v>
      </c>
      <c r="J36" s="86">
        <v>3.0470000000000002</v>
      </c>
      <c r="K36" s="112" t="s">
        <v>164</v>
      </c>
      <c r="L36" s="86" t="s">
        <v>164</v>
      </c>
      <c r="M36" s="86" t="s">
        <v>164</v>
      </c>
      <c r="N36" s="86" t="s">
        <v>164</v>
      </c>
      <c r="O36" s="86" t="s">
        <v>164</v>
      </c>
      <c r="P36" s="86" t="s">
        <v>164</v>
      </c>
      <c r="Q36" s="86" t="s">
        <v>164</v>
      </c>
      <c r="R36" s="86" t="s">
        <v>164</v>
      </c>
      <c r="S36" s="86" t="s">
        <v>164</v>
      </c>
      <c r="T36" s="86" t="s">
        <v>164</v>
      </c>
      <c r="U36" s="86" t="s">
        <v>164</v>
      </c>
      <c r="V36" s="86" t="s">
        <v>164</v>
      </c>
      <c r="W36" s="86" t="s">
        <v>164</v>
      </c>
      <c r="X36" s="86" t="s">
        <v>164</v>
      </c>
      <c r="Y36" s="86" t="s">
        <v>164</v>
      </c>
      <c r="Z36" s="86" t="s">
        <v>164</v>
      </c>
      <c r="AA36" s="86" t="s">
        <v>164</v>
      </c>
      <c r="AB36" s="86" t="s">
        <v>164</v>
      </c>
      <c r="AC36" s="112" t="s">
        <v>165</v>
      </c>
      <c r="AD36" s="112" t="s">
        <v>164</v>
      </c>
      <c r="AE36" s="112" t="s">
        <v>164</v>
      </c>
      <c r="AF36" s="112" t="s">
        <v>165</v>
      </c>
      <c r="AG36" s="112" t="s">
        <v>164</v>
      </c>
      <c r="AH36" s="86" t="s">
        <v>164</v>
      </c>
      <c r="AI36" s="112" t="s">
        <v>164</v>
      </c>
      <c r="AJ36" s="112">
        <v>4.7560000000000002</v>
      </c>
      <c r="AK36" s="112" t="s">
        <v>164</v>
      </c>
      <c r="AL36" s="112" t="s">
        <v>164</v>
      </c>
      <c r="AM36" s="112" t="s">
        <v>164</v>
      </c>
      <c r="AN36" s="112">
        <v>4.0284000000000004</v>
      </c>
      <c r="AO36" s="112" t="s">
        <v>165</v>
      </c>
      <c r="AP36" s="86" t="s">
        <v>164</v>
      </c>
      <c r="AQ36" s="86" t="s">
        <v>164</v>
      </c>
      <c r="AR36" s="86" t="s">
        <v>164</v>
      </c>
      <c r="AS36" s="86" t="s">
        <v>164</v>
      </c>
      <c r="AT36" s="86" t="s">
        <v>164</v>
      </c>
      <c r="AU36" s="85" t="s">
        <v>164</v>
      </c>
      <c r="AV36" s="86" t="s">
        <v>164</v>
      </c>
      <c r="AW36" s="86" t="s">
        <v>164</v>
      </c>
      <c r="AX36" s="86" t="s">
        <v>164</v>
      </c>
      <c r="AY36" s="86" t="s">
        <v>164</v>
      </c>
      <c r="AZ36" s="86" t="s">
        <v>164</v>
      </c>
      <c r="BA36" s="86" t="s">
        <v>164</v>
      </c>
      <c r="BB36" s="86" t="s">
        <v>164</v>
      </c>
      <c r="BC36" s="86" t="s">
        <v>164</v>
      </c>
      <c r="BD36" s="86" t="s">
        <v>164</v>
      </c>
      <c r="BE36" s="86" t="s">
        <v>164</v>
      </c>
      <c r="BF36" s="86" t="s">
        <v>164</v>
      </c>
      <c r="BG36" s="86" t="s">
        <v>164</v>
      </c>
      <c r="BH36" s="86" t="s">
        <v>164</v>
      </c>
      <c r="BI36" s="86" t="s">
        <v>164</v>
      </c>
      <c r="BJ36" s="86" t="s">
        <v>164</v>
      </c>
      <c r="BK36" s="86" t="s">
        <v>164</v>
      </c>
      <c r="BL36" s="112" t="s">
        <v>164</v>
      </c>
      <c r="BM36" s="112" t="s">
        <v>164</v>
      </c>
      <c r="BN36" s="112" t="s">
        <v>165</v>
      </c>
      <c r="BO36" s="112" t="s">
        <v>164</v>
      </c>
      <c r="BP36" s="112" t="s">
        <v>164</v>
      </c>
      <c r="BQ36" s="86" t="s">
        <v>164</v>
      </c>
      <c r="BR36" s="86" t="s">
        <v>164</v>
      </c>
      <c r="BS36" s="86" t="s">
        <v>164</v>
      </c>
      <c r="BT36" s="86" t="s">
        <v>164</v>
      </c>
      <c r="BU36" s="86" t="s">
        <v>164</v>
      </c>
      <c r="BV36" s="86" t="s">
        <v>164</v>
      </c>
    </row>
    <row r="43" spans="1:75" s="51" customFormat="1" x14ac:dyDescent="0.25">
      <c r="D43" s="111"/>
    </row>
    <row r="44" spans="1:75" s="55" customFormat="1" x14ac:dyDescent="0.25">
      <c r="A44" s="55" t="s">
        <v>166</v>
      </c>
    </row>
    <row r="45" spans="1:75" s="51" customFormat="1" x14ac:dyDescent="0.25">
      <c r="D45" s="111"/>
    </row>
    <row r="46" spans="1:75" x14ac:dyDescent="0.25">
      <c r="B46" s="63" t="s">
        <v>167</v>
      </c>
      <c r="C46" s="64">
        <v>41864</v>
      </c>
      <c r="D46" s="69"/>
      <c r="E46" s="62" t="s">
        <v>164</v>
      </c>
      <c r="F46" s="62" t="s">
        <v>164</v>
      </c>
      <c r="G46" s="62" t="s">
        <v>164</v>
      </c>
      <c r="H46" s="62" t="s">
        <v>164</v>
      </c>
      <c r="I46" s="62" t="s">
        <v>164</v>
      </c>
      <c r="J46" s="62" t="s">
        <v>164</v>
      </c>
      <c r="K46" s="62" t="s">
        <v>164</v>
      </c>
      <c r="L46" s="62" t="s">
        <v>164</v>
      </c>
      <c r="M46" s="62" t="s">
        <v>164</v>
      </c>
      <c r="N46" s="62" t="s">
        <v>164</v>
      </c>
      <c r="O46" s="62" t="s">
        <v>164</v>
      </c>
      <c r="P46" s="62" t="s">
        <v>164</v>
      </c>
      <c r="Q46" s="62" t="s">
        <v>164</v>
      </c>
      <c r="R46" s="62" t="s">
        <v>164</v>
      </c>
      <c r="S46" s="62" t="s">
        <v>164</v>
      </c>
      <c r="T46" s="62" t="s">
        <v>164</v>
      </c>
      <c r="U46" s="62" t="s">
        <v>164</v>
      </c>
      <c r="V46" s="62" t="s">
        <v>164</v>
      </c>
      <c r="W46" s="62" t="s">
        <v>164</v>
      </c>
      <c r="X46" s="62" t="s">
        <v>164</v>
      </c>
      <c r="Y46" s="62" t="s">
        <v>164</v>
      </c>
      <c r="Z46" s="62" t="s">
        <v>164</v>
      </c>
      <c r="AA46" s="62" t="s">
        <v>164</v>
      </c>
      <c r="AB46" s="62" t="s">
        <v>164</v>
      </c>
      <c r="AC46" s="62" t="s">
        <v>164</v>
      </c>
      <c r="AD46" s="62" t="s">
        <v>164</v>
      </c>
      <c r="AE46" s="62" t="s">
        <v>164</v>
      </c>
      <c r="AF46" s="62" t="s">
        <v>164</v>
      </c>
      <c r="AG46" s="62" t="s">
        <v>164</v>
      </c>
      <c r="AH46" s="62" t="s">
        <v>164</v>
      </c>
      <c r="AI46" s="62" t="s">
        <v>164</v>
      </c>
      <c r="AJ46" s="62" t="s">
        <v>164</v>
      </c>
      <c r="AK46" s="62" t="s">
        <v>164</v>
      </c>
      <c r="AL46" s="62" t="s">
        <v>164</v>
      </c>
      <c r="AM46" s="62" t="s">
        <v>164</v>
      </c>
      <c r="AN46" s="62" t="s">
        <v>164</v>
      </c>
      <c r="AO46" s="62" t="s">
        <v>164</v>
      </c>
      <c r="AP46" s="62" t="s">
        <v>164</v>
      </c>
      <c r="AQ46" s="62" t="s">
        <v>164</v>
      </c>
      <c r="AR46" s="62" t="s">
        <v>164</v>
      </c>
      <c r="AS46" s="62" t="s">
        <v>164</v>
      </c>
      <c r="AT46" s="62" t="s">
        <v>164</v>
      </c>
      <c r="AU46" s="62" t="s">
        <v>164</v>
      </c>
      <c r="AV46" s="62" t="s">
        <v>164</v>
      </c>
      <c r="AW46" s="62" t="s">
        <v>164</v>
      </c>
      <c r="AX46" s="62" t="s">
        <v>164</v>
      </c>
      <c r="AY46" s="62" t="s">
        <v>164</v>
      </c>
      <c r="AZ46" s="62" t="s">
        <v>164</v>
      </c>
      <c r="BA46" s="62" t="s">
        <v>164</v>
      </c>
      <c r="BB46" s="62" t="s">
        <v>164</v>
      </c>
      <c r="BC46" s="62" t="s">
        <v>164</v>
      </c>
      <c r="BD46" s="62" t="s">
        <v>164</v>
      </c>
      <c r="BE46" s="62" t="s">
        <v>164</v>
      </c>
      <c r="BF46" s="62" t="s">
        <v>164</v>
      </c>
      <c r="BG46" s="62" t="s">
        <v>164</v>
      </c>
      <c r="BH46" s="62" t="s">
        <v>164</v>
      </c>
      <c r="BI46" s="62" t="s">
        <v>164</v>
      </c>
      <c r="BJ46" s="62" t="s">
        <v>164</v>
      </c>
      <c r="BK46" s="62" t="s">
        <v>164</v>
      </c>
      <c r="BL46" s="62" t="s">
        <v>164</v>
      </c>
      <c r="BM46" s="62" t="s">
        <v>164</v>
      </c>
      <c r="BN46" s="62" t="s">
        <v>164</v>
      </c>
      <c r="BO46" s="62" t="s">
        <v>164</v>
      </c>
      <c r="BP46" s="62" t="s">
        <v>164</v>
      </c>
      <c r="BQ46" s="62" t="s">
        <v>164</v>
      </c>
      <c r="BR46" s="62" t="s">
        <v>164</v>
      </c>
      <c r="BS46" s="62" t="s">
        <v>164</v>
      </c>
      <c r="BT46" s="62" t="s">
        <v>164</v>
      </c>
      <c r="BU46" s="62" t="s">
        <v>164</v>
      </c>
      <c r="BV46" s="62" t="s">
        <v>164</v>
      </c>
      <c r="BW46" s="65"/>
    </row>
    <row r="47" spans="1:75" x14ac:dyDescent="0.25">
      <c r="B47" s="63" t="s">
        <v>168</v>
      </c>
      <c r="C47" s="64">
        <v>41864</v>
      </c>
      <c r="D47" s="69"/>
      <c r="E47" s="62" t="s">
        <v>164</v>
      </c>
      <c r="F47" s="62" t="s">
        <v>164</v>
      </c>
      <c r="G47" s="62" t="s">
        <v>164</v>
      </c>
      <c r="H47" s="62" t="s">
        <v>164</v>
      </c>
      <c r="I47" s="62" t="s">
        <v>164</v>
      </c>
      <c r="J47" s="62" t="s">
        <v>164</v>
      </c>
      <c r="K47" s="62" t="s">
        <v>164</v>
      </c>
      <c r="L47" s="62" t="s">
        <v>164</v>
      </c>
      <c r="M47" s="62" t="s">
        <v>164</v>
      </c>
      <c r="N47" s="62" t="s">
        <v>164</v>
      </c>
      <c r="O47" s="62" t="s">
        <v>164</v>
      </c>
      <c r="P47" s="62" t="s">
        <v>164</v>
      </c>
      <c r="Q47" s="62" t="s">
        <v>164</v>
      </c>
      <c r="R47" s="62" t="s">
        <v>164</v>
      </c>
      <c r="S47" s="62" t="s">
        <v>164</v>
      </c>
      <c r="T47" s="62" t="s">
        <v>164</v>
      </c>
      <c r="U47" s="62" t="s">
        <v>164</v>
      </c>
      <c r="V47" s="62" t="s">
        <v>164</v>
      </c>
      <c r="W47" s="62" t="s">
        <v>164</v>
      </c>
      <c r="X47" s="62" t="s">
        <v>164</v>
      </c>
      <c r="Y47" s="62" t="s">
        <v>164</v>
      </c>
      <c r="Z47" s="62" t="s">
        <v>164</v>
      </c>
      <c r="AA47" s="62" t="s">
        <v>164</v>
      </c>
      <c r="AB47" s="62" t="s">
        <v>164</v>
      </c>
      <c r="AC47" s="62" t="s">
        <v>164</v>
      </c>
      <c r="AD47" s="62" t="s">
        <v>164</v>
      </c>
      <c r="AE47" s="62" t="s">
        <v>164</v>
      </c>
      <c r="AF47" s="62" t="s">
        <v>164</v>
      </c>
      <c r="AG47" s="62" t="s">
        <v>164</v>
      </c>
      <c r="AH47" s="62" t="s">
        <v>164</v>
      </c>
      <c r="AI47" s="62" t="s">
        <v>164</v>
      </c>
      <c r="AJ47" s="62" t="s">
        <v>164</v>
      </c>
      <c r="AK47" s="62" t="s">
        <v>164</v>
      </c>
      <c r="AL47" s="62" t="s">
        <v>164</v>
      </c>
      <c r="AM47" s="62" t="s">
        <v>164</v>
      </c>
      <c r="AN47" s="62" t="s">
        <v>164</v>
      </c>
      <c r="AO47" s="62" t="s">
        <v>164</v>
      </c>
      <c r="AP47" s="62" t="s">
        <v>164</v>
      </c>
      <c r="AQ47" s="62" t="s">
        <v>164</v>
      </c>
      <c r="AR47" s="62" t="s">
        <v>164</v>
      </c>
      <c r="AS47" s="62" t="s">
        <v>164</v>
      </c>
      <c r="AT47" s="62" t="s">
        <v>164</v>
      </c>
      <c r="AU47" s="62" t="s">
        <v>164</v>
      </c>
      <c r="AV47" s="62" t="s">
        <v>164</v>
      </c>
      <c r="AW47" s="62" t="s">
        <v>164</v>
      </c>
      <c r="AX47" s="62" t="s">
        <v>164</v>
      </c>
      <c r="AY47" s="62" t="s">
        <v>164</v>
      </c>
      <c r="AZ47" s="62" t="s">
        <v>164</v>
      </c>
      <c r="BA47" s="62" t="s">
        <v>164</v>
      </c>
      <c r="BB47" s="62" t="s">
        <v>164</v>
      </c>
      <c r="BC47" s="62" t="s">
        <v>164</v>
      </c>
      <c r="BD47" s="62" t="s">
        <v>164</v>
      </c>
      <c r="BE47" s="62" t="s">
        <v>164</v>
      </c>
      <c r="BF47" s="62" t="s">
        <v>164</v>
      </c>
      <c r="BG47" s="62" t="s">
        <v>164</v>
      </c>
      <c r="BH47" s="62" t="s">
        <v>164</v>
      </c>
      <c r="BI47" s="62" t="s">
        <v>164</v>
      </c>
      <c r="BJ47" s="62" t="s">
        <v>164</v>
      </c>
      <c r="BK47" s="62" t="s">
        <v>164</v>
      </c>
      <c r="BL47" s="62" t="s">
        <v>164</v>
      </c>
      <c r="BM47" s="62" t="s">
        <v>164</v>
      </c>
      <c r="BN47" s="62" t="s">
        <v>164</v>
      </c>
      <c r="BO47" s="62" t="s">
        <v>164</v>
      </c>
      <c r="BP47" s="62" t="s">
        <v>164</v>
      </c>
      <c r="BQ47" s="62" t="s">
        <v>164</v>
      </c>
      <c r="BR47" s="62" t="s">
        <v>164</v>
      </c>
      <c r="BS47" s="62" t="s">
        <v>164</v>
      </c>
      <c r="BT47" s="62" t="s">
        <v>164</v>
      </c>
      <c r="BU47" s="62" t="s">
        <v>164</v>
      </c>
      <c r="BV47" s="62" t="s">
        <v>164</v>
      </c>
      <c r="BW47" s="65"/>
    </row>
    <row r="48" spans="1:75" x14ac:dyDescent="0.25">
      <c r="B48" s="63" t="s">
        <v>169</v>
      </c>
      <c r="C48" s="64">
        <v>41864</v>
      </c>
      <c r="D48" s="69"/>
      <c r="E48" s="62">
        <v>88.266666666666666</v>
      </c>
      <c r="F48" s="62">
        <v>95.716666666666654</v>
      </c>
      <c r="G48" s="62">
        <v>90.949999999999989</v>
      </c>
      <c r="H48" s="62">
        <v>96.75</v>
      </c>
      <c r="I48" s="62">
        <v>92.766666666666666</v>
      </c>
      <c r="J48" s="62">
        <v>93.683333333333337</v>
      </c>
      <c r="K48" s="62">
        <v>93.916666666666671</v>
      </c>
      <c r="L48" s="62">
        <v>93.25</v>
      </c>
      <c r="M48" s="62">
        <v>91.350000000000009</v>
      </c>
      <c r="N48" s="62">
        <v>92.916666666666671</v>
      </c>
      <c r="O48" s="62">
        <v>94.850000000000009</v>
      </c>
      <c r="P48" s="61" t="s">
        <v>173</v>
      </c>
      <c r="Q48" s="62">
        <v>85.283333333333346</v>
      </c>
      <c r="R48" s="61" t="s">
        <v>173</v>
      </c>
      <c r="S48" s="62">
        <v>94.05</v>
      </c>
      <c r="T48" s="61" t="s">
        <v>173</v>
      </c>
      <c r="U48" s="62">
        <v>102.58333333333333</v>
      </c>
      <c r="V48" s="62">
        <v>91.516666666666652</v>
      </c>
      <c r="W48" s="62">
        <v>101.56666666666666</v>
      </c>
      <c r="X48" s="61" t="s">
        <v>173</v>
      </c>
      <c r="Y48" s="62">
        <v>92.5</v>
      </c>
      <c r="Z48" s="62">
        <v>81.016666666666666</v>
      </c>
      <c r="AA48" s="61" t="s">
        <v>173</v>
      </c>
      <c r="AB48" s="61" t="s">
        <v>173</v>
      </c>
      <c r="AC48" s="62">
        <v>89.333333333333329</v>
      </c>
      <c r="AD48" s="62">
        <v>79</v>
      </c>
      <c r="AE48" s="61" t="s">
        <v>173</v>
      </c>
      <c r="AF48" s="62">
        <v>83.750000000000014</v>
      </c>
      <c r="AG48" s="61" t="s">
        <v>173</v>
      </c>
      <c r="AH48" s="62">
        <v>83.1</v>
      </c>
      <c r="AI48" s="61" t="s">
        <v>173</v>
      </c>
      <c r="AJ48" s="62">
        <v>87.333333333333329</v>
      </c>
      <c r="AK48" s="61" t="s">
        <v>173</v>
      </c>
      <c r="AL48" s="62">
        <v>95.933333333333323</v>
      </c>
      <c r="AM48" s="62">
        <v>99.133333333333326</v>
      </c>
      <c r="AN48" s="62">
        <v>95.8</v>
      </c>
      <c r="AO48" s="62">
        <v>96.266666666666652</v>
      </c>
      <c r="AP48" s="61" t="s">
        <v>173</v>
      </c>
      <c r="AQ48" s="61" t="s">
        <v>173</v>
      </c>
      <c r="AR48" s="61" t="s">
        <v>173</v>
      </c>
      <c r="AS48" s="61" t="s">
        <v>173</v>
      </c>
      <c r="AT48" s="62">
        <v>85.600000000000009</v>
      </c>
      <c r="AU48" s="62">
        <v>82.283333333333346</v>
      </c>
      <c r="AV48" s="61" t="s">
        <v>173</v>
      </c>
      <c r="AW48" s="61" t="s">
        <v>173</v>
      </c>
      <c r="AX48" s="61" t="s">
        <v>173</v>
      </c>
      <c r="AY48" s="62">
        <v>92.466666666666654</v>
      </c>
      <c r="AZ48" s="61" t="s">
        <v>173</v>
      </c>
      <c r="BA48" s="61" t="s">
        <v>173</v>
      </c>
      <c r="BB48" s="61" t="s">
        <v>173</v>
      </c>
      <c r="BC48" s="61" t="s">
        <v>173</v>
      </c>
      <c r="BD48" s="62">
        <v>91.533333333333317</v>
      </c>
      <c r="BE48" s="61" t="s">
        <v>173</v>
      </c>
      <c r="BF48" s="61" t="s">
        <v>173</v>
      </c>
      <c r="BG48" s="62">
        <v>90.933333333333337</v>
      </c>
      <c r="BH48" s="62">
        <v>84.983333333333334</v>
      </c>
      <c r="BI48" s="62">
        <v>84.233333333333334</v>
      </c>
      <c r="BJ48" s="61" t="s">
        <v>173</v>
      </c>
      <c r="BK48" s="61" t="s">
        <v>173</v>
      </c>
      <c r="BL48" s="62">
        <v>89.483333333333334</v>
      </c>
      <c r="BM48" s="61" t="s">
        <v>173</v>
      </c>
      <c r="BN48" s="62">
        <v>87.233333333333334</v>
      </c>
      <c r="BO48" s="61" t="s">
        <v>173</v>
      </c>
      <c r="BP48" s="61" t="s">
        <v>173</v>
      </c>
      <c r="BQ48" s="61" t="s">
        <v>173</v>
      </c>
      <c r="BR48" s="61" t="s">
        <v>173</v>
      </c>
      <c r="BS48" s="61" t="s">
        <v>173</v>
      </c>
      <c r="BT48" s="61" t="s">
        <v>173</v>
      </c>
      <c r="BU48" s="61" t="s">
        <v>173</v>
      </c>
      <c r="BV48" s="61" t="s">
        <v>173</v>
      </c>
      <c r="BW48" s="65"/>
    </row>
    <row r="49" spans="2:75" x14ac:dyDescent="0.25">
      <c r="B49" s="63" t="s">
        <v>182</v>
      </c>
      <c r="C49" s="64">
        <v>41864</v>
      </c>
      <c r="D49" s="69"/>
      <c r="E49" s="62">
        <v>0.999</v>
      </c>
      <c r="F49" s="62">
        <v>0.998</v>
      </c>
      <c r="G49" s="62">
        <v>0.999</v>
      </c>
      <c r="H49" s="62">
        <v>0.999</v>
      </c>
      <c r="I49" s="62">
        <v>1</v>
      </c>
      <c r="J49" s="62">
        <v>0.999</v>
      </c>
      <c r="K49" s="62">
        <v>0.999</v>
      </c>
      <c r="L49" s="62">
        <v>0.999</v>
      </c>
      <c r="M49" s="62">
        <v>0.999</v>
      </c>
      <c r="N49" s="62">
        <v>0.999</v>
      </c>
      <c r="O49" s="62">
        <v>0.999</v>
      </c>
      <c r="P49" s="61" t="s">
        <v>173</v>
      </c>
      <c r="Q49" s="62">
        <v>0.998</v>
      </c>
      <c r="R49" s="61" t="s">
        <v>173</v>
      </c>
      <c r="S49" s="62">
        <v>0.998</v>
      </c>
      <c r="T49" s="61" t="s">
        <v>173</v>
      </c>
      <c r="U49" s="62">
        <v>0.998</v>
      </c>
      <c r="V49" s="62">
        <v>0.98399999999999999</v>
      </c>
      <c r="W49" s="62">
        <v>0.99</v>
      </c>
      <c r="X49" s="61" t="s">
        <v>173</v>
      </c>
      <c r="Y49" s="62">
        <v>0.998</v>
      </c>
      <c r="Z49" s="62">
        <v>0.999</v>
      </c>
      <c r="AA49" s="61" t="s">
        <v>173</v>
      </c>
      <c r="AB49" s="62">
        <v>0.99199999999999999</v>
      </c>
      <c r="AC49" s="62">
        <v>1</v>
      </c>
      <c r="AD49" s="62">
        <v>0.998</v>
      </c>
      <c r="AE49" s="61" t="s">
        <v>173</v>
      </c>
      <c r="AF49" s="62">
        <v>0.995</v>
      </c>
      <c r="AG49" s="61" t="s">
        <v>173</v>
      </c>
      <c r="AH49" s="62">
        <v>0.999</v>
      </c>
      <c r="AI49" s="61" t="s">
        <v>173</v>
      </c>
      <c r="AJ49" s="62">
        <v>0.999</v>
      </c>
      <c r="AK49" s="61" t="s">
        <v>173</v>
      </c>
      <c r="AL49" s="62">
        <v>1</v>
      </c>
      <c r="AM49" s="62">
        <v>0.99199999999999999</v>
      </c>
      <c r="AN49" s="62">
        <v>0.99399999999999999</v>
      </c>
      <c r="AO49" s="62">
        <v>0.996</v>
      </c>
      <c r="AP49" s="61" t="s">
        <v>173</v>
      </c>
      <c r="AQ49" s="61" t="s">
        <v>173</v>
      </c>
      <c r="AR49" s="61" t="s">
        <v>173</v>
      </c>
      <c r="AS49" s="61" t="s">
        <v>173</v>
      </c>
      <c r="AT49" s="62">
        <v>0.99399999999999999</v>
      </c>
      <c r="AU49" s="62">
        <v>0.997</v>
      </c>
      <c r="AV49" s="61" t="s">
        <v>173</v>
      </c>
      <c r="AW49" s="61" t="s">
        <v>173</v>
      </c>
      <c r="AX49" s="61" t="s">
        <v>173</v>
      </c>
      <c r="AY49" s="62">
        <v>0.998</v>
      </c>
      <c r="AZ49" s="61" t="s">
        <v>173</v>
      </c>
      <c r="BA49" s="61" t="s">
        <v>173</v>
      </c>
      <c r="BB49" s="61" t="s">
        <v>173</v>
      </c>
      <c r="BC49" s="61" t="s">
        <v>173</v>
      </c>
      <c r="BD49" s="62">
        <v>0.998</v>
      </c>
      <c r="BE49" s="61" t="s">
        <v>173</v>
      </c>
      <c r="BF49" s="61" t="s">
        <v>173</v>
      </c>
      <c r="BG49" s="62">
        <v>0.999</v>
      </c>
      <c r="BH49" s="62">
        <v>0.999</v>
      </c>
      <c r="BI49" s="62">
        <v>0.999</v>
      </c>
      <c r="BJ49" s="61" t="s">
        <v>173</v>
      </c>
      <c r="BK49" s="61" t="s">
        <v>173</v>
      </c>
      <c r="BL49" s="62">
        <v>0.998</v>
      </c>
      <c r="BM49" s="61" t="s">
        <v>173</v>
      </c>
      <c r="BN49" s="62">
        <v>0.997</v>
      </c>
      <c r="BO49" s="61" t="s">
        <v>173</v>
      </c>
      <c r="BP49" s="61" t="s">
        <v>173</v>
      </c>
      <c r="BQ49" s="61" t="s">
        <v>173</v>
      </c>
      <c r="BR49" s="61" t="s">
        <v>173</v>
      </c>
      <c r="BS49" s="61" t="s">
        <v>173</v>
      </c>
      <c r="BT49" s="61" t="s">
        <v>173</v>
      </c>
      <c r="BU49" s="61" t="s">
        <v>173</v>
      </c>
      <c r="BV49" s="61" t="s">
        <v>173</v>
      </c>
      <c r="BW49" s="65"/>
    </row>
    <row r="50" spans="2:75" x14ac:dyDescent="0.25">
      <c r="B50" s="63" t="s">
        <v>171</v>
      </c>
      <c r="C50" s="64">
        <v>41864</v>
      </c>
      <c r="D50" s="69"/>
      <c r="E50" s="62">
        <v>92.5</v>
      </c>
      <c r="F50" s="62">
        <v>92.5</v>
      </c>
      <c r="G50" s="62">
        <v>91.5</v>
      </c>
      <c r="H50" s="62">
        <v>93.8</v>
      </c>
      <c r="I50" s="62">
        <v>92.2</v>
      </c>
      <c r="J50" s="62">
        <v>93.9</v>
      </c>
      <c r="K50" s="62">
        <v>98.1</v>
      </c>
      <c r="L50" s="62">
        <v>91.6</v>
      </c>
      <c r="M50" s="62">
        <v>94.5</v>
      </c>
      <c r="N50" s="62">
        <v>88.5</v>
      </c>
      <c r="O50" s="62">
        <v>92.3</v>
      </c>
      <c r="P50" s="61" t="s">
        <v>173</v>
      </c>
      <c r="Q50" s="62">
        <v>98.2</v>
      </c>
      <c r="R50" s="61" t="s">
        <v>173</v>
      </c>
      <c r="S50" s="62">
        <v>95.9</v>
      </c>
      <c r="T50" s="61" t="s">
        <v>173</v>
      </c>
      <c r="U50" s="62">
        <v>113.3</v>
      </c>
      <c r="V50" s="62">
        <v>80.900000000000006</v>
      </c>
      <c r="W50" s="62">
        <v>107.9</v>
      </c>
      <c r="X50" s="61" t="s">
        <v>173</v>
      </c>
      <c r="Y50" s="62">
        <v>93.1</v>
      </c>
      <c r="Z50" s="62">
        <v>86</v>
      </c>
      <c r="AA50" s="61" t="s">
        <v>173</v>
      </c>
      <c r="AB50" s="62">
        <v>118.8</v>
      </c>
      <c r="AC50" s="62">
        <v>88.3</v>
      </c>
      <c r="AD50" s="62">
        <v>85.2</v>
      </c>
      <c r="AE50" s="61" t="s">
        <v>173</v>
      </c>
      <c r="AF50" s="62">
        <v>91.7</v>
      </c>
      <c r="AG50" s="61" t="s">
        <v>173</v>
      </c>
      <c r="AH50" s="62">
        <v>90.3</v>
      </c>
      <c r="AI50" s="61" t="s">
        <v>173</v>
      </c>
      <c r="AJ50" s="62">
        <v>95.4</v>
      </c>
      <c r="AK50" s="61" t="s">
        <v>173</v>
      </c>
      <c r="AL50" s="62">
        <v>94.5</v>
      </c>
      <c r="AM50" s="62">
        <v>106.6</v>
      </c>
      <c r="AN50" s="62">
        <v>96.4</v>
      </c>
      <c r="AO50" s="62">
        <v>99</v>
      </c>
      <c r="AP50" s="61" t="s">
        <v>173</v>
      </c>
      <c r="AQ50" s="61" t="s">
        <v>173</v>
      </c>
      <c r="AR50" s="61" t="s">
        <v>173</v>
      </c>
      <c r="AS50" s="61" t="s">
        <v>173</v>
      </c>
      <c r="AT50" s="62">
        <v>87.1</v>
      </c>
      <c r="AU50" s="62">
        <v>96</v>
      </c>
      <c r="AV50" s="61" t="s">
        <v>173</v>
      </c>
      <c r="AW50" s="61" t="s">
        <v>173</v>
      </c>
      <c r="AX50" s="61" t="s">
        <v>173</v>
      </c>
      <c r="AY50" s="62">
        <v>92.9</v>
      </c>
      <c r="AZ50" s="61" t="s">
        <v>173</v>
      </c>
      <c r="BA50" s="61" t="s">
        <v>173</v>
      </c>
      <c r="BB50" s="61" t="s">
        <v>173</v>
      </c>
      <c r="BC50" s="61" t="s">
        <v>173</v>
      </c>
      <c r="BD50" s="62">
        <v>90.8</v>
      </c>
      <c r="BE50" s="61" t="s">
        <v>173</v>
      </c>
      <c r="BF50" s="61" t="s">
        <v>173</v>
      </c>
      <c r="BG50" s="62">
        <v>91.4</v>
      </c>
      <c r="BH50" s="62">
        <v>88.3</v>
      </c>
      <c r="BI50" s="62">
        <v>85</v>
      </c>
      <c r="BJ50" s="61" t="s">
        <v>173</v>
      </c>
      <c r="BK50" s="61" t="s">
        <v>173</v>
      </c>
      <c r="BL50" s="62">
        <v>96.3</v>
      </c>
      <c r="BM50" s="61" t="s">
        <v>173</v>
      </c>
      <c r="BN50" s="62">
        <v>105.6</v>
      </c>
      <c r="BO50" s="61" t="s">
        <v>173</v>
      </c>
      <c r="BP50" s="61" t="s">
        <v>173</v>
      </c>
      <c r="BQ50" s="61" t="s">
        <v>173</v>
      </c>
      <c r="BR50" s="61" t="s">
        <v>173</v>
      </c>
      <c r="BS50" s="61" t="s">
        <v>173</v>
      </c>
      <c r="BT50" s="61" t="s">
        <v>173</v>
      </c>
      <c r="BU50" s="61" t="s">
        <v>173</v>
      </c>
      <c r="BV50" s="61" t="s">
        <v>173</v>
      </c>
      <c r="BW50" s="65"/>
    </row>
    <row r="51" spans="2:75" x14ac:dyDescent="0.25">
      <c r="B51" s="63" t="s">
        <v>172</v>
      </c>
      <c r="C51" s="64">
        <v>41864</v>
      </c>
      <c r="D51" s="69"/>
      <c r="E51" s="62" t="s">
        <v>175</v>
      </c>
      <c r="F51" s="62" t="s">
        <v>175</v>
      </c>
      <c r="G51" s="62" t="s">
        <v>175</v>
      </c>
      <c r="H51" s="62" t="s">
        <v>175</v>
      </c>
      <c r="I51" s="62" t="s">
        <v>175</v>
      </c>
      <c r="J51" s="62" t="s">
        <v>175</v>
      </c>
      <c r="K51" s="62" t="s">
        <v>175</v>
      </c>
      <c r="L51" s="62" t="s">
        <v>175</v>
      </c>
      <c r="M51" s="62" t="s">
        <v>175</v>
      </c>
      <c r="N51" s="62" t="s">
        <v>175</v>
      </c>
      <c r="O51" s="62" t="s">
        <v>175</v>
      </c>
      <c r="P51" s="61" t="s">
        <v>173</v>
      </c>
      <c r="Q51" s="62" t="s">
        <v>175</v>
      </c>
      <c r="R51" s="61" t="s">
        <v>173</v>
      </c>
      <c r="S51" s="62" t="s">
        <v>175</v>
      </c>
      <c r="T51" s="61" t="s">
        <v>173</v>
      </c>
      <c r="U51" s="62" t="s">
        <v>175</v>
      </c>
      <c r="V51" s="62" t="s">
        <v>175</v>
      </c>
      <c r="W51" s="62" t="s">
        <v>175</v>
      </c>
      <c r="X51" s="61" t="s">
        <v>173</v>
      </c>
      <c r="Y51" s="62" t="s">
        <v>175</v>
      </c>
      <c r="Z51" s="62" t="s">
        <v>175</v>
      </c>
      <c r="AA51" s="62" t="s">
        <v>175</v>
      </c>
      <c r="AB51" s="62" t="s">
        <v>175</v>
      </c>
      <c r="AC51" s="62" t="s">
        <v>175</v>
      </c>
      <c r="AD51" s="62" t="s">
        <v>175</v>
      </c>
      <c r="AE51" s="61" t="s">
        <v>173</v>
      </c>
      <c r="AF51" s="62" t="s">
        <v>175</v>
      </c>
      <c r="AG51" s="61" t="s">
        <v>173</v>
      </c>
      <c r="AH51" s="62" t="s">
        <v>175</v>
      </c>
      <c r="AI51" s="61" t="s">
        <v>173</v>
      </c>
      <c r="AJ51" s="62" t="s">
        <v>175</v>
      </c>
      <c r="AK51" s="61" t="s">
        <v>173</v>
      </c>
      <c r="AL51" s="62" t="s">
        <v>175</v>
      </c>
      <c r="AM51" s="62" t="s">
        <v>175</v>
      </c>
      <c r="AN51" s="62" t="s">
        <v>175</v>
      </c>
      <c r="AO51" s="62" t="s">
        <v>175</v>
      </c>
      <c r="AP51" s="61" t="s">
        <v>173</v>
      </c>
      <c r="AQ51" s="61" t="s">
        <v>173</v>
      </c>
      <c r="AR51" s="61" t="s">
        <v>173</v>
      </c>
      <c r="AS51" s="61" t="s">
        <v>173</v>
      </c>
      <c r="AT51" s="62" t="s">
        <v>175</v>
      </c>
      <c r="AU51" s="62" t="s">
        <v>175</v>
      </c>
      <c r="AV51" s="61" t="s">
        <v>173</v>
      </c>
      <c r="AW51" s="61" t="s">
        <v>173</v>
      </c>
      <c r="AX51" s="61" t="s">
        <v>173</v>
      </c>
      <c r="AY51" s="62" t="s">
        <v>175</v>
      </c>
      <c r="AZ51" s="61" t="s">
        <v>173</v>
      </c>
      <c r="BA51" s="61" t="s">
        <v>173</v>
      </c>
      <c r="BB51" s="61" t="s">
        <v>173</v>
      </c>
      <c r="BC51" s="61" t="s">
        <v>173</v>
      </c>
      <c r="BD51" s="62" t="s">
        <v>175</v>
      </c>
      <c r="BE51" s="61" t="s">
        <v>173</v>
      </c>
      <c r="BF51" s="61" t="s">
        <v>173</v>
      </c>
      <c r="BG51" s="62" t="s">
        <v>175</v>
      </c>
      <c r="BH51" s="62" t="s">
        <v>175</v>
      </c>
      <c r="BI51" s="62" t="s">
        <v>175</v>
      </c>
      <c r="BJ51" s="61" t="s">
        <v>173</v>
      </c>
      <c r="BK51" s="61" t="s">
        <v>173</v>
      </c>
      <c r="BL51" s="62" t="s">
        <v>175</v>
      </c>
      <c r="BM51" s="61" t="s">
        <v>173</v>
      </c>
      <c r="BN51" s="62" t="s">
        <v>175</v>
      </c>
      <c r="BO51" s="61" t="s">
        <v>173</v>
      </c>
      <c r="BP51" s="62" t="s">
        <v>175</v>
      </c>
      <c r="BQ51" s="62" t="s">
        <v>175</v>
      </c>
      <c r="BR51" s="62" t="s">
        <v>175</v>
      </c>
      <c r="BS51" s="62" t="s">
        <v>175</v>
      </c>
      <c r="BT51" s="62" t="s">
        <v>175</v>
      </c>
      <c r="BU51" s="62" t="s">
        <v>175</v>
      </c>
      <c r="BV51" s="62" t="s">
        <v>175</v>
      </c>
      <c r="BW51" s="65"/>
    </row>
    <row r="53" spans="2:75" x14ac:dyDescent="0.25">
      <c r="B53" s="65" t="s">
        <v>167</v>
      </c>
      <c r="C53" s="68">
        <v>41849</v>
      </c>
      <c r="D53" s="115"/>
      <c r="E53" s="71" t="s">
        <v>164</v>
      </c>
      <c r="F53" s="71" t="s">
        <v>164</v>
      </c>
      <c r="G53" s="71" t="s">
        <v>164</v>
      </c>
      <c r="H53" s="71" t="s">
        <v>164</v>
      </c>
      <c r="I53" s="71" t="s">
        <v>164</v>
      </c>
      <c r="J53" s="71" t="s">
        <v>164</v>
      </c>
      <c r="K53" s="71" t="s">
        <v>164</v>
      </c>
      <c r="L53" s="71" t="s">
        <v>164</v>
      </c>
      <c r="M53" s="71" t="s">
        <v>164</v>
      </c>
      <c r="N53" s="71" t="s">
        <v>164</v>
      </c>
      <c r="O53" s="71" t="s">
        <v>164</v>
      </c>
      <c r="P53" s="71" t="s">
        <v>164</v>
      </c>
      <c r="Q53" s="71" t="s">
        <v>164</v>
      </c>
      <c r="R53" s="71" t="s">
        <v>164</v>
      </c>
      <c r="S53" s="71" t="s">
        <v>164</v>
      </c>
      <c r="T53" s="71" t="s">
        <v>164</v>
      </c>
      <c r="U53" s="71" t="s">
        <v>164</v>
      </c>
      <c r="V53" s="71" t="s">
        <v>164</v>
      </c>
      <c r="W53" s="71" t="s">
        <v>164</v>
      </c>
      <c r="X53" s="71" t="s">
        <v>164</v>
      </c>
      <c r="Y53" s="71" t="s">
        <v>164</v>
      </c>
      <c r="Z53" s="71" t="s">
        <v>164</v>
      </c>
      <c r="AA53" s="71" t="s">
        <v>164</v>
      </c>
      <c r="AB53" s="71" t="s">
        <v>164</v>
      </c>
      <c r="AC53" s="71" t="s">
        <v>164</v>
      </c>
      <c r="AD53" s="71" t="s">
        <v>164</v>
      </c>
      <c r="AE53" s="71" t="s">
        <v>164</v>
      </c>
      <c r="AF53" s="71" t="s">
        <v>164</v>
      </c>
      <c r="AG53" s="71" t="s">
        <v>164</v>
      </c>
      <c r="AH53" s="71" t="s">
        <v>164</v>
      </c>
      <c r="AI53" s="71" t="s">
        <v>164</v>
      </c>
      <c r="AJ53" s="71" t="s">
        <v>164</v>
      </c>
      <c r="AK53" s="71" t="s">
        <v>164</v>
      </c>
      <c r="AL53" s="71" t="s">
        <v>164</v>
      </c>
      <c r="AM53" s="71" t="s">
        <v>164</v>
      </c>
      <c r="AN53" s="71" t="s">
        <v>164</v>
      </c>
      <c r="AO53" s="71" t="s">
        <v>164</v>
      </c>
      <c r="AP53" s="71" t="s">
        <v>164</v>
      </c>
      <c r="AQ53" s="71" t="s">
        <v>164</v>
      </c>
      <c r="AR53" s="71" t="s">
        <v>164</v>
      </c>
      <c r="AS53" s="71" t="s">
        <v>164</v>
      </c>
      <c r="AT53" s="71" t="s">
        <v>164</v>
      </c>
      <c r="AU53" s="71" t="s">
        <v>164</v>
      </c>
      <c r="AV53" s="71" t="s">
        <v>164</v>
      </c>
      <c r="AW53" s="71" t="s">
        <v>164</v>
      </c>
      <c r="AX53" s="71" t="s">
        <v>164</v>
      </c>
      <c r="AY53" s="71" t="s">
        <v>164</v>
      </c>
      <c r="AZ53" s="71" t="s">
        <v>164</v>
      </c>
      <c r="BA53" s="71" t="s">
        <v>164</v>
      </c>
      <c r="BB53" s="71" t="s">
        <v>164</v>
      </c>
      <c r="BC53" s="71" t="s">
        <v>164</v>
      </c>
      <c r="BD53" s="71" t="s">
        <v>164</v>
      </c>
      <c r="BE53" s="71" t="s">
        <v>164</v>
      </c>
      <c r="BF53" s="71" t="s">
        <v>164</v>
      </c>
      <c r="BG53" s="71" t="s">
        <v>164</v>
      </c>
      <c r="BH53" s="71" t="s">
        <v>164</v>
      </c>
      <c r="BI53" s="71" t="s">
        <v>164</v>
      </c>
      <c r="BJ53" s="71" t="s">
        <v>164</v>
      </c>
      <c r="BK53" s="71" t="s">
        <v>164</v>
      </c>
      <c r="BL53" s="71" t="s">
        <v>164</v>
      </c>
      <c r="BM53" s="71" t="s">
        <v>164</v>
      </c>
      <c r="BN53" s="71" t="s">
        <v>164</v>
      </c>
      <c r="BO53" s="71" t="s">
        <v>164</v>
      </c>
      <c r="BP53" s="71" t="s">
        <v>164</v>
      </c>
      <c r="BQ53" s="71" t="s">
        <v>164</v>
      </c>
      <c r="BR53" s="71" t="s">
        <v>164</v>
      </c>
      <c r="BS53" s="71" t="s">
        <v>164</v>
      </c>
      <c r="BT53" s="71" t="s">
        <v>164</v>
      </c>
      <c r="BU53" s="71" t="s">
        <v>164</v>
      </c>
      <c r="BV53" s="71" t="s">
        <v>164</v>
      </c>
      <c r="BW53" s="65"/>
    </row>
    <row r="54" spans="2:75" x14ac:dyDescent="0.25">
      <c r="B54" s="65" t="s">
        <v>168</v>
      </c>
      <c r="C54" s="68">
        <v>41849</v>
      </c>
      <c r="D54" s="115"/>
      <c r="E54" s="71">
        <v>18.001200000000001</v>
      </c>
      <c r="F54" s="71">
        <v>1.9039999999999999</v>
      </c>
      <c r="G54" s="71">
        <v>3.8984000000000001</v>
      </c>
      <c r="H54" s="71">
        <v>13.256</v>
      </c>
      <c r="I54" s="71">
        <v>20.283999999999999</v>
      </c>
      <c r="J54" s="71">
        <v>0</v>
      </c>
      <c r="K54" s="71">
        <v>1.2183999999999999</v>
      </c>
      <c r="L54" s="71">
        <v>0.58319999999999994</v>
      </c>
      <c r="M54" s="71" t="s">
        <v>164</v>
      </c>
      <c r="N54" s="71" t="s">
        <v>164</v>
      </c>
      <c r="O54" s="71" t="s">
        <v>164</v>
      </c>
      <c r="P54" s="71" t="s">
        <v>164</v>
      </c>
      <c r="Q54" s="71" t="s">
        <v>164</v>
      </c>
      <c r="R54" s="71" t="s">
        <v>164</v>
      </c>
      <c r="S54" s="71" t="s">
        <v>164</v>
      </c>
      <c r="T54" s="71" t="s">
        <v>164</v>
      </c>
      <c r="U54" s="71" t="s">
        <v>164</v>
      </c>
      <c r="V54" s="71" t="s">
        <v>164</v>
      </c>
      <c r="W54" s="71" t="s">
        <v>164</v>
      </c>
      <c r="X54" s="71" t="s">
        <v>164</v>
      </c>
      <c r="Y54" s="71" t="s">
        <v>164</v>
      </c>
      <c r="Z54" s="71" t="s">
        <v>164</v>
      </c>
      <c r="AA54" s="71" t="s">
        <v>164</v>
      </c>
      <c r="AB54" s="71" t="s">
        <v>164</v>
      </c>
      <c r="AC54" s="71" t="s">
        <v>164</v>
      </c>
      <c r="AD54" s="71" t="s">
        <v>164</v>
      </c>
      <c r="AE54" s="71" t="s">
        <v>164</v>
      </c>
      <c r="AF54" s="71" t="s">
        <v>164</v>
      </c>
      <c r="AG54" s="71" t="s">
        <v>164</v>
      </c>
      <c r="AH54" s="71" t="s">
        <v>164</v>
      </c>
      <c r="AI54" s="71" t="s">
        <v>164</v>
      </c>
      <c r="AJ54" s="71">
        <v>4.7119999999999997</v>
      </c>
      <c r="AK54" s="71" t="s">
        <v>164</v>
      </c>
      <c r="AL54" s="71">
        <v>0.66999999999999993</v>
      </c>
      <c r="AM54" s="71" t="s">
        <v>164</v>
      </c>
      <c r="AN54" s="71">
        <v>15.491599999999998</v>
      </c>
      <c r="AO54" s="71">
        <v>0</v>
      </c>
      <c r="AP54" s="71" t="s">
        <v>164</v>
      </c>
      <c r="AQ54" s="71" t="s">
        <v>164</v>
      </c>
      <c r="AR54" s="71" t="s">
        <v>164</v>
      </c>
      <c r="AS54" s="71" t="s">
        <v>164</v>
      </c>
      <c r="AT54" s="71" t="s">
        <v>164</v>
      </c>
      <c r="AU54" s="71" t="s">
        <v>164</v>
      </c>
      <c r="AV54" s="71" t="s">
        <v>164</v>
      </c>
      <c r="AW54" s="71" t="s">
        <v>164</v>
      </c>
      <c r="AX54" s="71" t="s">
        <v>164</v>
      </c>
      <c r="AY54" s="71" t="s">
        <v>164</v>
      </c>
      <c r="AZ54" s="71" t="s">
        <v>164</v>
      </c>
      <c r="BA54" s="71" t="s">
        <v>164</v>
      </c>
      <c r="BB54" s="71" t="s">
        <v>164</v>
      </c>
      <c r="BC54" s="71" t="s">
        <v>164</v>
      </c>
      <c r="BD54" s="71" t="s">
        <v>164</v>
      </c>
      <c r="BE54" s="71" t="s">
        <v>164</v>
      </c>
      <c r="BF54" s="71" t="s">
        <v>164</v>
      </c>
      <c r="BG54" s="71" t="s">
        <v>164</v>
      </c>
      <c r="BH54" s="71" t="s">
        <v>164</v>
      </c>
      <c r="BI54" s="71" t="s">
        <v>164</v>
      </c>
      <c r="BJ54" s="71" t="s">
        <v>164</v>
      </c>
      <c r="BK54" s="71" t="s">
        <v>164</v>
      </c>
      <c r="BL54" s="71">
        <v>3.1931999999999996</v>
      </c>
      <c r="BM54" s="71" t="s">
        <v>164</v>
      </c>
      <c r="BN54" s="71" t="s">
        <v>164</v>
      </c>
      <c r="BO54" s="71" t="s">
        <v>164</v>
      </c>
      <c r="BP54" s="71" t="s">
        <v>164</v>
      </c>
      <c r="BQ54" s="71" t="s">
        <v>164</v>
      </c>
      <c r="BR54" s="71" t="s">
        <v>164</v>
      </c>
      <c r="BS54" s="71" t="s">
        <v>164</v>
      </c>
      <c r="BT54" s="71" t="s">
        <v>164</v>
      </c>
      <c r="BU54" s="71" t="s">
        <v>164</v>
      </c>
      <c r="BV54" s="71" t="s">
        <v>164</v>
      </c>
      <c r="BW54" s="65"/>
    </row>
    <row r="55" spans="2:75" x14ac:dyDescent="0.25">
      <c r="B55" s="65" t="s">
        <v>169</v>
      </c>
      <c r="C55" s="68">
        <v>41849</v>
      </c>
      <c r="D55" s="115"/>
      <c r="E55" s="70">
        <v>89.899999999999991</v>
      </c>
      <c r="F55" s="70">
        <v>101.89999999999999</v>
      </c>
      <c r="G55" s="70">
        <v>95.350000000000009</v>
      </c>
      <c r="H55" s="70">
        <v>101.7</v>
      </c>
      <c r="I55" s="70">
        <v>101.84999999999998</v>
      </c>
      <c r="J55" s="70">
        <v>101.3</v>
      </c>
      <c r="K55" s="70">
        <v>95.933333333333337</v>
      </c>
      <c r="L55" s="70">
        <v>101.13333333333333</v>
      </c>
      <c r="M55" s="70">
        <v>100.36666666666666</v>
      </c>
      <c r="N55" s="70">
        <v>95.816666666666663</v>
      </c>
      <c r="O55" s="70">
        <v>106.18333333333332</v>
      </c>
      <c r="P55" s="70" t="s">
        <v>173</v>
      </c>
      <c r="Q55" s="70">
        <v>102.41666666666667</v>
      </c>
      <c r="R55" s="70" t="s">
        <v>173</v>
      </c>
      <c r="S55" s="70">
        <v>104.31666666666666</v>
      </c>
      <c r="T55" s="70" t="s">
        <v>173</v>
      </c>
      <c r="U55" s="70">
        <v>109.10000000000001</v>
      </c>
      <c r="V55" s="70">
        <v>85.61666666666666</v>
      </c>
      <c r="W55" s="70">
        <v>108.76666666666667</v>
      </c>
      <c r="X55" s="70" t="s">
        <v>173</v>
      </c>
      <c r="Y55" s="70">
        <v>98.933333333333337</v>
      </c>
      <c r="Z55" s="70">
        <v>93.199999999999989</v>
      </c>
      <c r="AA55" s="70" t="s">
        <v>173</v>
      </c>
      <c r="AB55" s="70" t="s">
        <v>173</v>
      </c>
      <c r="AC55" s="70">
        <v>101.56666666666666</v>
      </c>
      <c r="AD55" s="70">
        <v>99.59999999999998</v>
      </c>
      <c r="AE55" s="70" t="s">
        <v>173</v>
      </c>
      <c r="AF55" s="70">
        <v>82.2</v>
      </c>
      <c r="AG55" s="70" t="s">
        <v>173</v>
      </c>
      <c r="AH55" s="70">
        <v>84.36666666666666</v>
      </c>
      <c r="AI55" s="70" t="s">
        <v>173</v>
      </c>
      <c r="AJ55" s="70">
        <v>91.566666666666663</v>
      </c>
      <c r="AK55" s="70" t="s">
        <v>173</v>
      </c>
      <c r="AL55" s="70">
        <v>97.166666666666671</v>
      </c>
      <c r="AM55" s="71" t="s">
        <v>185</v>
      </c>
      <c r="AN55" s="70">
        <v>104.19999999999999</v>
      </c>
      <c r="AO55" s="70">
        <v>90.100000000000009</v>
      </c>
      <c r="AP55" s="70" t="s">
        <v>173</v>
      </c>
      <c r="AQ55" s="70" t="s">
        <v>173</v>
      </c>
      <c r="AR55" s="70" t="s">
        <v>173</v>
      </c>
      <c r="AS55" s="70" t="s">
        <v>173</v>
      </c>
      <c r="AT55" s="70">
        <v>95.833333333333329</v>
      </c>
      <c r="AU55" s="70">
        <v>74.999999999999986</v>
      </c>
      <c r="AV55" s="70" t="s">
        <v>173</v>
      </c>
      <c r="AW55" s="70" t="s">
        <v>173</v>
      </c>
      <c r="AX55" s="70" t="s">
        <v>173</v>
      </c>
      <c r="AY55" s="70">
        <v>96.966666666666654</v>
      </c>
      <c r="AZ55" s="70" t="s">
        <v>173</v>
      </c>
      <c r="BA55" s="70" t="s">
        <v>173</v>
      </c>
      <c r="BB55" s="70" t="s">
        <v>173</v>
      </c>
      <c r="BC55" s="70" t="s">
        <v>173</v>
      </c>
      <c r="BD55" s="70">
        <v>96.066666666666663</v>
      </c>
      <c r="BE55" s="70" t="s">
        <v>173</v>
      </c>
      <c r="BF55" s="70" t="s">
        <v>173</v>
      </c>
      <c r="BG55" s="70">
        <v>120.08333333333333</v>
      </c>
      <c r="BH55" s="70">
        <v>107.43333333333332</v>
      </c>
      <c r="BI55" s="70">
        <v>108.38333333333334</v>
      </c>
      <c r="BJ55" s="70" t="s">
        <v>173</v>
      </c>
      <c r="BK55" s="70" t="s">
        <v>173</v>
      </c>
      <c r="BL55" s="70">
        <v>93.983333333333334</v>
      </c>
      <c r="BM55" s="70" t="s">
        <v>173</v>
      </c>
      <c r="BN55" s="70">
        <v>104.16666666666667</v>
      </c>
      <c r="BO55" s="70" t="s">
        <v>173</v>
      </c>
      <c r="BP55" s="70" t="s">
        <v>173</v>
      </c>
      <c r="BQ55" s="70" t="s">
        <v>173</v>
      </c>
      <c r="BR55" s="70" t="s">
        <v>173</v>
      </c>
      <c r="BS55" s="70" t="s">
        <v>173</v>
      </c>
      <c r="BT55" s="70" t="s">
        <v>173</v>
      </c>
      <c r="BU55" s="70" t="s">
        <v>173</v>
      </c>
      <c r="BV55" s="70" t="s">
        <v>173</v>
      </c>
      <c r="BW55" s="65"/>
    </row>
    <row r="56" spans="2:75" x14ac:dyDescent="0.25">
      <c r="B56" s="65" t="s">
        <v>182</v>
      </c>
      <c r="C56" s="68">
        <v>41849</v>
      </c>
      <c r="D56" s="115"/>
      <c r="E56" s="70">
        <v>0.999</v>
      </c>
      <c r="F56" s="70">
        <v>0.999</v>
      </c>
      <c r="G56" s="70">
        <v>0.999</v>
      </c>
      <c r="H56" s="70">
        <v>1</v>
      </c>
      <c r="I56" s="70">
        <v>1</v>
      </c>
      <c r="J56" s="70">
        <v>0.997</v>
      </c>
      <c r="K56" s="70">
        <v>1</v>
      </c>
      <c r="L56" s="70">
        <v>1</v>
      </c>
      <c r="M56" s="70">
        <v>0.999</v>
      </c>
      <c r="N56" s="70">
        <v>0.999</v>
      </c>
      <c r="O56" s="70">
        <v>1</v>
      </c>
      <c r="P56" s="70" t="s">
        <v>173</v>
      </c>
      <c r="Q56" s="70">
        <v>0.999</v>
      </c>
      <c r="R56" s="70" t="s">
        <v>173</v>
      </c>
      <c r="S56" s="70">
        <v>1</v>
      </c>
      <c r="T56" s="70" t="s">
        <v>173</v>
      </c>
      <c r="U56" s="70">
        <v>0.998</v>
      </c>
      <c r="V56" s="70">
        <v>0.995</v>
      </c>
      <c r="W56" s="70">
        <v>0.98299999999999998</v>
      </c>
      <c r="X56" s="70" t="s">
        <v>173</v>
      </c>
      <c r="Y56" s="70">
        <v>0.999</v>
      </c>
      <c r="Z56" s="70">
        <v>0.99299999999999999</v>
      </c>
      <c r="AA56" s="70" t="s">
        <v>173</v>
      </c>
      <c r="AB56" s="70">
        <v>0.997</v>
      </c>
      <c r="AC56" s="70">
        <v>0.998</v>
      </c>
      <c r="AD56" s="70">
        <v>0.99199999999999999</v>
      </c>
      <c r="AE56" s="70" t="s">
        <v>173</v>
      </c>
      <c r="AF56" s="70">
        <v>0.999</v>
      </c>
      <c r="AG56" s="70" t="s">
        <v>173</v>
      </c>
      <c r="AH56" s="70">
        <v>0.999</v>
      </c>
      <c r="AI56" s="70" t="s">
        <v>173</v>
      </c>
      <c r="AJ56" s="70">
        <v>1</v>
      </c>
      <c r="AK56" s="70" t="s">
        <v>173</v>
      </c>
      <c r="AL56" s="70">
        <v>0.999</v>
      </c>
      <c r="AM56" s="70">
        <v>0.995</v>
      </c>
      <c r="AN56" s="70">
        <v>0.999</v>
      </c>
      <c r="AO56" s="70">
        <v>0.998</v>
      </c>
      <c r="AP56" s="70" t="s">
        <v>173</v>
      </c>
      <c r="AQ56" s="70" t="s">
        <v>173</v>
      </c>
      <c r="AR56" s="70" t="s">
        <v>173</v>
      </c>
      <c r="AS56" s="70" t="s">
        <v>173</v>
      </c>
      <c r="AT56" s="70">
        <v>1</v>
      </c>
      <c r="AU56" s="70">
        <v>0.999</v>
      </c>
      <c r="AV56" s="70" t="s">
        <v>173</v>
      </c>
      <c r="AW56" s="70" t="s">
        <v>173</v>
      </c>
      <c r="AX56" s="70" t="s">
        <v>173</v>
      </c>
      <c r="AY56" s="70">
        <v>0.999</v>
      </c>
      <c r="AZ56" s="70" t="s">
        <v>173</v>
      </c>
      <c r="BA56" s="70" t="s">
        <v>173</v>
      </c>
      <c r="BB56" s="70" t="s">
        <v>173</v>
      </c>
      <c r="BC56" s="70" t="s">
        <v>173</v>
      </c>
      <c r="BD56" s="70">
        <v>0.998</v>
      </c>
      <c r="BE56" s="70" t="s">
        <v>173</v>
      </c>
      <c r="BF56" s="70" t="s">
        <v>173</v>
      </c>
      <c r="BG56" s="70">
        <v>1</v>
      </c>
      <c r="BH56" s="70">
        <v>1</v>
      </c>
      <c r="BI56" s="70">
        <v>1</v>
      </c>
      <c r="BJ56" s="70" t="s">
        <v>173</v>
      </c>
      <c r="BK56" s="70" t="s">
        <v>173</v>
      </c>
      <c r="BL56" s="70">
        <v>0.999</v>
      </c>
      <c r="BM56" s="70" t="s">
        <v>173</v>
      </c>
      <c r="BN56" s="70">
        <v>1</v>
      </c>
      <c r="BO56" s="70" t="s">
        <v>173</v>
      </c>
      <c r="BP56" s="70" t="s">
        <v>173</v>
      </c>
      <c r="BQ56" s="70" t="s">
        <v>173</v>
      </c>
      <c r="BR56" s="70" t="s">
        <v>173</v>
      </c>
      <c r="BS56" s="70" t="s">
        <v>173</v>
      </c>
      <c r="BT56" s="70" t="s">
        <v>173</v>
      </c>
      <c r="BU56" s="70" t="s">
        <v>173</v>
      </c>
      <c r="BV56" s="70" t="s">
        <v>173</v>
      </c>
      <c r="BW56" s="65"/>
    </row>
    <row r="57" spans="2:75" x14ac:dyDescent="0.25">
      <c r="B57" s="65" t="s">
        <v>171</v>
      </c>
      <c r="C57" s="68">
        <v>41849</v>
      </c>
      <c r="D57" s="115"/>
      <c r="E57" s="70">
        <v>95.1</v>
      </c>
      <c r="F57" s="70">
        <v>99.8</v>
      </c>
      <c r="G57" s="70">
        <v>91.7</v>
      </c>
      <c r="H57" s="70">
        <v>100.5</v>
      </c>
      <c r="I57" s="70">
        <v>100.9</v>
      </c>
      <c r="J57" s="70">
        <v>99.9</v>
      </c>
      <c r="K57" s="70">
        <v>102.3</v>
      </c>
      <c r="L57" s="70">
        <v>100.2</v>
      </c>
      <c r="M57" s="70">
        <v>99.5</v>
      </c>
      <c r="N57" s="70">
        <v>94.8</v>
      </c>
      <c r="O57" s="70">
        <v>99.2</v>
      </c>
      <c r="P57" s="70" t="s">
        <v>173</v>
      </c>
      <c r="Q57" s="70">
        <v>95.6</v>
      </c>
      <c r="R57" s="70" t="s">
        <v>173</v>
      </c>
      <c r="S57" s="70">
        <v>93.4</v>
      </c>
      <c r="T57" s="70" t="s">
        <v>173</v>
      </c>
      <c r="U57" s="70" t="s">
        <v>173</v>
      </c>
      <c r="V57" s="70">
        <v>99.6</v>
      </c>
      <c r="W57" s="70">
        <v>105.7</v>
      </c>
      <c r="X57" s="70" t="s">
        <v>173</v>
      </c>
      <c r="Y57" s="70">
        <v>96.9</v>
      </c>
      <c r="Z57" s="70">
        <v>86.8</v>
      </c>
      <c r="AA57" s="70" t="s">
        <v>173</v>
      </c>
      <c r="AB57" s="70">
        <v>114.1</v>
      </c>
      <c r="AC57" s="70">
        <v>98.8</v>
      </c>
      <c r="AD57" s="70">
        <v>89.8</v>
      </c>
      <c r="AE57" s="70" t="s">
        <v>173</v>
      </c>
      <c r="AF57" s="70">
        <v>91.8</v>
      </c>
      <c r="AG57" s="70" t="s">
        <v>173</v>
      </c>
      <c r="AH57" s="70">
        <v>93.8</v>
      </c>
      <c r="AI57" s="70" t="s">
        <v>173</v>
      </c>
      <c r="AJ57" s="70">
        <v>94.5</v>
      </c>
      <c r="AK57" s="70" t="s">
        <v>173</v>
      </c>
      <c r="AL57" s="70">
        <v>98.3</v>
      </c>
      <c r="AM57" s="70">
        <v>113.6</v>
      </c>
      <c r="AN57" s="70">
        <v>106.2</v>
      </c>
      <c r="AO57" s="70">
        <v>111.7</v>
      </c>
      <c r="AP57" s="70" t="s">
        <v>173</v>
      </c>
      <c r="AQ57" s="70" t="s">
        <v>173</v>
      </c>
      <c r="AR57" s="70" t="s">
        <v>173</v>
      </c>
      <c r="AS57" s="70" t="s">
        <v>173</v>
      </c>
      <c r="AT57" s="70">
        <v>100.4</v>
      </c>
      <c r="AU57" s="70">
        <v>88</v>
      </c>
      <c r="AV57" s="70" t="s">
        <v>173</v>
      </c>
      <c r="AW57" s="70" t="s">
        <v>173</v>
      </c>
      <c r="AX57" s="70" t="s">
        <v>173</v>
      </c>
      <c r="AY57" s="70">
        <v>96.1</v>
      </c>
      <c r="AZ57" s="70" t="s">
        <v>173</v>
      </c>
      <c r="BA57" s="70" t="s">
        <v>173</v>
      </c>
      <c r="BB57" s="70" t="s">
        <v>173</v>
      </c>
      <c r="BC57" s="70" t="s">
        <v>173</v>
      </c>
      <c r="BD57" s="70">
        <v>100.4</v>
      </c>
      <c r="BE57" s="70" t="s">
        <v>173</v>
      </c>
      <c r="BF57" s="70" t="s">
        <v>173</v>
      </c>
      <c r="BG57" s="70">
        <v>104.3</v>
      </c>
      <c r="BH57" s="70">
        <v>97.6</v>
      </c>
      <c r="BI57" s="70">
        <v>97.5</v>
      </c>
      <c r="BJ57" s="70" t="s">
        <v>173</v>
      </c>
      <c r="BK57" s="70" t="s">
        <v>173</v>
      </c>
      <c r="BL57" s="70">
        <v>95.1</v>
      </c>
      <c r="BM57" s="70" t="s">
        <v>173</v>
      </c>
      <c r="BN57" s="70">
        <v>99.8</v>
      </c>
      <c r="BO57" s="70" t="s">
        <v>173</v>
      </c>
      <c r="BP57" s="70" t="s">
        <v>173</v>
      </c>
      <c r="BQ57" s="70" t="s">
        <v>173</v>
      </c>
      <c r="BR57" s="70" t="s">
        <v>173</v>
      </c>
      <c r="BS57" s="70" t="s">
        <v>173</v>
      </c>
      <c r="BT57" s="70" t="s">
        <v>173</v>
      </c>
      <c r="BU57" s="70" t="s">
        <v>173</v>
      </c>
      <c r="BV57" s="70" t="s">
        <v>173</v>
      </c>
      <c r="BW57" s="65"/>
    </row>
    <row r="58" spans="2:75" x14ac:dyDescent="0.25">
      <c r="B58" s="65" t="s">
        <v>172</v>
      </c>
      <c r="C58" s="68">
        <v>41849</v>
      </c>
      <c r="D58" s="115"/>
      <c r="E58" s="70" t="s">
        <v>175</v>
      </c>
      <c r="F58" s="70" t="s">
        <v>175</v>
      </c>
      <c r="G58" s="70" t="s">
        <v>175</v>
      </c>
      <c r="H58" s="70" t="s">
        <v>175</v>
      </c>
      <c r="I58" s="70" t="s">
        <v>175</v>
      </c>
      <c r="J58" s="70" t="s">
        <v>175</v>
      </c>
      <c r="K58" s="70" t="s">
        <v>175</v>
      </c>
      <c r="L58" s="70" t="s">
        <v>175</v>
      </c>
      <c r="M58" s="70" t="s">
        <v>175</v>
      </c>
      <c r="N58" s="70" t="s">
        <v>175</v>
      </c>
      <c r="O58" s="70" t="s">
        <v>175</v>
      </c>
      <c r="P58" s="70" t="s">
        <v>173</v>
      </c>
      <c r="Q58" s="70" t="s">
        <v>175</v>
      </c>
      <c r="R58" s="70" t="s">
        <v>173</v>
      </c>
      <c r="S58" s="70" t="s">
        <v>175</v>
      </c>
      <c r="T58" s="70" t="s">
        <v>173</v>
      </c>
      <c r="U58" s="70" t="s">
        <v>175</v>
      </c>
      <c r="V58" s="70" t="s">
        <v>175</v>
      </c>
      <c r="W58" s="70" t="s">
        <v>175</v>
      </c>
      <c r="X58" s="70" t="s">
        <v>173</v>
      </c>
      <c r="Y58" s="70" t="s">
        <v>175</v>
      </c>
      <c r="Z58" s="70" t="s">
        <v>175</v>
      </c>
      <c r="AA58" s="70" t="s">
        <v>175</v>
      </c>
      <c r="AB58" s="70" t="s">
        <v>175</v>
      </c>
      <c r="AC58" s="70" t="s">
        <v>175</v>
      </c>
      <c r="AD58" s="70" t="s">
        <v>175</v>
      </c>
      <c r="AE58" s="70" t="s">
        <v>173</v>
      </c>
      <c r="AF58" s="70" t="s">
        <v>175</v>
      </c>
      <c r="AG58" s="70" t="s">
        <v>173</v>
      </c>
      <c r="AH58" s="70" t="s">
        <v>175</v>
      </c>
      <c r="AI58" s="70" t="s">
        <v>173</v>
      </c>
      <c r="AJ58" s="70" t="s">
        <v>175</v>
      </c>
      <c r="AK58" s="70" t="s">
        <v>173</v>
      </c>
      <c r="AL58" s="70" t="s">
        <v>175</v>
      </c>
      <c r="AM58" s="70" t="s">
        <v>175</v>
      </c>
      <c r="AN58" s="70" t="s">
        <v>175</v>
      </c>
      <c r="AO58" s="70" t="s">
        <v>175</v>
      </c>
      <c r="AP58" s="70" t="s">
        <v>173</v>
      </c>
      <c r="AQ58" s="70" t="s">
        <v>173</v>
      </c>
      <c r="AR58" s="70" t="s">
        <v>173</v>
      </c>
      <c r="AS58" s="70" t="s">
        <v>173</v>
      </c>
      <c r="AT58" s="70" t="s">
        <v>175</v>
      </c>
      <c r="AU58" s="70" t="s">
        <v>175</v>
      </c>
      <c r="AV58" s="70" t="s">
        <v>173</v>
      </c>
      <c r="AW58" s="70" t="s">
        <v>173</v>
      </c>
      <c r="AX58" s="70" t="s">
        <v>173</v>
      </c>
      <c r="AY58" s="70" t="s">
        <v>175</v>
      </c>
      <c r="AZ58" s="70" t="s">
        <v>173</v>
      </c>
      <c r="BA58" s="70" t="s">
        <v>173</v>
      </c>
      <c r="BB58" s="70" t="s">
        <v>173</v>
      </c>
      <c r="BC58" s="70" t="s">
        <v>173</v>
      </c>
      <c r="BD58" s="70" t="s">
        <v>175</v>
      </c>
      <c r="BE58" s="70" t="s">
        <v>173</v>
      </c>
      <c r="BF58" s="70" t="s">
        <v>173</v>
      </c>
      <c r="BG58" s="70" t="s">
        <v>175</v>
      </c>
      <c r="BH58" s="70" t="s">
        <v>175</v>
      </c>
      <c r="BI58" s="70" t="s">
        <v>175</v>
      </c>
      <c r="BJ58" s="70" t="s">
        <v>173</v>
      </c>
      <c r="BK58" s="70" t="s">
        <v>173</v>
      </c>
      <c r="BL58" s="70" t="s">
        <v>175</v>
      </c>
      <c r="BM58" s="70" t="s">
        <v>173</v>
      </c>
      <c r="BN58" s="70" t="s">
        <v>175</v>
      </c>
      <c r="BO58" s="70" t="s">
        <v>173</v>
      </c>
      <c r="BP58" s="70" t="s">
        <v>175</v>
      </c>
      <c r="BQ58" s="70" t="s">
        <v>175</v>
      </c>
      <c r="BR58" s="70" t="s">
        <v>175</v>
      </c>
      <c r="BS58" s="70" t="s">
        <v>175</v>
      </c>
      <c r="BT58" s="70" t="s">
        <v>175</v>
      </c>
      <c r="BU58" s="70" t="s">
        <v>175</v>
      </c>
      <c r="BV58" s="70" t="s">
        <v>175</v>
      </c>
      <c r="BW58" s="65"/>
    </row>
    <row r="59" spans="2:75" x14ac:dyDescent="0.25">
      <c r="B59" s="65" t="s">
        <v>184</v>
      </c>
      <c r="C59" s="68">
        <v>41849</v>
      </c>
      <c r="D59" s="115"/>
      <c r="E59" s="65" t="s">
        <v>177</v>
      </c>
      <c r="F59" s="65" t="s">
        <v>177</v>
      </c>
      <c r="G59" s="65" t="s">
        <v>177</v>
      </c>
      <c r="H59" s="65" t="s">
        <v>177</v>
      </c>
      <c r="I59" s="65" t="s">
        <v>177</v>
      </c>
      <c r="J59" s="65" t="s">
        <v>177</v>
      </c>
      <c r="K59" s="65" t="s">
        <v>177</v>
      </c>
      <c r="L59" s="65" t="s">
        <v>177</v>
      </c>
      <c r="M59" s="65" t="s">
        <v>177</v>
      </c>
      <c r="N59" s="65" t="s">
        <v>177</v>
      </c>
      <c r="O59" s="65" t="s">
        <v>177</v>
      </c>
      <c r="P59" s="65" t="s">
        <v>177</v>
      </c>
      <c r="Q59" s="65" t="s">
        <v>177</v>
      </c>
      <c r="R59" s="65" t="s">
        <v>177</v>
      </c>
      <c r="S59" s="65" t="s">
        <v>177</v>
      </c>
      <c r="T59" s="65" t="s">
        <v>177</v>
      </c>
      <c r="U59" s="65" t="s">
        <v>177</v>
      </c>
      <c r="V59" s="65" t="s">
        <v>177</v>
      </c>
      <c r="W59" s="65" t="s">
        <v>177</v>
      </c>
      <c r="X59" s="65" t="s">
        <v>177</v>
      </c>
      <c r="Y59" s="65" t="s">
        <v>177</v>
      </c>
      <c r="Z59" s="65" t="s">
        <v>177</v>
      </c>
      <c r="AA59" s="65" t="s">
        <v>177</v>
      </c>
      <c r="AB59" s="65" t="s">
        <v>177</v>
      </c>
      <c r="AC59" s="65" t="s">
        <v>177</v>
      </c>
      <c r="AD59" s="65" t="s">
        <v>177</v>
      </c>
      <c r="AE59" s="65" t="s">
        <v>177</v>
      </c>
      <c r="AF59" s="65" t="s">
        <v>177</v>
      </c>
      <c r="AG59" s="65" t="s">
        <v>177</v>
      </c>
      <c r="AH59" s="65" t="s">
        <v>177</v>
      </c>
      <c r="AI59" s="65" t="s">
        <v>177</v>
      </c>
      <c r="AJ59" s="65" t="s">
        <v>177</v>
      </c>
      <c r="AK59" s="65" t="s">
        <v>177</v>
      </c>
      <c r="AL59" s="65" t="s">
        <v>177</v>
      </c>
      <c r="AM59" s="65" t="s">
        <v>177</v>
      </c>
      <c r="AN59" s="65" t="s">
        <v>177</v>
      </c>
      <c r="AO59" s="65" t="s">
        <v>177</v>
      </c>
      <c r="AP59" s="65" t="s">
        <v>177</v>
      </c>
      <c r="AQ59" s="65" t="s">
        <v>177</v>
      </c>
      <c r="AR59" s="65" t="s">
        <v>177</v>
      </c>
      <c r="AS59" s="65" t="s">
        <v>177</v>
      </c>
      <c r="AT59" s="65" t="s">
        <v>177</v>
      </c>
      <c r="AU59" s="65" t="s">
        <v>177</v>
      </c>
      <c r="AV59" s="65" t="s">
        <v>177</v>
      </c>
      <c r="AW59" s="65" t="s">
        <v>177</v>
      </c>
      <c r="AX59" s="65" t="s">
        <v>177</v>
      </c>
      <c r="AY59" s="65" t="s">
        <v>177</v>
      </c>
      <c r="AZ59" s="65" t="s">
        <v>177</v>
      </c>
      <c r="BA59" s="65" t="s">
        <v>177</v>
      </c>
      <c r="BB59" s="65" t="s">
        <v>177</v>
      </c>
      <c r="BC59" s="65" t="s">
        <v>177</v>
      </c>
      <c r="BD59" s="65" t="s">
        <v>177</v>
      </c>
      <c r="BE59" s="65" t="s">
        <v>177</v>
      </c>
      <c r="BF59" s="65" t="s">
        <v>177</v>
      </c>
      <c r="BG59" s="65" t="s">
        <v>177</v>
      </c>
      <c r="BH59" s="65" t="s">
        <v>177</v>
      </c>
      <c r="BI59" s="65" t="s">
        <v>177</v>
      </c>
      <c r="BJ59" s="65" t="s">
        <v>177</v>
      </c>
      <c r="BK59" s="65" t="s">
        <v>177</v>
      </c>
      <c r="BL59" s="65" t="s">
        <v>177</v>
      </c>
      <c r="BM59" s="65" t="s">
        <v>177</v>
      </c>
      <c r="BN59" s="65" t="s">
        <v>177</v>
      </c>
      <c r="BO59" s="65" t="s">
        <v>177</v>
      </c>
      <c r="BP59" s="65" t="s">
        <v>177</v>
      </c>
      <c r="BQ59" s="65" t="s">
        <v>177</v>
      </c>
      <c r="BR59" s="65" t="s">
        <v>177</v>
      </c>
      <c r="BS59" s="65" t="s">
        <v>177</v>
      </c>
      <c r="BT59" s="65" t="s">
        <v>177</v>
      </c>
      <c r="BU59" s="65" t="s">
        <v>177</v>
      </c>
      <c r="BV59" s="65" t="s">
        <v>177</v>
      </c>
    </row>
    <row r="62" spans="2:75" x14ac:dyDescent="0.25">
      <c r="B62" s="90" t="s">
        <v>167</v>
      </c>
      <c r="C62" s="87">
        <v>41918</v>
      </c>
      <c r="D62" s="115"/>
      <c r="E62" s="67" t="s">
        <v>164</v>
      </c>
      <c r="F62" s="67" t="s">
        <v>164</v>
      </c>
      <c r="G62" s="67" t="s">
        <v>164</v>
      </c>
      <c r="H62" s="67" t="s">
        <v>164</v>
      </c>
      <c r="I62" s="67" t="s">
        <v>164</v>
      </c>
      <c r="J62" s="67" t="s">
        <v>164</v>
      </c>
      <c r="K62" s="67" t="s">
        <v>164</v>
      </c>
      <c r="L62" s="67" t="s">
        <v>164</v>
      </c>
      <c r="M62" s="67" t="s">
        <v>164</v>
      </c>
      <c r="N62" s="67" t="s">
        <v>164</v>
      </c>
      <c r="O62" s="67" t="s">
        <v>164</v>
      </c>
      <c r="P62" s="67" t="s">
        <v>164</v>
      </c>
      <c r="Q62" s="67" t="s">
        <v>164</v>
      </c>
      <c r="R62" s="67" t="s">
        <v>164</v>
      </c>
      <c r="S62" s="67" t="s">
        <v>164</v>
      </c>
      <c r="T62" s="67" t="s">
        <v>164</v>
      </c>
      <c r="U62" s="67" t="s">
        <v>164</v>
      </c>
      <c r="V62" s="67" t="s">
        <v>164</v>
      </c>
      <c r="W62" s="67" t="s">
        <v>164</v>
      </c>
      <c r="X62" s="67" t="s">
        <v>164</v>
      </c>
      <c r="Y62" s="67" t="s">
        <v>164</v>
      </c>
      <c r="Z62" s="67" t="s">
        <v>164</v>
      </c>
      <c r="AA62" s="67" t="s">
        <v>164</v>
      </c>
      <c r="AB62" s="67" t="s">
        <v>164</v>
      </c>
      <c r="AC62" s="67" t="s">
        <v>164</v>
      </c>
      <c r="AD62" s="67" t="s">
        <v>164</v>
      </c>
      <c r="AE62" s="67" t="s">
        <v>164</v>
      </c>
      <c r="AF62" s="67" t="s">
        <v>164</v>
      </c>
      <c r="AG62" s="67" t="s">
        <v>164</v>
      </c>
      <c r="AH62" s="67" t="s">
        <v>164</v>
      </c>
      <c r="AI62" s="67" t="s">
        <v>164</v>
      </c>
      <c r="AJ62" s="67" t="s">
        <v>164</v>
      </c>
      <c r="AK62" s="67" t="s">
        <v>164</v>
      </c>
      <c r="AL62" s="67" t="s">
        <v>164</v>
      </c>
      <c r="AM62" s="67" t="s">
        <v>164</v>
      </c>
      <c r="AN62" s="67" t="s">
        <v>164</v>
      </c>
      <c r="AO62" s="67" t="s">
        <v>164</v>
      </c>
      <c r="AP62" s="67" t="s">
        <v>164</v>
      </c>
      <c r="AQ62" s="67" t="s">
        <v>164</v>
      </c>
      <c r="AR62" s="67" t="s">
        <v>164</v>
      </c>
      <c r="AS62" s="67" t="s">
        <v>164</v>
      </c>
      <c r="AT62" s="67" t="s">
        <v>164</v>
      </c>
      <c r="AU62" s="67" t="s">
        <v>164</v>
      </c>
      <c r="AV62" s="67" t="s">
        <v>164</v>
      </c>
      <c r="AW62" s="67" t="s">
        <v>164</v>
      </c>
      <c r="AX62" s="67" t="s">
        <v>164</v>
      </c>
      <c r="AY62" s="67" t="s">
        <v>164</v>
      </c>
      <c r="AZ62" s="67" t="s">
        <v>164</v>
      </c>
      <c r="BA62" s="67" t="s">
        <v>164</v>
      </c>
      <c r="BB62" s="67" t="s">
        <v>164</v>
      </c>
      <c r="BC62" s="67" t="s">
        <v>164</v>
      </c>
      <c r="BD62" s="67" t="s">
        <v>164</v>
      </c>
      <c r="BE62" s="67" t="s">
        <v>164</v>
      </c>
      <c r="BF62" s="67" t="s">
        <v>164</v>
      </c>
      <c r="BG62" s="67" t="s">
        <v>164</v>
      </c>
      <c r="BH62" s="67" t="s">
        <v>164</v>
      </c>
      <c r="BI62" s="67" t="s">
        <v>164</v>
      </c>
      <c r="BJ62" s="67" t="s">
        <v>164</v>
      </c>
      <c r="BK62" s="67" t="s">
        <v>164</v>
      </c>
      <c r="BL62" s="67" t="s">
        <v>164</v>
      </c>
      <c r="BM62" s="67" t="s">
        <v>164</v>
      </c>
      <c r="BN62" s="67" t="s">
        <v>164</v>
      </c>
      <c r="BO62" s="67" t="s">
        <v>164</v>
      </c>
      <c r="BP62" s="67" t="s">
        <v>164</v>
      </c>
      <c r="BQ62" s="67" t="s">
        <v>164</v>
      </c>
      <c r="BR62" s="67" t="s">
        <v>164</v>
      </c>
      <c r="BS62" s="67" t="s">
        <v>164</v>
      </c>
      <c r="BT62" s="67" t="s">
        <v>164</v>
      </c>
      <c r="BU62" s="67" t="s">
        <v>164</v>
      </c>
      <c r="BV62" s="67" t="s">
        <v>164</v>
      </c>
    </row>
    <row r="63" spans="2:75" x14ac:dyDescent="0.25">
      <c r="B63" s="90" t="s">
        <v>168</v>
      </c>
      <c r="C63" s="87">
        <v>41918</v>
      </c>
      <c r="D63" s="115"/>
      <c r="E63" s="67" t="s">
        <v>164</v>
      </c>
      <c r="F63" s="67" t="s">
        <v>164</v>
      </c>
      <c r="G63" s="67" t="s">
        <v>164</v>
      </c>
      <c r="H63" s="67" t="s">
        <v>164</v>
      </c>
      <c r="I63" s="67" t="s">
        <v>164</v>
      </c>
      <c r="J63" s="67" t="s">
        <v>164</v>
      </c>
      <c r="K63" s="67" t="s">
        <v>164</v>
      </c>
      <c r="L63" s="67" t="s">
        <v>164</v>
      </c>
      <c r="M63" s="67" t="s">
        <v>164</v>
      </c>
      <c r="N63" s="67" t="s">
        <v>164</v>
      </c>
      <c r="O63" s="67" t="s">
        <v>164</v>
      </c>
      <c r="P63" s="67" t="s">
        <v>164</v>
      </c>
      <c r="Q63" s="67" t="s">
        <v>164</v>
      </c>
      <c r="R63" s="67" t="s">
        <v>164</v>
      </c>
      <c r="S63" s="67" t="s">
        <v>164</v>
      </c>
      <c r="T63" s="67" t="s">
        <v>164</v>
      </c>
      <c r="U63" s="67" t="s">
        <v>164</v>
      </c>
      <c r="V63" s="67" t="s">
        <v>164</v>
      </c>
      <c r="W63" s="67" t="s">
        <v>164</v>
      </c>
      <c r="X63" s="67" t="s">
        <v>164</v>
      </c>
      <c r="Y63" s="67" t="s">
        <v>164</v>
      </c>
      <c r="Z63" s="67" t="s">
        <v>164</v>
      </c>
      <c r="AA63" s="67" t="s">
        <v>164</v>
      </c>
      <c r="AB63" s="67" t="s">
        <v>164</v>
      </c>
      <c r="AC63" s="67" t="s">
        <v>164</v>
      </c>
      <c r="AD63" s="67" t="s">
        <v>164</v>
      </c>
      <c r="AE63" s="67" t="s">
        <v>164</v>
      </c>
      <c r="AF63" s="67" t="s">
        <v>164</v>
      </c>
      <c r="AG63" s="67" t="s">
        <v>164</v>
      </c>
      <c r="AH63" s="67" t="s">
        <v>164</v>
      </c>
      <c r="AI63" s="67" t="s">
        <v>164</v>
      </c>
      <c r="AJ63" s="67" t="s">
        <v>164</v>
      </c>
      <c r="AK63" s="67" t="s">
        <v>164</v>
      </c>
      <c r="AL63" s="67" t="s">
        <v>164</v>
      </c>
      <c r="AM63" s="67" t="s">
        <v>164</v>
      </c>
      <c r="AN63" s="67" t="s">
        <v>164</v>
      </c>
      <c r="AO63" s="67" t="s">
        <v>164</v>
      </c>
      <c r="AP63" s="67" t="s">
        <v>164</v>
      </c>
      <c r="AQ63" s="67" t="s">
        <v>164</v>
      </c>
      <c r="AR63" s="67" t="s">
        <v>164</v>
      </c>
      <c r="AS63" s="67" t="s">
        <v>164</v>
      </c>
      <c r="AT63" s="67" t="s">
        <v>164</v>
      </c>
      <c r="AU63" s="67" t="s">
        <v>164</v>
      </c>
      <c r="AV63" s="67" t="s">
        <v>164</v>
      </c>
      <c r="AW63" s="67" t="s">
        <v>164</v>
      </c>
      <c r="AX63" s="67" t="s">
        <v>164</v>
      </c>
      <c r="AY63" s="67" t="s">
        <v>164</v>
      </c>
      <c r="AZ63" s="67" t="s">
        <v>164</v>
      </c>
      <c r="BA63" s="67" t="s">
        <v>164</v>
      </c>
      <c r="BB63" s="67" t="s">
        <v>164</v>
      </c>
      <c r="BC63" s="67" t="s">
        <v>164</v>
      </c>
      <c r="BD63" s="67" t="s">
        <v>164</v>
      </c>
      <c r="BE63" s="67" t="s">
        <v>164</v>
      </c>
      <c r="BF63" s="67" t="s">
        <v>164</v>
      </c>
      <c r="BG63" s="67" t="s">
        <v>164</v>
      </c>
      <c r="BH63" s="67" t="s">
        <v>164</v>
      </c>
      <c r="BI63" s="67" t="s">
        <v>164</v>
      </c>
      <c r="BJ63" s="67" t="s">
        <v>164</v>
      </c>
      <c r="BK63" s="67" t="s">
        <v>164</v>
      </c>
      <c r="BL63" s="67" t="s">
        <v>164</v>
      </c>
      <c r="BM63" s="67" t="s">
        <v>164</v>
      </c>
      <c r="BN63" s="67" t="s">
        <v>164</v>
      </c>
      <c r="BO63" s="67" t="s">
        <v>164</v>
      </c>
      <c r="BP63" s="67" t="s">
        <v>164</v>
      </c>
      <c r="BQ63" s="67" t="s">
        <v>164</v>
      </c>
      <c r="BR63" s="67" t="s">
        <v>164</v>
      </c>
      <c r="BS63" s="67" t="s">
        <v>164</v>
      </c>
      <c r="BT63" s="67" t="s">
        <v>164</v>
      </c>
      <c r="BU63" s="67" t="s">
        <v>164</v>
      </c>
      <c r="BV63" s="67" t="s">
        <v>164</v>
      </c>
    </row>
    <row r="64" spans="2:75" x14ac:dyDescent="0.25">
      <c r="B64" s="70" t="s">
        <v>169</v>
      </c>
      <c r="C64" s="87">
        <v>41918</v>
      </c>
      <c r="D64" s="115"/>
      <c r="E64" s="67">
        <v>98.399999999999991</v>
      </c>
      <c r="F64" s="67">
        <v>100.51666666666665</v>
      </c>
      <c r="G64" s="67">
        <v>99.666666666666671</v>
      </c>
      <c r="H64" s="67">
        <v>106.45</v>
      </c>
      <c r="I64" s="67">
        <v>97.933333333333337</v>
      </c>
      <c r="J64" s="67">
        <v>103.13333333333334</v>
      </c>
      <c r="K64" s="67">
        <v>100.48333333333333</v>
      </c>
      <c r="L64" s="67">
        <v>96.433333333333337</v>
      </c>
      <c r="M64" s="67">
        <v>98.216666666666654</v>
      </c>
      <c r="N64" s="67">
        <v>100.93333333333334</v>
      </c>
      <c r="O64" s="67">
        <v>104.13333333333333</v>
      </c>
      <c r="P64" s="90" t="s">
        <v>173</v>
      </c>
      <c r="Q64" s="67">
        <v>95.066666666666663</v>
      </c>
      <c r="R64" s="90" t="s">
        <v>173</v>
      </c>
      <c r="S64" s="67">
        <v>105.43333333333334</v>
      </c>
      <c r="T64" s="90" t="s">
        <v>173</v>
      </c>
      <c r="U64" s="67">
        <v>96.533333333333317</v>
      </c>
      <c r="V64" s="67">
        <v>93.783333333333317</v>
      </c>
      <c r="W64" s="67">
        <v>91.88333333333334</v>
      </c>
      <c r="X64" s="90" t="s">
        <v>173</v>
      </c>
      <c r="Y64" s="67">
        <v>97.416666666666671</v>
      </c>
      <c r="Z64" s="67">
        <v>91.800000000000011</v>
      </c>
      <c r="AA64" s="90" t="s">
        <v>173</v>
      </c>
      <c r="AB64" s="90" t="s">
        <v>173</v>
      </c>
      <c r="AC64" s="67">
        <v>93.733333333333334</v>
      </c>
      <c r="AD64" s="67">
        <v>120.3</v>
      </c>
      <c r="AE64" s="90" t="s">
        <v>173</v>
      </c>
      <c r="AF64" s="67">
        <v>94.166666000000006</v>
      </c>
      <c r="AG64" s="90" t="s">
        <v>173</v>
      </c>
      <c r="AH64" s="67">
        <v>91.916666666666671</v>
      </c>
      <c r="AI64" s="90" t="s">
        <v>173</v>
      </c>
      <c r="AJ64" s="67">
        <v>93.90000000000002</v>
      </c>
      <c r="AK64" s="90" t="s">
        <v>173</v>
      </c>
      <c r="AL64" s="67">
        <v>98.083333333333329</v>
      </c>
      <c r="AM64" s="67">
        <v>79.016666666666666</v>
      </c>
      <c r="AN64" s="67">
        <v>105.14999999999999</v>
      </c>
      <c r="AO64" s="67">
        <v>76</v>
      </c>
      <c r="AP64" s="90" t="s">
        <v>173</v>
      </c>
      <c r="AQ64" s="90" t="s">
        <v>173</v>
      </c>
      <c r="AR64" s="90" t="s">
        <v>173</v>
      </c>
      <c r="AS64" s="90" t="s">
        <v>173</v>
      </c>
      <c r="AT64" s="67">
        <v>104.85000000000001</v>
      </c>
      <c r="AU64" s="67">
        <v>82.75</v>
      </c>
      <c r="AV64" s="90" t="s">
        <v>173</v>
      </c>
      <c r="AW64" s="90" t="s">
        <v>173</v>
      </c>
      <c r="AX64" s="90" t="s">
        <v>173</v>
      </c>
      <c r="AY64" s="67">
        <v>99.883333333333326</v>
      </c>
      <c r="AZ64" s="90" t="s">
        <v>173</v>
      </c>
      <c r="BA64" s="90" t="s">
        <v>173</v>
      </c>
      <c r="BB64" s="90" t="s">
        <v>173</v>
      </c>
      <c r="BC64" s="90" t="s">
        <v>173</v>
      </c>
      <c r="BD64" s="67">
        <v>93.666666666666671</v>
      </c>
      <c r="BE64" s="90" t="s">
        <v>173</v>
      </c>
      <c r="BF64" s="90" t="s">
        <v>173</v>
      </c>
      <c r="BG64" s="67">
        <v>117.01666666666667</v>
      </c>
      <c r="BH64" s="67">
        <v>91.133333333333326</v>
      </c>
      <c r="BI64" s="67">
        <v>100.35000000000001</v>
      </c>
      <c r="BJ64" s="90" t="s">
        <v>173</v>
      </c>
      <c r="BK64" s="90" t="s">
        <v>173</v>
      </c>
      <c r="BL64" s="67">
        <v>97</v>
      </c>
      <c r="BM64" s="90" t="s">
        <v>173</v>
      </c>
      <c r="BN64" s="67">
        <v>93.983333333333334</v>
      </c>
      <c r="BO64" s="90" t="s">
        <v>173</v>
      </c>
      <c r="BP64" s="90" t="s">
        <v>173</v>
      </c>
      <c r="BQ64" s="90" t="s">
        <v>173</v>
      </c>
      <c r="BR64" s="90" t="s">
        <v>173</v>
      </c>
      <c r="BS64" s="90" t="s">
        <v>173</v>
      </c>
      <c r="BT64" s="90" t="s">
        <v>173</v>
      </c>
      <c r="BU64" s="90" t="s">
        <v>173</v>
      </c>
      <c r="BV64" s="90" t="s">
        <v>173</v>
      </c>
    </row>
    <row r="65" spans="2:74" x14ac:dyDescent="0.25">
      <c r="B65" s="70" t="s">
        <v>182</v>
      </c>
      <c r="C65" s="87">
        <v>41918</v>
      </c>
      <c r="D65" s="115"/>
      <c r="E65" s="67">
        <v>1</v>
      </c>
      <c r="F65" s="67">
        <v>1</v>
      </c>
      <c r="G65" s="67">
        <v>1</v>
      </c>
      <c r="H65" s="67">
        <v>0.998</v>
      </c>
      <c r="I65" s="67">
        <v>1</v>
      </c>
      <c r="J65" s="67">
        <v>0.997</v>
      </c>
      <c r="K65" s="67">
        <v>0.999</v>
      </c>
      <c r="L65" s="67">
        <v>1</v>
      </c>
      <c r="M65" s="67">
        <v>1</v>
      </c>
      <c r="N65" s="67">
        <v>0.999</v>
      </c>
      <c r="O65" s="67">
        <v>1</v>
      </c>
      <c r="P65" s="90" t="s">
        <v>173</v>
      </c>
      <c r="Q65" s="67">
        <v>1</v>
      </c>
      <c r="R65" s="90" t="s">
        <v>173</v>
      </c>
      <c r="S65" s="67">
        <v>0.999</v>
      </c>
      <c r="T65" s="90" t="s">
        <v>173</v>
      </c>
      <c r="U65" s="67">
        <v>0.98299999999999998</v>
      </c>
      <c r="V65" s="67">
        <v>0.98599999999999999</v>
      </c>
      <c r="W65" s="67">
        <v>0.98399999999999999</v>
      </c>
      <c r="X65" s="90" t="s">
        <v>173</v>
      </c>
      <c r="Y65" s="67">
        <v>1</v>
      </c>
      <c r="Z65" s="67">
        <v>0.999</v>
      </c>
      <c r="AA65" s="90" t="s">
        <v>173</v>
      </c>
      <c r="AB65" s="67">
        <v>0.99099999999999999</v>
      </c>
      <c r="AC65" s="67">
        <v>0.999</v>
      </c>
      <c r="AD65" s="67">
        <v>0.999</v>
      </c>
      <c r="AE65" s="90" t="s">
        <v>173</v>
      </c>
      <c r="AF65" s="67">
        <v>0.996</v>
      </c>
      <c r="AG65" s="90" t="s">
        <v>173</v>
      </c>
      <c r="AH65" s="67">
        <v>1</v>
      </c>
      <c r="AI65" s="90" t="s">
        <v>173</v>
      </c>
      <c r="AJ65" s="67">
        <v>1</v>
      </c>
      <c r="AK65" s="90" t="s">
        <v>173</v>
      </c>
      <c r="AL65" s="67">
        <v>1</v>
      </c>
      <c r="AM65" s="67">
        <v>0.996</v>
      </c>
      <c r="AN65" s="67">
        <v>0.998</v>
      </c>
      <c r="AO65" s="67">
        <v>0.999</v>
      </c>
      <c r="AP65" s="90" t="s">
        <v>173</v>
      </c>
      <c r="AQ65" s="90" t="s">
        <v>173</v>
      </c>
      <c r="AR65" s="90" t="s">
        <v>173</v>
      </c>
      <c r="AS65" s="90" t="s">
        <v>173</v>
      </c>
      <c r="AT65" s="67">
        <v>0.999</v>
      </c>
      <c r="AU65" s="67">
        <v>1</v>
      </c>
      <c r="AV65" s="90" t="s">
        <v>173</v>
      </c>
      <c r="AW65" s="90" t="s">
        <v>173</v>
      </c>
      <c r="AX65" s="90" t="s">
        <v>173</v>
      </c>
      <c r="AY65" s="67">
        <v>1</v>
      </c>
      <c r="AZ65" s="90" t="s">
        <v>173</v>
      </c>
      <c r="BA65" s="90" t="s">
        <v>173</v>
      </c>
      <c r="BB65" s="90" t="s">
        <v>173</v>
      </c>
      <c r="BC65" s="90" t="s">
        <v>173</v>
      </c>
      <c r="BD65" s="67">
        <v>1</v>
      </c>
      <c r="BE65" s="90" t="s">
        <v>173</v>
      </c>
      <c r="BF65" s="90" t="s">
        <v>173</v>
      </c>
      <c r="BG65" s="67">
        <v>0.997</v>
      </c>
      <c r="BH65" s="67">
        <v>0.98799999999999999</v>
      </c>
      <c r="BI65" s="67">
        <v>0.998</v>
      </c>
      <c r="BJ65" s="90" t="s">
        <v>173</v>
      </c>
      <c r="BK65" s="90" t="s">
        <v>173</v>
      </c>
      <c r="BL65" s="67">
        <v>1</v>
      </c>
      <c r="BM65" s="90" t="s">
        <v>173</v>
      </c>
      <c r="BN65" s="67">
        <v>1</v>
      </c>
      <c r="BO65" s="90" t="s">
        <v>173</v>
      </c>
      <c r="BP65" s="90" t="s">
        <v>173</v>
      </c>
      <c r="BQ65" s="90" t="s">
        <v>173</v>
      </c>
      <c r="BR65" s="90" t="s">
        <v>173</v>
      </c>
      <c r="BS65" s="90" t="s">
        <v>173</v>
      </c>
      <c r="BT65" s="90" t="s">
        <v>173</v>
      </c>
      <c r="BU65" s="90" t="s">
        <v>173</v>
      </c>
      <c r="BV65" s="90" t="s">
        <v>173</v>
      </c>
    </row>
    <row r="66" spans="2:74" x14ac:dyDescent="0.25">
      <c r="B66" s="70" t="s">
        <v>171</v>
      </c>
      <c r="C66" s="87">
        <v>41918</v>
      </c>
      <c r="D66" s="115"/>
      <c r="E66" s="67">
        <v>99.7</v>
      </c>
      <c r="F66" s="67">
        <v>99.5</v>
      </c>
      <c r="G66" s="67">
        <v>105.3</v>
      </c>
      <c r="H66" s="67">
        <v>111.9</v>
      </c>
      <c r="I66" s="67">
        <v>96.9</v>
      </c>
      <c r="J66" s="67">
        <v>105</v>
      </c>
      <c r="K66" s="67">
        <v>101.2</v>
      </c>
      <c r="L66" s="67">
        <v>97.9</v>
      </c>
      <c r="M66" s="67">
        <v>99.4</v>
      </c>
      <c r="N66" s="67">
        <v>100.5</v>
      </c>
      <c r="O66" s="67">
        <v>95.8</v>
      </c>
      <c r="P66" s="90" t="s">
        <v>173</v>
      </c>
      <c r="Q66" s="67">
        <v>90.7</v>
      </c>
      <c r="R66" s="90" t="s">
        <v>173</v>
      </c>
      <c r="S66" s="67">
        <v>100.3</v>
      </c>
      <c r="T66" s="90" t="s">
        <v>173</v>
      </c>
      <c r="U66" s="67">
        <v>103.3</v>
      </c>
      <c r="V66" s="67">
        <v>85.5</v>
      </c>
      <c r="W66" s="67">
        <v>111.2</v>
      </c>
      <c r="X66" s="90" t="s">
        <v>173</v>
      </c>
      <c r="Y66" s="67">
        <v>98.7</v>
      </c>
      <c r="Z66" s="67">
        <v>91.8</v>
      </c>
      <c r="AA66" s="90" t="s">
        <v>173</v>
      </c>
      <c r="AB66" s="67">
        <v>116.7</v>
      </c>
      <c r="AC66" s="67">
        <v>94.1</v>
      </c>
      <c r="AD66" s="67">
        <v>93.1</v>
      </c>
      <c r="AE66" s="90" t="s">
        <v>173</v>
      </c>
      <c r="AF66" s="67">
        <v>105.6</v>
      </c>
      <c r="AG66" s="90" t="s">
        <v>173</v>
      </c>
      <c r="AH66" s="67">
        <v>99.5</v>
      </c>
      <c r="AI66" s="90" t="s">
        <v>173</v>
      </c>
      <c r="AJ66" s="67">
        <v>98.2</v>
      </c>
      <c r="AK66" s="90" t="s">
        <v>173</v>
      </c>
      <c r="AL66" s="67">
        <v>93.6</v>
      </c>
      <c r="AM66" s="67">
        <v>109.7</v>
      </c>
      <c r="AN66" s="67">
        <v>106.3</v>
      </c>
      <c r="AO66" s="67">
        <v>102.7</v>
      </c>
      <c r="AP66" s="90" t="s">
        <v>173</v>
      </c>
      <c r="AQ66" s="90" t="s">
        <v>173</v>
      </c>
      <c r="AR66" s="90" t="s">
        <v>173</v>
      </c>
      <c r="AS66" s="90" t="s">
        <v>173</v>
      </c>
      <c r="AT66" s="67">
        <v>97.1</v>
      </c>
      <c r="AU66" s="67">
        <v>102</v>
      </c>
      <c r="AV66" s="90" t="s">
        <v>173</v>
      </c>
      <c r="AW66" s="90" t="s">
        <v>173</v>
      </c>
      <c r="AX66" s="90" t="s">
        <v>173</v>
      </c>
      <c r="AY66" s="67">
        <v>100.7</v>
      </c>
      <c r="AZ66" s="90" t="s">
        <v>173</v>
      </c>
      <c r="BA66" s="90" t="s">
        <v>173</v>
      </c>
      <c r="BB66" s="90" t="s">
        <v>173</v>
      </c>
      <c r="BC66" s="90" t="s">
        <v>173</v>
      </c>
      <c r="BD66" s="67">
        <v>94.1</v>
      </c>
      <c r="BE66" s="90" t="s">
        <v>173</v>
      </c>
      <c r="BF66" s="90" t="s">
        <v>173</v>
      </c>
      <c r="BG66" s="67">
        <v>112</v>
      </c>
      <c r="BH66" s="67">
        <v>119.4</v>
      </c>
      <c r="BI66" s="67">
        <v>107.3</v>
      </c>
      <c r="BJ66" s="90" t="s">
        <v>173</v>
      </c>
      <c r="BK66" s="90" t="s">
        <v>173</v>
      </c>
      <c r="BL66" s="67">
        <v>106.7</v>
      </c>
      <c r="BM66" s="90" t="s">
        <v>173</v>
      </c>
      <c r="BN66" s="67">
        <v>119.5</v>
      </c>
      <c r="BO66" s="90" t="s">
        <v>173</v>
      </c>
      <c r="BP66" s="90" t="s">
        <v>173</v>
      </c>
      <c r="BQ66" s="90" t="s">
        <v>173</v>
      </c>
      <c r="BR66" s="90" t="s">
        <v>173</v>
      </c>
      <c r="BS66" s="90" t="s">
        <v>173</v>
      </c>
      <c r="BT66" s="90" t="s">
        <v>173</v>
      </c>
      <c r="BU66" s="90" t="s">
        <v>173</v>
      </c>
      <c r="BV66" s="90" t="s">
        <v>173</v>
      </c>
    </row>
    <row r="67" spans="2:74" x14ac:dyDescent="0.25">
      <c r="B67" s="70" t="s">
        <v>172</v>
      </c>
      <c r="C67" s="87">
        <v>41918</v>
      </c>
      <c r="D67" s="115"/>
      <c r="E67" s="67" t="s">
        <v>175</v>
      </c>
      <c r="F67" s="67" t="s">
        <v>175</v>
      </c>
      <c r="G67" s="67" t="s">
        <v>175</v>
      </c>
      <c r="H67" s="67" t="s">
        <v>175</v>
      </c>
      <c r="I67" s="67" t="s">
        <v>175</v>
      </c>
      <c r="J67" s="67" t="s">
        <v>175</v>
      </c>
      <c r="K67" s="67" t="s">
        <v>175</v>
      </c>
      <c r="L67" s="67" t="s">
        <v>175</v>
      </c>
      <c r="M67" s="67" t="s">
        <v>175</v>
      </c>
      <c r="N67" s="67" t="s">
        <v>175</v>
      </c>
      <c r="O67" s="67" t="s">
        <v>175</v>
      </c>
      <c r="P67" s="90" t="s">
        <v>173</v>
      </c>
      <c r="Q67" s="67" t="s">
        <v>175</v>
      </c>
      <c r="R67" s="90" t="s">
        <v>173</v>
      </c>
      <c r="S67" s="67" t="s">
        <v>175</v>
      </c>
      <c r="T67" s="90" t="s">
        <v>173</v>
      </c>
      <c r="U67" s="67" t="s">
        <v>175</v>
      </c>
      <c r="V67" s="67" t="s">
        <v>175</v>
      </c>
      <c r="W67" s="67" t="s">
        <v>175</v>
      </c>
      <c r="X67" s="90" t="s">
        <v>173</v>
      </c>
      <c r="Y67" s="67" t="s">
        <v>175</v>
      </c>
      <c r="Z67" s="67" t="s">
        <v>175</v>
      </c>
      <c r="AA67" s="67" t="s">
        <v>175</v>
      </c>
      <c r="AB67" s="67" t="s">
        <v>175</v>
      </c>
      <c r="AC67" s="67" t="s">
        <v>175</v>
      </c>
      <c r="AD67" s="67" t="s">
        <v>175</v>
      </c>
      <c r="AE67" s="90" t="s">
        <v>173</v>
      </c>
      <c r="AF67" s="67" t="s">
        <v>175</v>
      </c>
      <c r="AG67" s="90" t="s">
        <v>173</v>
      </c>
      <c r="AH67" s="67" t="s">
        <v>175</v>
      </c>
      <c r="AI67" s="90" t="s">
        <v>173</v>
      </c>
      <c r="AJ67" s="67" t="s">
        <v>175</v>
      </c>
      <c r="AK67" s="90" t="s">
        <v>173</v>
      </c>
      <c r="AL67" s="67" t="s">
        <v>175</v>
      </c>
      <c r="AM67" s="67" t="s">
        <v>175</v>
      </c>
      <c r="AN67" s="67" t="s">
        <v>175</v>
      </c>
      <c r="AO67" s="67" t="s">
        <v>175</v>
      </c>
      <c r="AP67" s="90" t="s">
        <v>173</v>
      </c>
      <c r="AQ67" s="90" t="s">
        <v>173</v>
      </c>
      <c r="AR67" s="90" t="s">
        <v>173</v>
      </c>
      <c r="AS67" s="90" t="s">
        <v>173</v>
      </c>
      <c r="AT67" s="67" t="s">
        <v>175</v>
      </c>
      <c r="AU67" s="67" t="s">
        <v>175</v>
      </c>
      <c r="AV67" s="90" t="s">
        <v>173</v>
      </c>
      <c r="AW67" s="90" t="s">
        <v>173</v>
      </c>
      <c r="AX67" s="90" t="s">
        <v>173</v>
      </c>
      <c r="AY67" s="67" t="s">
        <v>175</v>
      </c>
      <c r="AZ67" s="90" t="s">
        <v>173</v>
      </c>
      <c r="BA67" s="90" t="s">
        <v>173</v>
      </c>
      <c r="BB67" s="90" t="s">
        <v>173</v>
      </c>
      <c r="BC67" s="90" t="s">
        <v>173</v>
      </c>
      <c r="BD67" s="67" t="s">
        <v>175</v>
      </c>
      <c r="BE67" s="90" t="s">
        <v>173</v>
      </c>
      <c r="BF67" s="90" t="s">
        <v>173</v>
      </c>
      <c r="BG67" s="67" t="s">
        <v>175</v>
      </c>
      <c r="BH67" s="67" t="s">
        <v>175</v>
      </c>
      <c r="BI67" s="67" t="s">
        <v>175</v>
      </c>
      <c r="BJ67" s="90" t="s">
        <v>173</v>
      </c>
      <c r="BK67" s="90" t="s">
        <v>173</v>
      </c>
      <c r="BL67" s="67" t="s">
        <v>175</v>
      </c>
      <c r="BM67" s="90" t="s">
        <v>173</v>
      </c>
      <c r="BN67" s="67" t="s">
        <v>175</v>
      </c>
      <c r="BO67" s="90" t="s">
        <v>173</v>
      </c>
      <c r="BP67" s="67" t="s">
        <v>175</v>
      </c>
      <c r="BQ67" s="67" t="s">
        <v>175</v>
      </c>
      <c r="BR67" s="67" t="s">
        <v>175</v>
      </c>
      <c r="BS67" s="67" t="s">
        <v>175</v>
      </c>
      <c r="BT67" s="67" t="s">
        <v>175</v>
      </c>
      <c r="BU67" s="67" t="s">
        <v>175</v>
      </c>
      <c r="BV67" s="67" t="s">
        <v>175</v>
      </c>
    </row>
    <row r="70" spans="2:74" x14ac:dyDescent="0.25">
      <c r="B70" s="104" t="s">
        <v>167</v>
      </c>
      <c r="C70" s="106">
        <v>42017</v>
      </c>
      <c r="D70" s="115"/>
      <c r="E70" s="107" t="s">
        <v>164</v>
      </c>
      <c r="F70" s="107" t="s">
        <v>164</v>
      </c>
      <c r="G70" s="107" t="s">
        <v>164</v>
      </c>
      <c r="H70" s="107" t="s">
        <v>164</v>
      </c>
      <c r="I70" s="107" t="s">
        <v>164</v>
      </c>
      <c r="J70" s="107" t="s">
        <v>164</v>
      </c>
      <c r="K70" s="107" t="s">
        <v>164</v>
      </c>
      <c r="L70" s="107" t="s">
        <v>164</v>
      </c>
      <c r="M70" s="107" t="s">
        <v>164</v>
      </c>
      <c r="N70" s="107" t="s">
        <v>164</v>
      </c>
      <c r="O70" s="107" t="s">
        <v>164</v>
      </c>
      <c r="P70" s="107" t="s">
        <v>164</v>
      </c>
      <c r="Q70" s="107" t="s">
        <v>164</v>
      </c>
      <c r="R70" s="107" t="s">
        <v>164</v>
      </c>
      <c r="S70" s="107" t="s">
        <v>164</v>
      </c>
      <c r="T70" s="107" t="s">
        <v>164</v>
      </c>
      <c r="U70" s="107" t="s">
        <v>164</v>
      </c>
      <c r="V70" s="107" t="s">
        <v>164</v>
      </c>
      <c r="W70" s="107" t="s">
        <v>164</v>
      </c>
      <c r="X70" s="107" t="s">
        <v>164</v>
      </c>
      <c r="Y70" s="107" t="s">
        <v>164</v>
      </c>
      <c r="Z70" s="107" t="s">
        <v>164</v>
      </c>
      <c r="AA70" s="107" t="s">
        <v>164</v>
      </c>
      <c r="AB70" s="107" t="s">
        <v>164</v>
      </c>
      <c r="AC70" s="107" t="s">
        <v>164</v>
      </c>
      <c r="AD70" s="107" t="s">
        <v>164</v>
      </c>
      <c r="AE70" s="107" t="s">
        <v>164</v>
      </c>
      <c r="AF70" s="107" t="s">
        <v>164</v>
      </c>
      <c r="AG70" s="107" t="s">
        <v>164</v>
      </c>
      <c r="AH70" s="107" t="s">
        <v>164</v>
      </c>
      <c r="AI70" s="107" t="s">
        <v>164</v>
      </c>
      <c r="AJ70" s="107" t="s">
        <v>164</v>
      </c>
      <c r="AK70" s="107" t="s">
        <v>164</v>
      </c>
      <c r="AL70" s="107" t="s">
        <v>164</v>
      </c>
      <c r="AM70" s="107" t="s">
        <v>164</v>
      </c>
      <c r="AN70" s="107" t="s">
        <v>164</v>
      </c>
      <c r="AO70" s="107" t="s">
        <v>164</v>
      </c>
      <c r="AP70" s="107" t="s">
        <v>164</v>
      </c>
      <c r="AQ70" s="107" t="s">
        <v>164</v>
      </c>
      <c r="AR70" s="107" t="s">
        <v>164</v>
      </c>
      <c r="AS70" s="107" t="s">
        <v>164</v>
      </c>
      <c r="AT70" s="107" t="s">
        <v>164</v>
      </c>
      <c r="AU70" s="107" t="s">
        <v>164</v>
      </c>
      <c r="AV70" s="107" t="s">
        <v>164</v>
      </c>
      <c r="AW70" s="107" t="s">
        <v>164</v>
      </c>
      <c r="AX70" s="107" t="s">
        <v>164</v>
      </c>
      <c r="AY70" s="107" t="s">
        <v>164</v>
      </c>
      <c r="AZ70" s="107" t="s">
        <v>164</v>
      </c>
      <c r="BA70" s="107" t="s">
        <v>164</v>
      </c>
      <c r="BB70" s="107" t="s">
        <v>164</v>
      </c>
      <c r="BC70" s="107" t="s">
        <v>164</v>
      </c>
      <c r="BD70" s="107" t="s">
        <v>164</v>
      </c>
      <c r="BE70" s="107" t="s">
        <v>164</v>
      </c>
      <c r="BF70" s="107" t="s">
        <v>164</v>
      </c>
      <c r="BG70" s="107" t="s">
        <v>164</v>
      </c>
      <c r="BH70" s="107" t="s">
        <v>164</v>
      </c>
      <c r="BI70" s="107" t="s">
        <v>164</v>
      </c>
      <c r="BJ70" s="107" t="s">
        <v>164</v>
      </c>
      <c r="BK70" s="107" t="s">
        <v>164</v>
      </c>
      <c r="BL70" s="107" t="s">
        <v>164</v>
      </c>
      <c r="BM70" s="107" t="s">
        <v>164</v>
      </c>
      <c r="BN70" s="107" t="s">
        <v>164</v>
      </c>
      <c r="BO70" s="107" t="s">
        <v>164</v>
      </c>
      <c r="BP70" s="107" t="s">
        <v>164</v>
      </c>
      <c r="BQ70" s="107" t="s">
        <v>164</v>
      </c>
      <c r="BR70" s="107" t="s">
        <v>164</v>
      </c>
      <c r="BS70" s="107" t="s">
        <v>164</v>
      </c>
      <c r="BT70" s="107" t="s">
        <v>164</v>
      </c>
      <c r="BU70" s="107" t="s">
        <v>164</v>
      </c>
      <c r="BV70" s="107" t="s">
        <v>164</v>
      </c>
    </row>
    <row r="71" spans="2:74" x14ac:dyDescent="0.25">
      <c r="B71" s="104" t="s">
        <v>168</v>
      </c>
      <c r="C71" s="106">
        <v>42017</v>
      </c>
      <c r="D71" s="115"/>
      <c r="E71" s="107" t="s">
        <v>164</v>
      </c>
      <c r="F71" s="107" t="s">
        <v>164</v>
      </c>
      <c r="G71" s="107" t="s">
        <v>164</v>
      </c>
      <c r="H71" s="107" t="s">
        <v>164</v>
      </c>
      <c r="I71" s="107" t="s">
        <v>164</v>
      </c>
      <c r="J71" s="107" t="s">
        <v>164</v>
      </c>
      <c r="K71" s="107" t="s">
        <v>164</v>
      </c>
      <c r="L71" s="107" t="s">
        <v>164</v>
      </c>
      <c r="M71" s="107" t="s">
        <v>164</v>
      </c>
      <c r="N71" s="107" t="s">
        <v>164</v>
      </c>
      <c r="O71" s="107" t="s">
        <v>164</v>
      </c>
      <c r="P71" s="107" t="s">
        <v>164</v>
      </c>
      <c r="Q71" s="107" t="s">
        <v>164</v>
      </c>
      <c r="R71" s="107" t="s">
        <v>164</v>
      </c>
      <c r="S71" s="107" t="s">
        <v>164</v>
      </c>
      <c r="T71" s="107" t="s">
        <v>164</v>
      </c>
      <c r="U71" s="107" t="s">
        <v>164</v>
      </c>
      <c r="V71" s="107" t="s">
        <v>164</v>
      </c>
      <c r="W71" s="107" t="s">
        <v>164</v>
      </c>
      <c r="X71" s="107" t="s">
        <v>164</v>
      </c>
      <c r="Y71" s="107" t="s">
        <v>164</v>
      </c>
      <c r="Z71" s="107" t="s">
        <v>164</v>
      </c>
      <c r="AA71" s="107" t="s">
        <v>164</v>
      </c>
      <c r="AB71" s="107" t="s">
        <v>164</v>
      </c>
      <c r="AC71" s="107" t="s">
        <v>164</v>
      </c>
      <c r="AD71" s="107" t="s">
        <v>164</v>
      </c>
      <c r="AE71" s="107" t="s">
        <v>164</v>
      </c>
      <c r="AF71" s="107" t="s">
        <v>164</v>
      </c>
      <c r="AG71" s="107" t="s">
        <v>164</v>
      </c>
      <c r="AH71" s="107" t="s">
        <v>164</v>
      </c>
      <c r="AI71" s="107" t="s">
        <v>164</v>
      </c>
      <c r="AJ71" s="107" t="s">
        <v>164</v>
      </c>
      <c r="AK71" s="107" t="s">
        <v>164</v>
      </c>
      <c r="AL71" s="107" t="s">
        <v>164</v>
      </c>
      <c r="AM71" s="107" t="s">
        <v>164</v>
      </c>
      <c r="AN71" s="107" t="s">
        <v>164</v>
      </c>
      <c r="AO71" s="107" t="s">
        <v>164</v>
      </c>
      <c r="AP71" s="107" t="s">
        <v>164</v>
      </c>
      <c r="AQ71" s="107" t="s">
        <v>164</v>
      </c>
      <c r="AR71" s="107" t="s">
        <v>164</v>
      </c>
      <c r="AS71" s="107" t="s">
        <v>164</v>
      </c>
      <c r="AT71" s="107" t="s">
        <v>164</v>
      </c>
      <c r="AU71" s="107" t="s">
        <v>164</v>
      </c>
      <c r="AV71" s="107" t="s">
        <v>164</v>
      </c>
      <c r="AW71" s="107" t="s">
        <v>164</v>
      </c>
      <c r="AX71" s="107" t="s">
        <v>164</v>
      </c>
      <c r="AY71" s="107" t="s">
        <v>164</v>
      </c>
      <c r="AZ71" s="107" t="s">
        <v>164</v>
      </c>
      <c r="BA71" s="107" t="s">
        <v>164</v>
      </c>
      <c r="BB71" s="107" t="s">
        <v>164</v>
      </c>
      <c r="BC71" s="107" t="s">
        <v>164</v>
      </c>
      <c r="BD71" s="107" t="s">
        <v>164</v>
      </c>
      <c r="BE71" s="107" t="s">
        <v>164</v>
      </c>
      <c r="BF71" s="107" t="s">
        <v>164</v>
      </c>
      <c r="BG71" s="107" t="s">
        <v>164</v>
      </c>
      <c r="BH71" s="107" t="s">
        <v>164</v>
      </c>
      <c r="BI71" s="107" t="s">
        <v>164</v>
      </c>
      <c r="BJ71" s="107" t="s">
        <v>164</v>
      </c>
      <c r="BK71" s="107" t="s">
        <v>164</v>
      </c>
      <c r="BL71" s="107" t="s">
        <v>164</v>
      </c>
      <c r="BM71" s="107" t="s">
        <v>164</v>
      </c>
      <c r="BN71" s="107" t="s">
        <v>164</v>
      </c>
      <c r="BO71" s="107" t="s">
        <v>164</v>
      </c>
      <c r="BP71" s="107" t="s">
        <v>164</v>
      </c>
      <c r="BQ71" s="107" t="s">
        <v>164</v>
      </c>
      <c r="BR71" s="107" t="s">
        <v>164</v>
      </c>
      <c r="BS71" s="107" t="s">
        <v>164</v>
      </c>
      <c r="BT71" s="107" t="s">
        <v>164</v>
      </c>
      <c r="BU71" s="107" t="s">
        <v>164</v>
      </c>
      <c r="BV71" s="107" t="s">
        <v>164</v>
      </c>
    </row>
    <row r="72" spans="2:74" x14ac:dyDescent="0.25">
      <c r="B72" s="104" t="s">
        <v>169</v>
      </c>
      <c r="C72" s="106">
        <v>42017</v>
      </c>
      <c r="D72" s="115"/>
      <c r="E72" s="107">
        <v>92.233333333333334</v>
      </c>
      <c r="F72" s="107">
        <v>99.3</v>
      </c>
      <c r="G72" s="107">
        <v>99.916666666666671</v>
      </c>
      <c r="H72" s="107">
        <v>100.36666666666667</v>
      </c>
      <c r="I72" s="107">
        <v>94.133333333333326</v>
      </c>
      <c r="J72" s="107">
        <v>96.316666666666663</v>
      </c>
      <c r="K72" s="107">
        <v>94.983333333333334</v>
      </c>
      <c r="L72" s="107">
        <v>95.933333333333337</v>
      </c>
      <c r="M72" s="107">
        <v>98.716666666666654</v>
      </c>
      <c r="N72" s="107">
        <v>102.8</v>
      </c>
      <c r="O72" s="107">
        <v>102.46666666666665</v>
      </c>
      <c r="P72" s="105" t="s">
        <v>173</v>
      </c>
      <c r="Q72" s="107">
        <v>87.766666666666666</v>
      </c>
      <c r="R72" s="105" t="s">
        <v>173</v>
      </c>
      <c r="S72" s="107">
        <v>105.26666666666667</v>
      </c>
      <c r="T72" s="105" t="s">
        <v>173</v>
      </c>
      <c r="U72" s="107">
        <v>97.716666666666654</v>
      </c>
      <c r="V72" s="107">
        <v>111.64999999999999</v>
      </c>
      <c r="W72" s="107">
        <v>107.48333333333335</v>
      </c>
      <c r="X72" s="105" t="s">
        <v>173</v>
      </c>
      <c r="Y72" s="107">
        <v>101.66666666666667</v>
      </c>
      <c r="Z72" s="107">
        <v>113.26666666666667</v>
      </c>
      <c r="AA72" s="105" t="s">
        <v>173</v>
      </c>
      <c r="AB72" s="107" t="s">
        <v>174</v>
      </c>
      <c r="AC72" s="107">
        <v>92.95</v>
      </c>
      <c r="AD72" s="107" t="s">
        <v>174</v>
      </c>
      <c r="AE72" s="105" t="s">
        <v>173</v>
      </c>
      <c r="AF72" s="107">
        <v>100.33333333333336</v>
      </c>
      <c r="AG72" s="105" t="s">
        <v>173</v>
      </c>
      <c r="AH72" s="107">
        <v>91.95</v>
      </c>
      <c r="AI72" s="105" t="s">
        <v>173</v>
      </c>
      <c r="AJ72" s="107">
        <v>92.199999999999989</v>
      </c>
      <c r="AK72" s="105" t="s">
        <v>173</v>
      </c>
      <c r="AL72" s="107">
        <v>86.916666666666671</v>
      </c>
      <c r="AM72" s="107">
        <v>124.64999999999999</v>
      </c>
      <c r="AN72" s="107">
        <v>99.350000000000009</v>
      </c>
      <c r="AO72" s="107">
        <v>90.616666666666674</v>
      </c>
      <c r="AP72" s="105" t="s">
        <v>173</v>
      </c>
      <c r="AQ72" s="105" t="s">
        <v>173</v>
      </c>
      <c r="AR72" s="105" t="s">
        <v>173</v>
      </c>
      <c r="AS72" s="105" t="s">
        <v>173</v>
      </c>
      <c r="AT72" s="107">
        <v>101.14999999999999</v>
      </c>
      <c r="AU72" s="107">
        <v>115.76666666666665</v>
      </c>
      <c r="AV72" s="105" t="s">
        <v>173</v>
      </c>
      <c r="AW72" s="105" t="s">
        <v>173</v>
      </c>
      <c r="AX72" s="105" t="s">
        <v>173</v>
      </c>
      <c r="AY72" s="107">
        <v>99.916666666666671</v>
      </c>
      <c r="AZ72" s="105" t="s">
        <v>173</v>
      </c>
      <c r="BA72" s="105" t="s">
        <v>173</v>
      </c>
      <c r="BB72" s="105" t="s">
        <v>173</v>
      </c>
      <c r="BC72" s="105" t="s">
        <v>173</v>
      </c>
      <c r="BD72" s="107">
        <v>94.766666666666666</v>
      </c>
      <c r="BE72" s="105" t="s">
        <v>173</v>
      </c>
      <c r="BF72" s="105" t="s">
        <v>173</v>
      </c>
      <c r="BG72" s="107">
        <v>112.14999999999999</v>
      </c>
      <c r="BH72" s="107">
        <v>82.533333333333346</v>
      </c>
      <c r="BI72" s="107">
        <v>91.733333333333334</v>
      </c>
      <c r="BJ72" s="105" t="s">
        <v>173</v>
      </c>
      <c r="BK72" s="105" t="s">
        <v>173</v>
      </c>
      <c r="BL72" s="107">
        <v>93.216666666666654</v>
      </c>
      <c r="BM72" s="105" t="s">
        <v>173</v>
      </c>
      <c r="BN72" s="107">
        <v>95.166666666666671</v>
      </c>
      <c r="BO72" s="105" t="s">
        <v>173</v>
      </c>
      <c r="BP72" s="105" t="s">
        <v>173</v>
      </c>
      <c r="BQ72" s="105" t="s">
        <v>173</v>
      </c>
      <c r="BR72" s="105" t="s">
        <v>173</v>
      </c>
      <c r="BS72" s="105" t="s">
        <v>173</v>
      </c>
      <c r="BT72" s="105" t="s">
        <v>173</v>
      </c>
      <c r="BU72" s="105" t="s">
        <v>173</v>
      </c>
      <c r="BV72" s="105" t="s">
        <v>173</v>
      </c>
    </row>
    <row r="73" spans="2:74" x14ac:dyDescent="0.25">
      <c r="B73" s="104" t="s">
        <v>182</v>
      </c>
      <c r="C73" s="106">
        <v>42017</v>
      </c>
      <c r="D73" s="115"/>
      <c r="E73" s="107">
        <v>1</v>
      </c>
      <c r="F73" s="107">
        <v>0.999</v>
      </c>
      <c r="G73" s="107">
        <v>1</v>
      </c>
      <c r="H73" s="107">
        <v>0.997</v>
      </c>
      <c r="I73" s="107">
        <v>0.999</v>
      </c>
      <c r="J73" s="107">
        <v>1</v>
      </c>
      <c r="K73" s="107">
        <v>0.999</v>
      </c>
      <c r="L73" s="107">
        <v>1</v>
      </c>
      <c r="M73" s="107">
        <v>0.999</v>
      </c>
      <c r="N73" s="107">
        <v>0.999</v>
      </c>
      <c r="O73" s="107">
        <v>0.998</v>
      </c>
      <c r="P73" s="105" t="s">
        <v>173</v>
      </c>
      <c r="Q73" s="107">
        <v>0.999</v>
      </c>
      <c r="R73" s="105" t="s">
        <v>173</v>
      </c>
      <c r="S73" s="107">
        <v>0.997</v>
      </c>
      <c r="T73" s="105" t="s">
        <v>173</v>
      </c>
      <c r="U73" s="107">
        <v>0.98899999999999999</v>
      </c>
      <c r="V73" s="107">
        <v>0.99199999999999999</v>
      </c>
      <c r="W73" s="107">
        <v>0.97899999999999998</v>
      </c>
      <c r="X73" s="105" t="s">
        <v>173</v>
      </c>
      <c r="Y73" s="107">
        <v>0.998</v>
      </c>
      <c r="Z73" s="107">
        <v>0.99099999999999999</v>
      </c>
      <c r="AA73" s="105" t="s">
        <v>173</v>
      </c>
      <c r="AB73" s="107">
        <v>0.99399999999999999</v>
      </c>
      <c r="AC73" s="107">
        <v>0.999</v>
      </c>
      <c r="AD73" s="107">
        <v>0.996</v>
      </c>
      <c r="AE73" s="105" t="s">
        <v>173</v>
      </c>
      <c r="AF73" s="107">
        <v>0.997</v>
      </c>
      <c r="AG73" s="105" t="s">
        <v>173</v>
      </c>
      <c r="AH73" s="107">
        <v>0.999</v>
      </c>
      <c r="AI73" s="105" t="s">
        <v>173</v>
      </c>
      <c r="AJ73" s="107">
        <v>0.999</v>
      </c>
      <c r="AK73" s="105" t="s">
        <v>173</v>
      </c>
      <c r="AL73" s="107">
        <v>1</v>
      </c>
      <c r="AM73" s="107">
        <v>0.99399999999999999</v>
      </c>
      <c r="AN73" s="107">
        <v>0.996</v>
      </c>
      <c r="AO73" s="107">
        <v>0.995</v>
      </c>
      <c r="AP73" s="105" t="s">
        <v>173</v>
      </c>
      <c r="AQ73" s="105" t="s">
        <v>173</v>
      </c>
      <c r="AR73" s="105" t="s">
        <v>173</v>
      </c>
      <c r="AS73" s="105" t="s">
        <v>173</v>
      </c>
      <c r="AT73" s="107">
        <v>0.997</v>
      </c>
      <c r="AU73" s="107">
        <v>0.995</v>
      </c>
      <c r="AV73" s="105" t="s">
        <v>173</v>
      </c>
      <c r="AW73" s="105" t="s">
        <v>173</v>
      </c>
      <c r="AX73" s="105" t="s">
        <v>173</v>
      </c>
      <c r="AY73" s="107">
        <v>0.999</v>
      </c>
      <c r="AZ73" s="105" t="s">
        <v>173</v>
      </c>
      <c r="BA73" s="105" t="s">
        <v>173</v>
      </c>
      <c r="BB73" s="105" t="s">
        <v>173</v>
      </c>
      <c r="BC73" s="105" t="s">
        <v>173</v>
      </c>
      <c r="BD73" s="107">
        <v>1</v>
      </c>
      <c r="BE73" s="105" t="s">
        <v>173</v>
      </c>
      <c r="BF73" s="105" t="s">
        <v>173</v>
      </c>
      <c r="BG73" s="107">
        <v>0.999</v>
      </c>
      <c r="BH73" s="107">
        <v>0.998</v>
      </c>
      <c r="BI73" s="107">
        <v>0.998</v>
      </c>
      <c r="BJ73" s="105" t="s">
        <v>173</v>
      </c>
      <c r="BK73" s="105" t="s">
        <v>173</v>
      </c>
      <c r="BL73" s="107">
        <v>1</v>
      </c>
      <c r="BM73" s="105" t="s">
        <v>173</v>
      </c>
      <c r="BN73" s="107">
        <v>0.998</v>
      </c>
      <c r="BO73" s="105" t="s">
        <v>173</v>
      </c>
      <c r="BP73" s="105" t="s">
        <v>173</v>
      </c>
      <c r="BQ73" s="105" t="s">
        <v>173</v>
      </c>
      <c r="BR73" s="105" t="s">
        <v>173</v>
      </c>
      <c r="BS73" s="105" t="s">
        <v>173</v>
      </c>
      <c r="BT73" s="105" t="s">
        <v>173</v>
      </c>
      <c r="BU73" s="105" t="s">
        <v>173</v>
      </c>
      <c r="BV73" s="105" t="s">
        <v>173</v>
      </c>
    </row>
    <row r="74" spans="2:74" x14ac:dyDescent="0.25">
      <c r="B74" s="108" t="s">
        <v>171</v>
      </c>
      <c r="C74" s="106">
        <v>42017</v>
      </c>
      <c r="D74" s="115"/>
      <c r="E74" s="107">
        <v>91.4</v>
      </c>
      <c r="F74" s="107">
        <v>91.3</v>
      </c>
      <c r="G74" s="107">
        <v>95.2</v>
      </c>
      <c r="H74" s="107">
        <v>97.1</v>
      </c>
      <c r="I74" s="107">
        <v>92.5</v>
      </c>
      <c r="J74" s="107">
        <v>89.8</v>
      </c>
      <c r="K74" s="107">
        <v>91</v>
      </c>
      <c r="L74" s="107">
        <v>93</v>
      </c>
      <c r="M74" s="107">
        <v>95.2</v>
      </c>
      <c r="N74" s="107">
        <v>94.8</v>
      </c>
      <c r="O74" s="107">
        <v>93.2</v>
      </c>
      <c r="P74" s="105" t="s">
        <v>173</v>
      </c>
      <c r="Q74" s="107">
        <v>92</v>
      </c>
      <c r="R74" s="105" t="s">
        <v>173</v>
      </c>
      <c r="S74" s="107">
        <v>95.6</v>
      </c>
      <c r="T74" s="105" t="s">
        <v>173</v>
      </c>
      <c r="U74" s="107">
        <v>100.6</v>
      </c>
      <c r="V74" s="107">
        <v>93.8</v>
      </c>
      <c r="W74" s="107">
        <v>102.8</v>
      </c>
      <c r="X74" s="105" t="s">
        <v>173</v>
      </c>
      <c r="Y74" s="107">
        <v>90.6</v>
      </c>
      <c r="Z74" s="107">
        <v>102.9</v>
      </c>
      <c r="AA74" s="105" t="s">
        <v>173</v>
      </c>
      <c r="AB74" s="107">
        <v>101.9</v>
      </c>
      <c r="AC74" s="107">
        <v>80.5</v>
      </c>
      <c r="AD74" s="107">
        <v>93.6</v>
      </c>
      <c r="AE74" s="105" t="s">
        <v>173</v>
      </c>
      <c r="AF74" s="107">
        <v>93.5</v>
      </c>
      <c r="AG74" s="105" t="s">
        <v>173</v>
      </c>
      <c r="AH74" s="107">
        <v>92.1</v>
      </c>
      <c r="AI74" s="105" t="s">
        <v>173</v>
      </c>
      <c r="AJ74" s="107">
        <v>94.2</v>
      </c>
      <c r="AK74" s="105" t="s">
        <v>173</v>
      </c>
      <c r="AL74" s="107">
        <v>92.2</v>
      </c>
      <c r="AM74" s="107">
        <v>104.9</v>
      </c>
      <c r="AN74" s="107">
        <v>100.1</v>
      </c>
      <c r="AO74" s="107">
        <v>102.7</v>
      </c>
      <c r="AP74" s="105" t="s">
        <v>173</v>
      </c>
      <c r="AQ74" s="105" t="s">
        <v>173</v>
      </c>
      <c r="AR74" s="105" t="s">
        <v>173</v>
      </c>
      <c r="AS74" s="105" t="s">
        <v>173</v>
      </c>
      <c r="AT74" s="107">
        <v>81.3</v>
      </c>
      <c r="AU74" s="107">
        <v>109.3</v>
      </c>
      <c r="AV74" s="105" t="s">
        <v>173</v>
      </c>
      <c r="AW74" s="105" t="s">
        <v>173</v>
      </c>
      <c r="AX74" s="105" t="s">
        <v>173</v>
      </c>
      <c r="AY74" s="107">
        <v>92.8</v>
      </c>
      <c r="AZ74" s="105" t="s">
        <v>173</v>
      </c>
      <c r="BA74" s="105" t="s">
        <v>173</v>
      </c>
      <c r="BB74" s="105" t="s">
        <v>173</v>
      </c>
      <c r="BC74" s="105" t="s">
        <v>173</v>
      </c>
      <c r="BD74" s="107">
        <v>85.5</v>
      </c>
      <c r="BE74" s="105" t="s">
        <v>173</v>
      </c>
      <c r="BF74" s="105" t="s">
        <v>173</v>
      </c>
      <c r="BG74" s="107">
        <v>81.3</v>
      </c>
      <c r="BH74" s="107">
        <v>86.7</v>
      </c>
      <c r="BI74" s="107">
        <v>81.099999999999994</v>
      </c>
      <c r="BJ74" s="105" t="s">
        <v>173</v>
      </c>
      <c r="BK74" s="105" t="s">
        <v>173</v>
      </c>
      <c r="BL74" s="107">
        <v>97</v>
      </c>
      <c r="BM74" s="105" t="s">
        <v>173</v>
      </c>
      <c r="BN74" s="107">
        <v>119</v>
      </c>
      <c r="BO74" s="105" t="s">
        <v>173</v>
      </c>
      <c r="BP74" s="105" t="s">
        <v>173</v>
      </c>
      <c r="BQ74" s="105" t="s">
        <v>173</v>
      </c>
      <c r="BR74" s="105" t="s">
        <v>173</v>
      </c>
      <c r="BS74" s="105" t="s">
        <v>173</v>
      </c>
      <c r="BT74" s="105" t="s">
        <v>173</v>
      </c>
      <c r="BU74" s="105" t="s">
        <v>173</v>
      </c>
      <c r="BV74" s="105" t="s">
        <v>173</v>
      </c>
    </row>
    <row r="75" spans="2:74" x14ac:dyDescent="0.25">
      <c r="B75" s="107" t="s">
        <v>172</v>
      </c>
      <c r="C75" s="106">
        <v>42017</v>
      </c>
      <c r="D75" s="115"/>
      <c r="E75" s="107" t="s">
        <v>175</v>
      </c>
      <c r="F75" s="107" t="s">
        <v>175</v>
      </c>
      <c r="G75" s="107" t="s">
        <v>175</v>
      </c>
      <c r="H75" s="107" t="s">
        <v>175</v>
      </c>
      <c r="I75" s="107" t="s">
        <v>175</v>
      </c>
      <c r="J75" s="107" t="s">
        <v>175</v>
      </c>
      <c r="K75" s="107" t="s">
        <v>175</v>
      </c>
      <c r="L75" s="107" t="s">
        <v>175</v>
      </c>
      <c r="M75" s="107" t="s">
        <v>175</v>
      </c>
      <c r="N75" s="107" t="s">
        <v>175</v>
      </c>
      <c r="O75" s="107" t="s">
        <v>175</v>
      </c>
      <c r="P75" s="105" t="s">
        <v>173</v>
      </c>
      <c r="Q75" s="107" t="s">
        <v>175</v>
      </c>
      <c r="R75" s="105" t="s">
        <v>173</v>
      </c>
      <c r="S75" s="107" t="s">
        <v>175</v>
      </c>
      <c r="T75" s="105" t="s">
        <v>173</v>
      </c>
      <c r="U75" s="107" t="s">
        <v>175</v>
      </c>
      <c r="V75" s="107" t="s">
        <v>175</v>
      </c>
      <c r="W75" s="107" t="s">
        <v>175</v>
      </c>
      <c r="X75" s="105" t="s">
        <v>173</v>
      </c>
      <c r="Y75" s="107" t="s">
        <v>175</v>
      </c>
      <c r="Z75" s="107" t="s">
        <v>175</v>
      </c>
      <c r="AA75" s="107" t="s">
        <v>175</v>
      </c>
      <c r="AB75" s="107" t="s">
        <v>175</v>
      </c>
      <c r="AC75" s="107" t="s">
        <v>175</v>
      </c>
      <c r="AD75" s="107" t="s">
        <v>175</v>
      </c>
      <c r="AE75" s="105" t="s">
        <v>173</v>
      </c>
      <c r="AF75" s="107" t="s">
        <v>175</v>
      </c>
      <c r="AG75" s="105" t="s">
        <v>173</v>
      </c>
      <c r="AH75" s="107" t="s">
        <v>175</v>
      </c>
      <c r="AI75" s="105" t="s">
        <v>173</v>
      </c>
      <c r="AJ75" s="107" t="s">
        <v>175</v>
      </c>
      <c r="AK75" s="105" t="s">
        <v>173</v>
      </c>
      <c r="AL75" s="107" t="s">
        <v>175</v>
      </c>
      <c r="AM75" s="107" t="s">
        <v>175</v>
      </c>
      <c r="AN75" s="107" t="s">
        <v>175</v>
      </c>
      <c r="AO75" s="107" t="s">
        <v>175</v>
      </c>
      <c r="AP75" s="105" t="s">
        <v>173</v>
      </c>
      <c r="AQ75" s="105" t="s">
        <v>173</v>
      </c>
      <c r="AR75" s="105" t="s">
        <v>173</v>
      </c>
      <c r="AS75" s="105" t="s">
        <v>173</v>
      </c>
      <c r="AT75" s="107" t="s">
        <v>175</v>
      </c>
      <c r="AU75" s="107" t="s">
        <v>175</v>
      </c>
      <c r="AV75" s="105" t="s">
        <v>173</v>
      </c>
      <c r="AW75" s="105" t="s">
        <v>173</v>
      </c>
      <c r="AX75" s="105" t="s">
        <v>173</v>
      </c>
      <c r="AY75" s="107" t="s">
        <v>175</v>
      </c>
      <c r="AZ75" s="105" t="s">
        <v>173</v>
      </c>
      <c r="BA75" s="105" t="s">
        <v>173</v>
      </c>
      <c r="BB75" s="105" t="s">
        <v>173</v>
      </c>
      <c r="BC75" s="105" t="s">
        <v>173</v>
      </c>
      <c r="BD75" s="107" t="s">
        <v>175</v>
      </c>
      <c r="BE75" s="105" t="s">
        <v>173</v>
      </c>
      <c r="BF75" s="105" t="s">
        <v>173</v>
      </c>
      <c r="BG75" s="107" t="s">
        <v>175</v>
      </c>
      <c r="BH75" s="107" t="s">
        <v>175</v>
      </c>
      <c r="BI75" s="107" t="s">
        <v>175</v>
      </c>
      <c r="BJ75" s="105" t="s">
        <v>173</v>
      </c>
      <c r="BK75" s="105" t="s">
        <v>173</v>
      </c>
      <c r="BL75" s="107" t="s">
        <v>175</v>
      </c>
      <c r="BM75" s="105" t="s">
        <v>173</v>
      </c>
      <c r="BN75" s="107" t="s">
        <v>175</v>
      </c>
      <c r="BO75" s="105" t="s">
        <v>173</v>
      </c>
      <c r="BP75" s="107" t="s">
        <v>175</v>
      </c>
      <c r="BQ75" s="107" t="s">
        <v>175</v>
      </c>
      <c r="BR75" s="107" t="s">
        <v>175</v>
      </c>
      <c r="BS75" s="107" t="s">
        <v>175</v>
      </c>
      <c r="BT75" s="107" t="s">
        <v>175</v>
      </c>
      <c r="BU75" s="107" t="s">
        <v>175</v>
      </c>
      <c r="BV75" s="107" t="s">
        <v>175</v>
      </c>
    </row>
    <row r="76" spans="2:74" x14ac:dyDescent="0.25">
      <c r="B76" s="104" t="s">
        <v>190</v>
      </c>
      <c r="C76" s="106">
        <v>42017</v>
      </c>
      <c r="D76" s="115"/>
      <c r="E76" s="107">
        <v>7.5123464120000003</v>
      </c>
      <c r="F76" s="107">
        <v>4.9384297559999997</v>
      </c>
      <c r="G76" s="107">
        <v>2.4198215620000001</v>
      </c>
      <c r="H76" s="107">
        <v>3.9731818030000001</v>
      </c>
      <c r="I76" s="107">
        <v>2.1415961210000001</v>
      </c>
      <c r="J76" s="107">
        <v>10.75858461</v>
      </c>
      <c r="K76" s="107">
        <v>17.3393695</v>
      </c>
      <c r="L76" s="107" t="s">
        <v>177</v>
      </c>
      <c r="M76" s="107" t="s">
        <v>177</v>
      </c>
      <c r="N76" s="107" t="s">
        <v>177</v>
      </c>
      <c r="O76" s="107" t="s">
        <v>177</v>
      </c>
      <c r="P76" s="105" t="s">
        <v>177</v>
      </c>
      <c r="Q76" s="107" t="s">
        <v>177</v>
      </c>
      <c r="R76" s="105" t="s">
        <v>177</v>
      </c>
      <c r="S76" s="107" t="s">
        <v>177</v>
      </c>
      <c r="T76" s="105" t="s">
        <v>177</v>
      </c>
      <c r="U76" s="107">
        <v>15.98709777</v>
      </c>
      <c r="V76" s="107">
        <v>5.5517061160000001</v>
      </c>
      <c r="W76" s="107">
        <v>37.984913749999997</v>
      </c>
      <c r="X76" s="105" t="s">
        <v>177</v>
      </c>
      <c r="Y76" s="107">
        <v>13.207660929999999</v>
      </c>
      <c r="Z76" s="107" t="s">
        <v>177</v>
      </c>
      <c r="AA76" s="107" t="s">
        <v>177</v>
      </c>
      <c r="AB76" s="107">
        <v>32.161005750000001</v>
      </c>
      <c r="AC76" s="107">
        <v>2.5346269019999998</v>
      </c>
      <c r="AD76" s="107">
        <v>6.0261810200000001</v>
      </c>
      <c r="AE76" s="105" t="s">
        <v>177</v>
      </c>
      <c r="AF76" s="107">
        <v>2.344495792</v>
      </c>
      <c r="AG76" s="105">
        <v>3.4787412560000002</v>
      </c>
      <c r="AH76" s="107">
        <v>2.8993067199999998</v>
      </c>
      <c r="AI76" s="105">
        <v>16.030336139999999</v>
      </c>
      <c r="AJ76" s="107">
        <v>1.9631223959999999</v>
      </c>
      <c r="AK76" s="105" t="s">
        <v>177</v>
      </c>
      <c r="AL76" s="107" t="s">
        <v>177</v>
      </c>
      <c r="AM76" s="107" t="s">
        <v>177</v>
      </c>
      <c r="AN76" s="107">
        <v>0.428046017</v>
      </c>
      <c r="AO76" s="107">
        <v>2.2794872229999998</v>
      </c>
      <c r="AP76" s="105" t="s">
        <v>177</v>
      </c>
      <c r="AQ76" s="105" t="s">
        <v>177</v>
      </c>
      <c r="AR76" s="105" t="s">
        <v>177</v>
      </c>
      <c r="AS76" s="105" t="s">
        <v>177</v>
      </c>
      <c r="AT76" s="107" t="s">
        <v>177</v>
      </c>
      <c r="AU76" s="107">
        <v>0.94785953199999995</v>
      </c>
      <c r="AV76" s="105">
        <v>4.2239669629999996</v>
      </c>
      <c r="AW76" s="105">
        <v>8.1922065909999997</v>
      </c>
      <c r="AX76" s="105">
        <v>8.9487365929999996</v>
      </c>
      <c r="AY76" s="107">
        <v>4.7739381700000001</v>
      </c>
      <c r="AZ76" s="105">
        <v>1.943477831</v>
      </c>
      <c r="BA76" s="105">
        <v>5.0993549680000001</v>
      </c>
      <c r="BB76" s="105">
        <v>4.105289118</v>
      </c>
      <c r="BC76" s="105">
        <v>13.084392640000001</v>
      </c>
      <c r="BD76" s="107">
        <v>2.3451116569999999</v>
      </c>
      <c r="BE76" s="105" t="s">
        <v>177</v>
      </c>
      <c r="BF76" s="105" t="s">
        <v>177</v>
      </c>
      <c r="BG76" s="107" t="s">
        <v>177</v>
      </c>
      <c r="BH76" s="107" t="s">
        <v>177</v>
      </c>
      <c r="BI76" s="107" t="s">
        <v>177</v>
      </c>
      <c r="BJ76" s="105" t="s">
        <v>177</v>
      </c>
      <c r="BK76" s="105" t="s">
        <v>177</v>
      </c>
      <c r="BL76" s="107" t="s">
        <v>177</v>
      </c>
      <c r="BM76" s="105" t="s">
        <v>177</v>
      </c>
      <c r="BN76" s="107" t="s">
        <v>177</v>
      </c>
      <c r="BO76" s="105" t="s">
        <v>177</v>
      </c>
      <c r="BP76" s="107" t="s">
        <v>177</v>
      </c>
      <c r="BQ76" s="107" t="s">
        <v>177</v>
      </c>
      <c r="BR76" s="107" t="s">
        <v>177</v>
      </c>
      <c r="BS76" s="107" t="s">
        <v>177</v>
      </c>
      <c r="BT76" s="107" t="s">
        <v>177</v>
      </c>
      <c r="BU76" s="107" t="s">
        <v>177</v>
      </c>
      <c r="BV76" s="107" t="s">
        <v>177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5"/>
  <sheetViews>
    <sheetView workbookViewId="0">
      <selection activeCell="F28" sqref="F28"/>
    </sheetView>
  </sheetViews>
  <sheetFormatPr defaultRowHeight="15" x14ac:dyDescent="0.25"/>
  <cols>
    <col min="1" max="1" width="12.140625" bestFit="1" customWidth="1"/>
    <col min="2" max="2" width="27.85546875" customWidth="1"/>
    <col min="3" max="3" width="14.140625" customWidth="1"/>
    <col min="4" max="4" width="14.140625" style="111" customWidth="1"/>
    <col min="256" max="256" width="9.7109375" bestFit="1" customWidth="1"/>
    <col min="257" max="257" width="29" customWidth="1"/>
    <col min="258" max="258" width="12.140625" bestFit="1" customWidth="1"/>
    <col min="259" max="259" width="14.5703125" bestFit="1" customWidth="1"/>
    <col min="260" max="260" width="13.85546875" bestFit="1" customWidth="1"/>
    <col min="512" max="512" width="9.7109375" bestFit="1" customWidth="1"/>
    <col min="513" max="513" width="29" customWidth="1"/>
    <col min="514" max="514" width="12.140625" bestFit="1" customWidth="1"/>
    <col min="515" max="515" width="14.5703125" bestFit="1" customWidth="1"/>
    <col min="516" max="516" width="13.85546875" bestFit="1" customWidth="1"/>
    <col min="768" max="768" width="9.7109375" bestFit="1" customWidth="1"/>
    <col min="769" max="769" width="29" customWidth="1"/>
    <col min="770" max="770" width="12.140625" bestFit="1" customWidth="1"/>
    <col min="771" max="771" width="14.5703125" bestFit="1" customWidth="1"/>
    <col min="772" max="772" width="13.85546875" bestFit="1" customWidth="1"/>
    <col min="1024" max="1024" width="9.7109375" bestFit="1" customWidth="1"/>
    <col min="1025" max="1025" width="29" customWidth="1"/>
    <col min="1026" max="1026" width="12.140625" bestFit="1" customWidth="1"/>
    <col min="1027" max="1027" width="14.5703125" bestFit="1" customWidth="1"/>
    <col min="1028" max="1028" width="13.85546875" bestFit="1" customWidth="1"/>
    <col min="1280" max="1280" width="9.7109375" bestFit="1" customWidth="1"/>
    <col min="1281" max="1281" width="29" customWidth="1"/>
    <col min="1282" max="1282" width="12.140625" bestFit="1" customWidth="1"/>
    <col min="1283" max="1283" width="14.5703125" bestFit="1" customWidth="1"/>
    <col min="1284" max="1284" width="13.85546875" bestFit="1" customWidth="1"/>
    <col min="1536" max="1536" width="9.7109375" bestFit="1" customWidth="1"/>
    <col min="1537" max="1537" width="29" customWidth="1"/>
    <col min="1538" max="1538" width="12.140625" bestFit="1" customWidth="1"/>
    <col min="1539" max="1539" width="14.5703125" bestFit="1" customWidth="1"/>
    <col min="1540" max="1540" width="13.85546875" bestFit="1" customWidth="1"/>
    <col min="1792" max="1792" width="9.7109375" bestFit="1" customWidth="1"/>
    <col min="1793" max="1793" width="29" customWidth="1"/>
    <col min="1794" max="1794" width="12.140625" bestFit="1" customWidth="1"/>
    <col min="1795" max="1795" width="14.5703125" bestFit="1" customWidth="1"/>
    <col min="1796" max="1796" width="13.85546875" bestFit="1" customWidth="1"/>
    <col min="2048" max="2048" width="9.7109375" bestFit="1" customWidth="1"/>
    <col min="2049" max="2049" width="29" customWidth="1"/>
    <col min="2050" max="2050" width="12.140625" bestFit="1" customWidth="1"/>
    <col min="2051" max="2051" width="14.5703125" bestFit="1" customWidth="1"/>
    <col min="2052" max="2052" width="13.85546875" bestFit="1" customWidth="1"/>
    <col min="2304" max="2304" width="9.7109375" bestFit="1" customWidth="1"/>
    <col min="2305" max="2305" width="29" customWidth="1"/>
    <col min="2306" max="2306" width="12.140625" bestFit="1" customWidth="1"/>
    <col min="2307" max="2307" width="14.5703125" bestFit="1" customWidth="1"/>
    <col min="2308" max="2308" width="13.85546875" bestFit="1" customWidth="1"/>
    <col min="2560" max="2560" width="9.7109375" bestFit="1" customWidth="1"/>
    <col min="2561" max="2561" width="29" customWidth="1"/>
    <col min="2562" max="2562" width="12.140625" bestFit="1" customWidth="1"/>
    <col min="2563" max="2563" width="14.5703125" bestFit="1" customWidth="1"/>
    <col min="2564" max="2564" width="13.85546875" bestFit="1" customWidth="1"/>
    <col min="2816" max="2816" width="9.7109375" bestFit="1" customWidth="1"/>
    <col min="2817" max="2817" width="29" customWidth="1"/>
    <col min="2818" max="2818" width="12.140625" bestFit="1" customWidth="1"/>
    <col min="2819" max="2819" width="14.5703125" bestFit="1" customWidth="1"/>
    <col min="2820" max="2820" width="13.85546875" bestFit="1" customWidth="1"/>
    <col min="3072" max="3072" width="9.7109375" bestFit="1" customWidth="1"/>
    <col min="3073" max="3073" width="29" customWidth="1"/>
    <col min="3074" max="3074" width="12.140625" bestFit="1" customWidth="1"/>
    <col min="3075" max="3075" width="14.5703125" bestFit="1" customWidth="1"/>
    <col min="3076" max="3076" width="13.85546875" bestFit="1" customWidth="1"/>
    <col min="3328" max="3328" width="9.7109375" bestFit="1" customWidth="1"/>
    <col min="3329" max="3329" width="29" customWidth="1"/>
    <col min="3330" max="3330" width="12.140625" bestFit="1" customWidth="1"/>
    <col min="3331" max="3331" width="14.5703125" bestFit="1" customWidth="1"/>
    <col min="3332" max="3332" width="13.85546875" bestFit="1" customWidth="1"/>
    <col min="3584" max="3584" width="9.7109375" bestFit="1" customWidth="1"/>
    <col min="3585" max="3585" width="29" customWidth="1"/>
    <col min="3586" max="3586" width="12.140625" bestFit="1" customWidth="1"/>
    <col min="3587" max="3587" width="14.5703125" bestFit="1" customWidth="1"/>
    <col min="3588" max="3588" width="13.85546875" bestFit="1" customWidth="1"/>
    <col min="3840" max="3840" width="9.7109375" bestFit="1" customWidth="1"/>
    <col min="3841" max="3841" width="29" customWidth="1"/>
    <col min="3842" max="3842" width="12.140625" bestFit="1" customWidth="1"/>
    <col min="3843" max="3843" width="14.5703125" bestFit="1" customWidth="1"/>
    <col min="3844" max="3844" width="13.85546875" bestFit="1" customWidth="1"/>
    <col min="4096" max="4096" width="9.7109375" bestFit="1" customWidth="1"/>
    <col min="4097" max="4097" width="29" customWidth="1"/>
    <col min="4098" max="4098" width="12.140625" bestFit="1" customWidth="1"/>
    <col min="4099" max="4099" width="14.5703125" bestFit="1" customWidth="1"/>
    <col min="4100" max="4100" width="13.85546875" bestFit="1" customWidth="1"/>
    <col min="4352" max="4352" width="9.7109375" bestFit="1" customWidth="1"/>
    <col min="4353" max="4353" width="29" customWidth="1"/>
    <col min="4354" max="4354" width="12.140625" bestFit="1" customWidth="1"/>
    <col min="4355" max="4355" width="14.5703125" bestFit="1" customWidth="1"/>
    <col min="4356" max="4356" width="13.85546875" bestFit="1" customWidth="1"/>
    <col min="4608" max="4608" width="9.7109375" bestFit="1" customWidth="1"/>
    <col min="4609" max="4609" width="29" customWidth="1"/>
    <col min="4610" max="4610" width="12.140625" bestFit="1" customWidth="1"/>
    <col min="4611" max="4611" width="14.5703125" bestFit="1" customWidth="1"/>
    <col min="4612" max="4612" width="13.85546875" bestFit="1" customWidth="1"/>
    <col min="4864" max="4864" width="9.7109375" bestFit="1" customWidth="1"/>
    <col min="4865" max="4865" width="29" customWidth="1"/>
    <col min="4866" max="4866" width="12.140625" bestFit="1" customWidth="1"/>
    <col min="4867" max="4867" width="14.5703125" bestFit="1" customWidth="1"/>
    <col min="4868" max="4868" width="13.85546875" bestFit="1" customWidth="1"/>
    <col min="5120" max="5120" width="9.7109375" bestFit="1" customWidth="1"/>
    <col min="5121" max="5121" width="29" customWidth="1"/>
    <col min="5122" max="5122" width="12.140625" bestFit="1" customWidth="1"/>
    <col min="5123" max="5123" width="14.5703125" bestFit="1" customWidth="1"/>
    <col min="5124" max="5124" width="13.85546875" bestFit="1" customWidth="1"/>
    <col min="5376" max="5376" width="9.7109375" bestFit="1" customWidth="1"/>
    <col min="5377" max="5377" width="29" customWidth="1"/>
    <col min="5378" max="5378" width="12.140625" bestFit="1" customWidth="1"/>
    <col min="5379" max="5379" width="14.5703125" bestFit="1" customWidth="1"/>
    <col min="5380" max="5380" width="13.85546875" bestFit="1" customWidth="1"/>
    <col min="5632" max="5632" width="9.7109375" bestFit="1" customWidth="1"/>
    <col min="5633" max="5633" width="29" customWidth="1"/>
    <col min="5634" max="5634" width="12.140625" bestFit="1" customWidth="1"/>
    <col min="5635" max="5635" width="14.5703125" bestFit="1" customWidth="1"/>
    <col min="5636" max="5636" width="13.85546875" bestFit="1" customWidth="1"/>
    <col min="5888" max="5888" width="9.7109375" bestFit="1" customWidth="1"/>
    <col min="5889" max="5889" width="29" customWidth="1"/>
    <col min="5890" max="5890" width="12.140625" bestFit="1" customWidth="1"/>
    <col min="5891" max="5891" width="14.5703125" bestFit="1" customWidth="1"/>
    <col min="5892" max="5892" width="13.85546875" bestFit="1" customWidth="1"/>
    <col min="6144" max="6144" width="9.7109375" bestFit="1" customWidth="1"/>
    <col min="6145" max="6145" width="29" customWidth="1"/>
    <col min="6146" max="6146" width="12.140625" bestFit="1" customWidth="1"/>
    <col min="6147" max="6147" width="14.5703125" bestFit="1" customWidth="1"/>
    <col min="6148" max="6148" width="13.85546875" bestFit="1" customWidth="1"/>
    <col min="6400" max="6400" width="9.7109375" bestFit="1" customWidth="1"/>
    <col min="6401" max="6401" width="29" customWidth="1"/>
    <col min="6402" max="6402" width="12.140625" bestFit="1" customWidth="1"/>
    <col min="6403" max="6403" width="14.5703125" bestFit="1" customWidth="1"/>
    <col min="6404" max="6404" width="13.85546875" bestFit="1" customWidth="1"/>
    <col min="6656" max="6656" width="9.7109375" bestFit="1" customWidth="1"/>
    <col min="6657" max="6657" width="29" customWidth="1"/>
    <col min="6658" max="6658" width="12.140625" bestFit="1" customWidth="1"/>
    <col min="6659" max="6659" width="14.5703125" bestFit="1" customWidth="1"/>
    <col min="6660" max="6660" width="13.85546875" bestFit="1" customWidth="1"/>
    <col min="6912" max="6912" width="9.7109375" bestFit="1" customWidth="1"/>
    <col min="6913" max="6913" width="29" customWidth="1"/>
    <col min="6914" max="6914" width="12.140625" bestFit="1" customWidth="1"/>
    <col min="6915" max="6915" width="14.5703125" bestFit="1" customWidth="1"/>
    <col min="6916" max="6916" width="13.85546875" bestFit="1" customWidth="1"/>
    <col min="7168" max="7168" width="9.7109375" bestFit="1" customWidth="1"/>
    <col min="7169" max="7169" width="29" customWidth="1"/>
    <col min="7170" max="7170" width="12.140625" bestFit="1" customWidth="1"/>
    <col min="7171" max="7171" width="14.5703125" bestFit="1" customWidth="1"/>
    <col min="7172" max="7172" width="13.85546875" bestFit="1" customWidth="1"/>
    <col min="7424" max="7424" width="9.7109375" bestFit="1" customWidth="1"/>
    <col min="7425" max="7425" width="29" customWidth="1"/>
    <col min="7426" max="7426" width="12.140625" bestFit="1" customWidth="1"/>
    <col min="7427" max="7427" width="14.5703125" bestFit="1" customWidth="1"/>
    <col min="7428" max="7428" width="13.85546875" bestFit="1" customWidth="1"/>
    <col min="7680" max="7680" width="9.7109375" bestFit="1" customWidth="1"/>
    <col min="7681" max="7681" width="29" customWidth="1"/>
    <col min="7682" max="7682" width="12.140625" bestFit="1" customWidth="1"/>
    <col min="7683" max="7683" width="14.5703125" bestFit="1" customWidth="1"/>
    <col min="7684" max="7684" width="13.85546875" bestFit="1" customWidth="1"/>
    <col min="7936" max="7936" width="9.7109375" bestFit="1" customWidth="1"/>
    <col min="7937" max="7937" width="29" customWidth="1"/>
    <col min="7938" max="7938" width="12.140625" bestFit="1" customWidth="1"/>
    <col min="7939" max="7939" width="14.5703125" bestFit="1" customWidth="1"/>
    <col min="7940" max="7940" width="13.85546875" bestFit="1" customWidth="1"/>
    <col min="8192" max="8192" width="9.7109375" bestFit="1" customWidth="1"/>
    <col min="8193" max="8193" width="29" customWidth="1"/>
    <col min="8194" max="8194" width="12.140625" bestFit="1" customWidth="1"/>
    <col min="8195" max="8195" width="14.5703125" bestFit="1" customWidth="1"/>
    <col min="8196" max="8196" width="13.85546875" bestFit="1" customWidth="1"/>
    <col min="8448" max="8448" width="9.7109375" bestFit="1" customWidth="1"/>
    <col min="8449" max="8449" width="29" customWidth="1"/>
    <col min="8450" max="8450" width="12.140625" bestFit="1" customWidth="1"/>
    <col min="8451" max="8451" width="14.5703125" bestFit="1" customWidth="1"/>
    <col min="8452" max="8452" width="13.85546875" bestFit="1" customWidth="1"/>
    <col min="8704" max="8704" width="9.7109375" bestFit="1" customWidth="1"/>
    <col min="8705" max="8705" width="29" customWidth="1"/>
    <col min="8706" max="8706" width="12.140625" bestFit="1" customWidth="1"/>
    <col min="8707" max="8707" width="14.5703125" bestFit="1" customWidth="1"/>
    <col min="8708" max="8708" width="13.85546875" bestFit="1" customWidth="1"/>
    <col min="8960" max="8960" width="9.7109375" bestFit="1" customWidth="1"/>
    <col min="8961" max="8961" width="29" customWidth="1"/>
    <col min="8962" max="8962" width="12.140625" bestFit="1" customWidth="1"/>
    <col min="8963" max="8963" width="14.5703125" bestFit="1" customWidth="1"/>
    <col min="8964" max="8964" width="13.85546875" bestFit="1" customWidth="1"/>
    <col min="9216" max="9216" width="9.7109375" bestFit="1" customWidth="1"/>
    <col min="9217" max="9217" width="29" customWidth="1"/>
    <col min="9218" max="9218" width="12.140625" bestFit="1" customWidth="1"/>
    <col min="9219" max="9219" width="14.5703125" bestFit="1" customWidth="1"/>
    <col min="9220" max="9220" width="13.85546875" bestFit="1" customWidth="1"/>
    <col min="9472" max="9472" width="9.7109375" bestFit="1" customWidth="1"/>
    <col min="9473" max="9473" width="29" customWidth="1"/>
    <col min="9474" max="9474" width="12.140625" bestFit="1" customWidth="1"/>
    <col min="9475" max="9475" width="14.5703125" bestFit="1" customWidth="1"/>
    <col min="9476" max="9476" width="13.85546875" bestFit="1" customWidth="1"/>
    <col min="9728" max="9728" width="9.7109375" bestFit="1" customWidth="1"/>
    <col min="9729" max="9729" width="29" customWidth="1"/>
    <col min="9730" max="9730" width="12.140625" bestFit="1" customWidth="1"/>
    <col min="9731" max="9731" width="14.5703125" bestFit="1" customWidth="1"/>
    <col min="9732" max="9732" width="13.85546875" bestFit="1" customWidth="1"/>
    <col min="9984" max="9984" width="9.7109375" bestFit="1" customWidth="1"/>
    <col min="9985" max="9985" width="29" customWidth="1"/>
    <col min="9986" max="9986" width="12.140625" bestFit="1" customWidth="1"/>
    <col min="9987" max="9987" width="14.5703125" bestFit="1" customWidth="1"/>
    <col min="9988" max="9988" width="13.85546875" bestFit="1" customWidth="1"/>
    <col min="10240" max="10240" width="9.7109375" bestFit="1" customWidth="1"/>
    <col min="10241" max="10241" width="29" customWidth="1"/>
    <col min="10242" max="10242" width="12.140625" bestFit="1" customWidth="1"/>
    <col min="10243" max="10243" width="14.5703125" bestFit="1" customWidth="1"/>
    <col min="10244" max="10244" width="13.85546875" bestFit="1" customWidth="1"/>
    <col min="10496" max="10496" width="9.7109375" bestFit="1" customWidth="1"/>
    <col min="10497" max="10497" width="29" customWidth="1"/>
    <col min="10498" max="10498" width="12.140625" bestFit="1" customWidth="1"/>
    <col min="10499" max="10499" width="14.5703125" bestFit="1" customWidth="1"/>
    <col min="10500" max="10500" width="13.85546875" bestFit="1" customWidth="1"/>
    <col min="10752" max="10752" width="9.7109375" bestFit="1" customWidth="1"/>
    <col min="10753" max="10753" width="29" customWidth="1"/>
    <col min="10754" max="10754" width="12.140625" bestFit="1" customWidth="1"/>
    <col min="10755" max="10755" width="14.5703125" bestFit="1" customWidth="1"/>
    <col min="10756" max="10756" width="13.85546875" bestFit="1" customWidth="1"/>
    <col min="11008" max="11008" width="9.7109375" bestFit="1" customWidth="1"/>
    <col min="11009" max="11009" width="29" customWidth="1"/>
    <col min="11010" max="11010" width="12.140625" bestFit="1" customWidth="1"/>
    <col min="11011" max="11011" width="14.5703125" bestFit="1" customWidth="1"/>
    <col min="11012" max="11012" width="13.85546875" bestFit="1" customWidth="1"/>
    <col min="11264" max="11264" width="9.7109375" bestFit="1" customWidth="1"/>
    <col min="11265" max="11265" width="29" customWidth="1"/>
    <col min="11266" max="11266" width="12.140625" bestFit="1" customWidth="1"/>
    <col min="11267" max="11267" width="14.5703125" bestFit="1" customWidth="1"/>
    <col min="11268" max="11268" width="13.85546875" bestFit="1" customWidth="1"/>
    <col min="11520" max="11520" width="9.7109375" bestFit="1" customWidth="1"/>
    <col min="11521" max="11521" width="29" customWidth="1"/>
    <col min="11522" max="11522" width="12.140625" bestFit="1" customWidth="1"/>
    <col min="11523" max="11523" width="14.5703125" bestFit="1" customWidth="1"/>
    <col min="11524" max="11524" width="13.85546875" bestFit="1" customWidth="1"/>
    <col min="11776" max="11776" width="9.7109375" bestFit="1" customWidth="1"/>
    <col min="11777" max="11777" width="29" customWidth="1"/>
    <col min="11778" max="11778" width="12.140625" bestFit="1" customWidth="1"/>
    <col min="11779" max="11779" width="14.5703125" bestFit="1" customWidth="1"/>
    <col min="11780" max="11780" width="13.85546875" bestFit="1" customWidth="1"/>
    <col min="12032" max="12032" width="9.7109375" bestFit="1" customWidth="1"/>
    <col min="12033" max="12033" width="29" customWidth="1"/>
    <col min="12034" max="12034" width="12.140625" bestFit="1" customWidth="1"/>
    <col min="12035" max="12035" width="14.5703125" bestFit="1" customWidth="1"/>
    <col min="12036" max="12036" width="13.85546875" bestFit="1" customWidth="1"/>
    <col min="12288" max="12288" width="9.7109375" bestFit="1" customWidth="1"/>
    <col min="12289" max="12289" width="29" customWidth="1"/>
    <col min="12290" max="12290" width="12.140625" bestFit="1" customWidth="1"/>
    <col min="12291" max="12291" width="14.5703125" bestFit="1" customWidth="1"/>
    <col min="12292" max="12292" width="13.85546875" bestFit="1" customWidth="1"/>
    <col min="12544" max="12544" width="9.7109375" bestFit="1" customWidth="1"/>
    <col min="12545" max="12545" width="29" customWidth="1"/>
    <col min="12546" max="12546" width="12.140625" bestFit="1" customWidth="1"/>
    <col min="12547" max="12547" width="14.5703125" bestFit="1" customWidth="1"/>
    <col min="12548" max="12548" width="13.85546875" bestFit="1" customWidth="1"/>
    <col min="12800" max="12800" width="9.7109375" bestFit="1" customWidth="1"/>
    <col min="12801" max="12801" width="29" customWidth="1"/>
    <col min="12802" max="12802" width="12.140625" bestFit="1" customWidth="1"/>
    <col min="12803" max="12803" width="14.5703125" bestFit="1" customWidth="1"/>
    <col min="12804" max="12804" width="13.85546875" bestFit="1" customWidth="1"/>
    <col min="13056" max="13056" width="9.7109375" bestFit="1" customWidth="1"/>
    <col min="13057" max="13057" width="29" customWidth="1"/>
    <col min="13058" max="13058" width="12.140625" bestFit="1" customWidth="1"/>
    <col min="13059" max="13059" width="14.5703125" bestFit="1" customWidth="1"/>
    <col min="13060" max="13060" width="13.85546875" bestFit="1" customWidth="1"/>
    <col min="13312" max="13312" width="9.7109375" bestFit="1" customWidth="1"/>
    <col min="13313" max="13313" width="29" customWidth="1"/>
    <col min="13314" max="13314" width="12.140625" bestFit="1" customWidth="1"/>
    <col min="13315" max="13315" width="14.5703125" bestFit="1" customWidth="1"/>
    <col min="13316" max="13316" width="13.85546875" bestFit="1" customWidth="1"/>
    <col min="13568" max="13568" width="9.7109375" bestFit="1" customWidth="1"/>
    <col min="13569" max="13569" width="29" customWidth="1"/>
    <col min="13570" max="13570" width="12.140625" bestFit="1" customWidth="1"/>
    <col min="13571" max="13571" width="14.5703125" bestFit="1" customWidth="1"/>
    <col min="13572" max="13572" width="13.85546875" bestFit="1" customWidth="1"/>
    <col min="13824" max="13824" width="9.7109375" bestFit="1" customWidth="1"/>
    <col min="13825" max="13825" width="29" customWidth="1"/>
    <col min="13826" max="13826" width="12.140625" bestFit="1" customWidth="1"/>
    <col min="13827" max="13827" width="14.5703125" bestFit="1" customWidth="1"/>
    <col min="13828" max="13828" width="13.85546875" bestFit="1" customWidth="1"/>
    <col min="14080" max="14080" width="9.7109375" bestFit="1" customWidth="1"/>
    <col min="14081" max="14081" width="29" customWidth="1"/>
    <col min="14082" max="14082" width="12.140625" bestFit="1" customWidth="1"/>
    <col min="14083" max="14083" width="14.5703125" bestFit="1" customWidth="1"/>
    <col min="14084" max="14084" width="13.85546875" bestFit="1" customWidth="1"/>
    <col min="14336" max="14336" width="9.7109375" bestFit="1" customWidth="1"/>
    <col min="14337" max="14337" width="29" customWidth="1"/>
    <col min="14338" max="14338" width="12.140625" bestFit="1" customWidth="1"/>
    <col min="14339" max="14339" width="14.5703125" bestFit="1" customWidth="1"/>
    <col min="14340" max="14340" width="13.85546875" bestFit="1" customWidth="1"/>
    <col min="14592" max="14592" width="9.7109375" bestFit="1" customWidth="1"/>
    <col min="14593" max="14593" width="29" customWidth="1"/>
    <col min="14594" max="14594" width="12.140625" bestFit="1" customWidth="1"/>
    <col min="14595" max="14595" width="14.5703125" bestFit="1" customWidth="1"/>
    <col min="14596" max="14596" width="13.85546875" bestFit="1" customWidth="1"/>
    <col min="14848" max="14848" width="9.7109375" bestFit="1" customWidth="1"/>
    <col min="14849" max="14849" width="29" customWidth="1"/>
    <col min="14850" max="14850" width="12.140625" bestFit="1" customWidth="1"/>
    <col min="14851" max="14851" width="14.5703125" bestFit="1" customWidth="1"/>
    <col min="14852" max="14852" width="13.85546875" bestFit="1" customWidth="1"/>
    <col min="15104" max="15104" width="9.7109375" bestFit="1" customWidth="1"/>
    <col min="15105" max="15105" width="29" customWidth="1"/>
    <col min="15106" max="15106" width="12.140625" bestFit="1" customWidth="1"/>
    <col min="15107" max="15107" width="14.5703125" bestFit="1" customWidth="1"/>
    <col min="15108" max="15108" width="13.85546875" bestFit="1" customWidth="1"/>
    <col min="15360" max="15360" width="9.7109375" bestFit="1" customWidth="1"/>
    <col min="15361" max="15361" width="29" customWidth="1"/>
    <col min="15362" max="15362" width="12.140625" bestFit="1" customWidth="1"/>
    <col min="15363" max="15363" width="14.5703125" bestFit="1" customWidth="1"/>
    <col min="15364" max="15364" width="13.85546875" bestFit="1" customWidth="1"/>
    <col min="15616" max="15616" width="9.7109375" bestFit="1" customWidth="1"/>
    <col min="15617" max="15617" width="29" customWidth="1"/>
    <col min="15618" max="15618" width="12.140625" bestFit="1" customWidth="1"/>
    <col min="15619" max="15619" width="14.5703125" bestFit="1" customWidth="1"/>
    <col min="15620" max="15620" width="13.85546875" bestFit="1" customWidth="1"/>
    <col min="15872" max="15872" width="9.7109375" bestFit="1" customWidth="1"/>
    <col min="15873" max="15873" width="29" customWidth="1"/>
    <col min="15874" max="15874" width="12.140625" bestFit="1" customWidth="1"/>
    <col min="15875" max="15875" width="14.5703125" bestFit="1" customWidth="1"/>
    <col min="15876" max="15876" width="13.85546875" bestFit="1" customWidth="1"/>
    <col min="16128" max="16128" width="9.7109375" bestFit="1" customWidth="1"/>
    <col min="16129" max="16129" width="29" customWidth="1"/>
    <col min="16130" max="16130" width="12.140625" bestFit="1" customWidth="1"/>
    <col min="16131" max="16131" width="14.5703125" bestFit="1" customWidth="1"/>
    <col min="16132" max="16132" width="13.85546875" bestFit="1" customWidth="1"/>
  </cols>
  <sheetData>
    <row r="1" spans="1:74" x14ac:dyDescent="0.25">
      <c r="A1" s="2" t="s">
        <v>2</v>
      </c>
      <c r="B1" s="3" t="s">
        <v>162</v>
      </c>
      <c r="C1" s="4" t="s">
        <v>159</v>
      </c>
      <c r="D1" s="4"/>
      <c r="E1" s="5" t="s">
        <v>156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4" x14ac:dyDescent="0.25">
      <c r="A2" s="2" t="s">
        <v>4</v>
      </c>
      <c r="B2" s="6">
        <v>41501</v>
      </c>
      <c r="C2" s="7"/>
      <c r="D2" s="7"/>
      <c r="E2" s="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4" ht="28.5" customHeight="1" x14ac:dyDescent="0.25">
      <c r="A3" s="2" t="s">
        <v>5</v>
      </c>
      <c r="B3" s="9" t="s">
        <v>6</v>
      </c>
      <c r="C3" s="1" t="s">
        <v>7</v>
      </c>
      <c r="D3" s="114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4" x14ac:dyDescent="0.25">
      <c r="A4" s="2" t="s">
        <v>8</v>
      </c>
      <c r="B4" s="10" t="s">
        <v>9</v>
      </c>
      <c r="C4" s="1" t="s">
        <v>10</v>
      </c>
      <c r="D4" s="11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4" ht="15" customHeight="1" x14ac:dyDescent="0.25">
      <c r="A5" s="2" t="s">
        <v>11</v>
      </c>
      <c r="B5" s="10" t="s">
        <v>12</v>
      </c>
      <c r="C5" s="16" t="s">
        <v>13</v>
      </c>
      <c r="D5" s="76"/>
      <c r="E5" s="18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4" x14ac:dyDescent="0.25">
      <c r="A6" s="1" t="s">
        <v>157</v>
      </c>
      <c r="B6" s="18"/>
      <c r="C6" s="18"/>
      <c r="D6" s="18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</row>
    <row r="7" spans="1:74" x14ac:dyDescent="0.25">
      <c r="A7" s="1"/>
      <c r="B7" s="1"/>
      <c r="C7" s="1"/>
      <c r="D7" s="114"/>
      <c r="E7" s="1" t="s">
        <v>14</v>
      </c>
      <c r="F7" s="13" t="s">
        <v>15</v>
      </c>
      <c r="G7" s="13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A7" s="1" t="s">
        <v>36</v>
      </c>
      <c r="AB7" s="1" t="s">
        <v>37</v>
      </c>
      <c r="AC7" s="1" t="s">
        <v>38</v>
      </c>
      <c r="AD7" s="1" t="s">
        <v>39</v>
      </c>
      <c r="AE7" s="1" t="s">
        <v>40</v>
      </c>
      <c r="AF7" s="1" t="s">
        <v>41</v>
      </c>
      <c r="AG7" s="1" t="s">
        <v>42</v>
      </c>
      <c r="AH7" s="1" t="s">
        <v>43</v>
      </c>
      <c r="AI7" s="1" t="s">
        <v>44</v>
      </c>
      <c r="AJ7" s="1" t="s">
        <v>45</v>
      </c>
      <c r="AK7" s="1" t="s">
        <v>46</v>
      </c>
      <c r="AL7" s="1" t="s">
        <v>47</v>
      </c>
      <c r="AM7" s="1" t="s">
        <v>48</v>
      </c>
      <c r="AN7" s="1" t="s">
        <v>49</v>
      </c>
      <c r="AO7" s="1" t="s">
        <v>50</v>
      </c>
      <c r="AP7" s="1" t="s">
        <v>51</v>
      </c>
      <c r="AQ7" s="1" t="s">
        <v>52</v>
      </c>
      <c r="AR7" s="1" t="s">
        <v>53</v>
      </c>
      <c r="AS7" s="1" t="s">
        <v>54</v>
      </c>
      <c r="AT7" s="1" t="s">
        <v>55</v>
      </c>
      <c r="AU7" s="1" t="s">
        <v>56</v>
      </c>
      <c r="AV7" s="1" t="s">
        <v>57</v>
      </c>
      <c r="AW7" s="1" t="s">
        <v>58</v>
      </c>
      <c r="AX7" s="1" t="s">
        <v>59</v>
      </c>
      <c r="AY7" s="1" t="s">
        <v>60</v>
      </c>
      <c r="AZ7" s="1" t="s">
        <v>61</v>
      </c>
      <c r="BA7" s="1" t="s">
        <v>62</v>
      </c>
      <c r="BB7" s="1" t="s">
        <v>63</v>
      </c>
      <c r="BC7" s="1" t="s">
        <v>64</v>
      </c>
      <c r="BD7" s="1" t="s">
        <v>65</v>
      </c>
      <c r="BE7" s="1" t="s">
        <v>66</v>
      </c>
      <c r="BF7" s="1" t="s">
        <v>67</v>
      </c>
      <c r="BG7" s="1" t="s">
        <v>68</v>
      </c>
      <c r="BH7" s="1" t="s">
        <v>69</v>
      </c>
      <c r="BI7" s="1" t="s">
        <v>70</v>
      </c>
      <c r="BJ7" s="1" t="s">
        <v>71</v>
      </c>
      <c r="BK7" s="1" t="s">
        <v>72</v>
      </c>
      <c r="BL7" s="1" t="s">
        <v>73</v>
      </c>
      <c r="BM7" s="1" t="s">
        <v>74</v>
      </c>
      <c r="BN7" s="1" t="s">
        <v>75</v>
      </c>
      <c r="BO7" s="1" t="s">
        <v>76</v>
      </c>
      <c r="BP7" s="1" t="s">
        <v>77</v>
      </c>
      <c r="BQ7" s="1" t="s">
        <v>78</v>
      </c>
      <c r="BR7" s="1" t="s">
        <v>79</v>
      </c>
      <c r="BS7" s="1" t="s">
        <v>80</v>
      </c>
      <c r="BT7" s="1" t="s">
        <v>81</v>
      </c>
      <c r="BU7" s="1" t="s">
        <v>82</v>
      </c>
      <c r="BV7" s="1" t="s">
        <v>83</v>
      </c>
    </row>
    <row r="8" spans="1:74" s="12" customFormat="1" x14ac:dyDescent="0.25">
      <c r="A8" s="7" t="s">
        <v>84</v>
      </c>
      <c r="B8" s="15" t="s">
        <v>0</v>
      </c>
      <c r="C8" s="7" t="s">
        <v>155</v>
      </c>
      <c r="D8" s="7" t="s">
        <v>1</v>
      </c>
      <c r="E8" s="7" t="s">
        <v>85</v>
      </c>
      <c r="F8" s="14" t="s">
        <v>86</v>
      </c>
      <c r="G8" s="7" t="s">
        <v>87</v>
      </c>
      <c r="H8" s="7" t="s">
        <v>88</v>
      </c>
      <c r="I8" s="7" t="s">
        <v>89</v>
      </c>
      <c r="J8" s="7" t="s">
        <v>90</v>
      </c>
      <c r="K8" s="7" t="s">
        <v>91</v>
      </c>
      <c r="L8" s="7" t="s">
        <v>92</v>
      </c>
      <c r="M8" s="7" t="s">
        <v>93</v>
      </c>
      <c r="N8" s="7" t="s">
        <v>94</v>
      </c>
      <c r="O8" s="7" t="s">
        <v>95</v>
      </c>
      <c r="P8" s="7" t="s">
        <v>96</v>
      </c>
      <c r="Q8" s="7" t="s">
        <v>97</v>
      </c>
      <c r="R8" s="7" t="s">
        <v>98</v>
      </c>
      <c r="S8" s="7" t="s">
        <v>99</v>
      </c>
      <c r="T8" s="7" t="s">
        <v>100</v>
      </c>
      <c r="U8" s="7" t="s">
        <v>101</v>
      </c>
      <c r="V8" s="7" t="s">
        <v>102</v>
      </c>
      <c r="W8" s="7" t="s">
        <v>103</v>
      </c>
      <c r="X8" s="7" t="s">
        <v>104</v>
      </c>
      <c r="Y8" s="7" t="s">
        <v>105</v>
      </c>
      <c r="Z8" s="7" t="s">
        <v>106</v>
      </c>
      <c r="AA8" s="7" t="s">
        <v>107</v>
      </c>
      <c r="AB8" s="7" t="s">
        <v>108</v>
      </c>
      <c r="AC8" s="7" t="s">
        <v>109</v>
      </c>
      <c r="AD8" s="7" t="s">
        <v>110</v>
      </c>
      <c r="AE8" s="7" t="s">
        <v>111</v>
      </c>
      <c r="AF8" s="7" t="s">
        <v>112</v>
      </c>
      <c r="AG8" s="7" t="s">
        <v>113</v>
      </c>
      <c r="AH8" s="7" t="s">
        <v>114</v>
      </c>
      <c r="AI8" s="7" t="s">
        <v>115</v>
      </c>
      <c r="AJ8" s="7" t="s">
        <v>116</v>
      </c>
      <c r="AK8" s="7" t="s">
        <v>117</v>
      </c>
      <c r="AL8" s="7" t="s">
        <v>118</v>
      </c>
      <c r="AM8" s="7" t="s">
        <v>119</v>
      </c>
      <c r="AN8" s="7" t="s">
        <v>120</v>
      </c>
      <c r="AO8" s="7" t="s">
        <v>121</v>
      </c>
      <c r="AP8" s="7" t="s">
        <v>122</v>
      </c>
      <c r="AQ8" s="7" t="s">
        <v>123</v>
      </c>
      <c r="AR8" s="7" t="s">
        <v>124</v>
      </c>
      <c r="AS8" s="7" t="s">
        <v>125</v>
      </c>
      <c r="AT8" s="7" t="s">
        <v>126</v>
      </c>
      <c r="AU8" s="7" t="s">
        <v>127</v>
      </c>
      <c r="AV8" s="7" t="s">
        <v>128</v>
      </c>
      <c r="AW8" s="7" t="s">
        <v>129</v>
      </c>
      <c r="AX8" s="7" t="s">
        <v>130</v>
      </c>
      <c r="AY8" s="7" t="s">
        <v>131</v>
      </c>
      <c r="AZ8" s="7" t="s">
        <v>132</v>
      </c>
      <c r="BA8" s="7" t="s">
        <v>133</v>
      </c>
      <c r="BB8" s="7" t="s">
        <v>134</v>
      </c>
      <c r="BC8" s="7" t="s">
        <v>135</v>
      </c>
      <c r="BD8" s="7" t="s">
        <v>136</v>
      </c>
      <c r="BE8" s="7" t="s">
        <v>137</v>
      </c>
      <c r="BF8" s="7" t="s">
        <v>138</v>
      </c>
      <c r="BG8" s="7" t="s">
        <v>139</v>
      </c>
      <c r="BH8" s="7" t="s">
        <v>140</v>
      </c>
      <c r="BI8" s="7" t="s">
        <v>141</v>
      </c>
      <c r="BJ8" s="7" t="s">
        <v>142</v>
      </c>
      <c r="BK8" s="7" t="s">
        <v>143</v>
      </c>
      <c r="BL8" s="7" t="s">
        <v>144</v>
      </c>
      <c r="BM8" s="7" t="s">
        <v>145</v>
      </c>
      <c r="BN8" s="7" t="s">
        <v>146</v>
      </c>
      <c r="BO8" s="7" t="s">
        <v>147</v>
      </c>
      <c r="BP8" s="7" t="s">
        <v>148</v>
      </c>
      <c r="BQ8" s="7" t="s">
        <v>149</v>
      </c>
      <c r="BR8" s="7" t="s">
        <v>150</v>
      </c>
      <c r="BS8" s="7" t="s">
        <v>151</v>
      </c>
      <c r="BT8" s="7" t="s">
        <v>152</v>
      </c>
      <c r="BU8" s="7" t="s">
        <v>153</v>
      </c>
      <c r="BV8" s="7" t="s">
        <v>154</v>
      </c>
    </row>
    <row r="9" spans="1:74" s="17" customFormat="1" x14ac:dyDescent="0.25">
      <c r="A9" s="19">
        <v>41501</v>
      </c>
      <c r="B9" s="13">
        <f>A9-$B$2</f>
        <v>0</v>
      </c>
      <c r="C9" s="44" t="s">
        <v>186</v>
      </c>
      <c r="D9" s="117">
        <v>1</v>
      </c>
      <c r="E9" s="73" t="s">
        <v>165</v>
      </c>
      <c r="F9" s="73" t="s">
        <v>165</v>
      </c>
      <c r="G9" s="73">
        <v>23.853400000000001</v>
      </c>
      <c r="H9" s="73">
        <v>9.4899999999999984</v>
      </c>
      <c r="I9" s="73">
        <v>13.860799999999998</v>
      </c>
      <c r="J9" s="73">
        <v>6.0456000000000003</v>
      </c>
      <c r="K9" s="73" t="s">
        <v>165</v>
      </c>
      <c r="L9" s="73" t="s">
        <v>164</v>
      </c>
      <c r="M9" s="73" t="s">
        <v>165</v>
      </c>
      <c r="N9" s="73" t="s">
        <v>165</v>
      </c>
      <c r="O9" s="73" t="s">
        <v>164</v>
      </c>
      <c r="P9" s="73" t="s">
        <v>164</v>
      </c>
      <c r="Q9" s="73" t="s">
        <v>164</v>
      </c>
      <c r="R9" s="73" t="s">
        <v>164</v>
      </c>
      <c r="S9" s="73" t="s">
        <v>164</v>
      </c>
      <c r="T9" s="73" t="s">
        <v>164</v>
      </c>
      <c r="U9" s="73" t="s">
        <v>164</v>
      </c>
      <c r="V9" s="73" t="s">
        <v>164</v>
      </c>
      <c r="W9" s="73" t="s">
        <v>164</v>
      </c>
      <c r="X9" s="73" t="s">
        <v>164</v>
      </c>
      <c r="Y9" s="73">
        <v>5.0599999999999996</v>
      </c>
      <c r="Z9" s="73" t="s">
        <v>164</v>
      </c>
      <c r="AA9" s="73" t="s">
        <v>164</v>
      </c>
      <c r="AB9" s="73" t="s">
        <v>164</v>
      </c>
      <c r="AC9" s="73">
        <v>2.2936000000000001</v>
      </c>
      <c r="AD9" s="73" t="s">
        <v>164</v>
      </c>
      <c r="AE9" s="73" t="s">
        <v>164</v>
      </c>
      <c r="AF9" s="73" t="s">
        <v>165</v>
      </c>
      <c r="AG9" s="73" t="s">
        <v>164</v>
      </c>
      <c r="AH9" s="73" t="s">
        <v>165</v>
      </c>
      <c r="AI9" s="73" t="s">
        <v>164</v>
      </c>
      <c r="AJ9" s="73" t="s">
        <v>165</v>
      </c>
      <c r="AK9" s="73" t="s">
        <v>164</v>
      </c>
      <c r="AL9" s="73" t="s">
        <v>164</v>
      </c>
      <c r="AM9" s="73" t="s">
        <v>164</v>
      </c>
      <c r="AN9" s="73" t="s">
        <v>165</v>
      </c>
      <c r="AO9" s="73" t="s">
        <v>165</v>
      </c>
      <c r="AP9" s="73" t="s">
        <v>164</v>
      </c>
      <c r="AQ9" s="73" t="s">
        <v>164</v>
      </c>
      <c r="AR9" s="73" t="s">
        <v>164</v>
      </c>
      <c r="AS9" s="73" t="s">
        <v>164</v>
      </c>
      <c r="AT9" s="73" t="s">
        <v>164</v>
      </c>
      <c r="AU9" s="73" t="s">
        <v>164</v>
      </c>
      <c r="AV9" s="73" t="s">
        <v>164</v>
      </c>
      <c r="AW9" s="73" t="s">
        <v>164</v>
      </c>
      <c r="AX9" s="73" t="s">
        <v>164</v>
      </c>
      <c r="AY9" s="73" t="s">
        <v>164</v>
      </c>
      <c r="AZ9" s="73" t="s">
        <v>164</v>
      </c>
      <c r="BA9" s="73" t="s">
        <v>164</v>
      </c>
      <c r="BB9" s="73" t="s">
        <v>164</v>
      </c>
      <c r="BC9" s="73" t="s">
        <v>164</v>
      </c>
      <c r="BD9" s="73" t="s">
        <v>164</v>
      </c>
      <c r="BE9" s="73" t="s">
        <v>164</v>
      </c>
      <c r="BF9" s="73" t="s">
        <v>164</v>
      </c>
      <c r="BG9" s="73" t="s">
        <v>164</v>
      </c>
      <c r="BH9" s="73" t="s">
        <v>164</v>
      </c>
      <c r="BI9" s="73" t="s">
        <v>164</v>
      </c>
      <c r="BJ9" s="73" t="s">
        <v>164</v>
      </c>
      <c r="BK9" s="73" t="s">
        <v>164</v>
      </c>
      <c r="BL9" s="73">
        <v>25.118200000000002</v>
      </c>
      <c r="BM9" s="73" t="s">
        <v>165</v>
      </c>
      <c r="BN9" s="73" t="s">
        <v>165</v>
      </c>
      <c r="BO9" s="73" t="s">
        <v>164</v>
      </c>
      <c r="BP9" s="73" t="s">
        <v>164</v>
      </c>
      <c r="BQ9" s="73" t="s">
        <v>164</v>
      </c>
      <c r="BR9" s="73" t="s">
        <v>164</v>
      </c>
      <c r="BS9" s="73" t="s">
        <v>164</v>
      </c>
      <c r="BT9" s="73" t="s">
        <v>164</v>
      </c>
      <c r="BU9" s="73" t="s">
        <v>164</v>
      </c>
      <c r="BV9" s="73" t="s">
        <v>164</v>
      </c>
    </row>
    <row r="10" spans="1:74" s="17" customFormat="1" x14ac:dyDescent="0.25">
      <c r="A10" s="19">
        <v>41507</v>
      </c>
      <c r="B10" s="13">
        <f t="shared" ref="B10:B36" si="0">A10-$B$2</f>
        <v>6</v>
      </c>
      <c r="C10" s="75"/>
      <c r="D10" s="117">
        <v>1</v>
      </c>
      <c r="E10" s="75"/>
      <c r="F10" s="76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</row>
    <row r="11" spans="1:74" x14ac:dyDescent="0.25">
      <c r="A11" s="20">
        <v>41514</v>
      </c>
      <c r="B11" s="13">
        <f t="shared" si="0"/>
        <v>13</v>
      </c>
      <c r="C11" s="45">
        <v>41849</v>
      </c>
      <c r="D11" s="117">
        <v>1</v>
      </c>
      <c r="E11" s="73">
        <v>65.681200000000004</v>
      </c>
      <c r="F11" s="73">
        <v>26.239599999999999</v>
      </c>
      <c r="G11" s="73">
        <v>39.711999999999996</v>
      </c>
      <c r="H11" s="73">
        <v>18.968399999999999</v>
      </c>
      <c r="I11" s="73">
        <v>17.502799999999997</v>
      </c>
      <c r="J11" s="73">
        <v>2.6648000000000001</v>
      </c>
      <c r="K11" s="73" t="s">
        <v>165</v>
      </c>
      <c r="L11" s="73" t="s">
        <v>165</v>
      </c>
      <c r="M11" s="73" t="s">
        <v>164</v>
      </c>
      <c r="N11" s="73" t="s">
        <v>164</v>
      </c>
      <c r="O11" s="73" t="s">
        <v>164</v>
      </c>
      <c r="P11" s="73" t="s">
        <v>164</v>
      </c>
      <c r="Q11" s="73" t="s">
        <v>164</v>
      </c>
      <c r="R11" s="73" t="s">
        <v>164</v>
      </c>
      <c r="S11" s="73" t="s">
        <v>164</v>
      </c>
      <c r="T11" s="73" t="s">
        <v>164</v>
      </c>
      <c r="U11" s="73" t="s">
        <v>164</v>
      </c>
      <c r="V11" s="73" t="s">
        <v>164</v>
      </c>
      <c r="W11" s="73" t="s">
        <v>164</v>
      </c>
      <c r="X11" s="73" t="s">
        <v>164</v>
      </c>
      <c r="Y11" s="73" t="s">
        <v>164</v>
      </c>
      <c r="Z11" s="73" t="s">
        <v>164</v>
      </c>
      <c r="AA11" s="73" t="s">
        <v>164</v>
      </c>
      <c r="AB11" s="73" t="s">
        <v>164</v>
      </c>
      <c r="AC11" s="73">
        <v>2.6223999999999998</v>
      </c>
      <c r="AD11" s="73" t="s">
        <v>164</v>
      </c>
      <c r="AE11" s="73" t="s">
        <v>164</v>
      </c>
      <c r="AF11" s="73" t="s">
        <v>165</v>
      </c>
      <c r="AG11" s="73" t="s">
        <v>164</v>
      </c>
      <c r="AH11" s="73" t="s">
        <v>165</v>
      </c>
      <c r="AI11" s="73" t="s">
        <v>164</v>
      </c>
      <c r="AJ11" s="73" t="s">
        <v>165</v>
      </c>
      <c r="AK11" s="73" t="s">
        <v>164</v>
      </c>
      <c r="AL11" s="73" t="s">
        <v>164</v>
      </c>
      <c r="AM11" s="73" t="s">
        <v>164</v>
      </c>
      <c r="AN11" s="73" t="s">
        <v>165</v>
      </c>
      <c r="AO11" s="73" t="s">
        <v>165</v>
      </c>
      <c r="AP11" s="73" t="s">
        <v>164</v>
      </c>
      <c r="AQ11" s="73" t="s">
        <v>164</v>
      </c>
      <c r="AR11" s="73" t="s">
        <v>164</v>
      </c>
      <c r="AS11" s="73" t="s">
        <v>164</v>
      </c>
      <c r="AT11" s="73" t="s">
        <v>164</v>
      </c>
      <c r="AU11" s="73" t="s">
        <v>164</v>
      </c>
      <c r="AV11" s="73" t="s">
        <v>164</v>
      </c>
      <c r="AW11" s="73" t="s">
        <v>164</v>
      </c>
      <c r="AX11" s="73" t="s">
        <v>164</v>
      </c>
      <c r="AY11" s="73" t="s">
        <v>164</v>
      </c>
      <c r="AZ11" s="73" t="s">
        <v>164</v>
      </c>
      <c r="BA11" s="73" t="s">
        <v>164</v>
      </c>
      <c r="BB11" s="73" t="s">
        <v>164</v>
      </c>
      <c r="BC11" s="73" t="s">
        <v>164</v>
      </c>
      <c r="BD11" s="73" t="s">
        <v>164</v>
      </c>
      <c r="BE11" s="73" t="s">
        <v>164</v>
      </c>
      <c r="BF11" s="73" t="s">
        <v>164</v>
      </c>
      <c r="BG11" s="73" t="s">
        <v>164</v>
      </c>
      <c r="BH11" s="73" t="s">
        <v>164</v>
      </c>
      <c r="BI11" s="73" t="s">
        <v>164</v>
      </c>
      <c r="BJ11" s="73" t="s">
        <v>164</v>
      </c>
      <c r="BK11" s="73" t="s">
        <v>164</v>
      </c>
      <c r="BL11" s="73">
        <v>19.887999999999998</v>
      </c>
      <c r="BM11" s="73" t="s">
        <v>165</v>
      </c>
      <c r="BN11" s="73" t="s">
        <v>165</v>
      </c>
      <c r="BO11" s="73" t="s">
        <v>164</v>
      </c>
      <c r="BP11" s="73" t="s">
        <v>164</v>
      </c>
      <c r="BQ11" s="73" t="s">
        <v>164</v>
      </c>
      <c r="BR11" s="73" t="s">
        <v>164</v>
      </c>
      <c r="BS11" s="73" t="s">
        <v>164</v>
      </c>
      <c r="BT11" s="73" t="s">
        <v>164</v>
      </c>
      <c r="BU11" s="73" t="s">
        <v>164</v>
      </c>
      <c r="BV11" s="73" t="s">
        <v>164</v>
      </c>
    </row>
    <row r="12" spans="1:74" x14ac:dyDescent="0.25">
      <c r="A12" s="20">
        <v>41521</v>
      </c>
      <c r="B12" s="13">
        <f t="shared" si="0"/>
        <v>20</v>
      </c>
      <c r="C12" s="73"/>
      <c r="D12" s="117">
        <v>1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</row>
    <row r="13" spans="1:74" x14ac:dyDescent="0.25">
      <c r="A13" s="20">
        <v>41529</v>
      </c>
      <c r="B13" s="13">
        <f t="shared" si="0"/>
        <v>28</v>
      </c>
      <c r="C13" s="73"/>
      <c r="D13" s="117">
        <v>1</v>
      </c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</row>
    <row r="14" spans="1:74" x14ac:dyDescent="0.25">
      <c r="A14" s="20">
        <v>41535</v>
      </c>
      <c r="B14" s="13">
        <f t="shared" si="0"/>
        <v>34</v>
      </c>
      <c r="C14" s="73"/>
      <c r="D14" s="117">
        <v>1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</row>
    <row r="15" spans="1:74" x14ac:dyDescent="0.25">
      <c r="A15" s="20">
        <v>41542</v>
      </c>
      <c r="B15" s="13">
        <f t="shared" si="0"/>
        <v>41</v>
      </c>
      <c r="C15" s="45">
        <v>41849</v>
      </c>
      <c r="D15" s="117">
        <v>1</v>
      </c>
      <c r="E15" s="73">
        <v>58.788800000000002</v>
      </c>
      <c r="F15" s="73">
        <v>23.582800000000002</v>
      </c>
      <c r="G15" s="73">
        <v>45.778799999999997</v>
      </c>
      <c r="H15" s="73">
        <v>20.5776</v>
      </c>
      <c r="I15" s="73">
        <v>23.010400000000001</v>
      </c>
      <c r="J15" s="73">
        <v>3.5468000000000006</v>
      </c>
      <c r="K15" s="73" t="s">
        <v>165</v>
      </c>
      <c r="L15" s="73" t="s">
        <v>165</v>
      </c>
      <c r="M15" s="73" t="s">
        <v>164</v>
      </c>
      <c r="N15" s="73" t="s">
        <v>164</v>
      </c>
      <c r="O15" s="73" t="s">
        <v>164</v>
      </c>
      <c r="P15" s="73" t="s">
        <v>164</v>
      </c>
      <c r="Q15" s="73" t="s">
        <v>164</v>
      </c>
      <c r="R15" s="73" t="s">
        <v>164</v>
      </c>
      <c r="S15" s="73" t="s">
        <v>164</v>
      </c>
      <c r="T15" s="73" t="s">
        <v>164</v>
      </c>
      <c r="U15" s="73" t="s">
        <v>164</v>
      </c>
      <c r="V15" s="73" t="s">
        <v>164</v>
      </c>
      <c r="W15" s="73" t="s">
        <v>164</v>
      </c>
      <c r="X15" s="73" t="s">
        <v>164</v>
      </c>
      <c r="Y15" s="73" t="s">
        <v>164</v>
      </c>
      <c r="Z15" s="73" t="s">
        <v>164</v>
      </c>
      <c r="AA15" s="73" t="s">
        <v>164</v>
      </c>
      <c r="AB15" s="73" t="s">
        <v>164</v>
      </c>
      <c r="AC15" s="73">
        <v>5.0583999999999998</v>
      </c>
      <c r="AD15" s="73" t="s">
        <v>164</v>
      </c>
      <c r="AE15" s="73" t="s">
        <v>164</v>
      </c>
      <c r="AF15" s="73" t="s">
        <v>165</v>
      </c>
      <c r="AG15" s="73" t="s">
        <v>164</v>
      </c>
      <c r="AH15" s="73" t="s">
        <v>165</v>
      </c>
      <c r="AI15" s="73" t="s">
        <v>164</v>
      </c>
      <c r="AJ15" s="73" t="s">
        <v>165</v>
      </c>
      <c r="AK15" s="73" t="s">
        <v>164</v>
      </c>
      <c r="AL15" s="73" t="s">
        <v>164</v>
      </c>
      <c r="AM15" s="73" t="s">
        <v>164</v>
      </c>
      <c r="AN15" s="73" t="s">
        <v>165</v>
      </c>
      <c r="AO15" s="73" t="s">
        <v>165</v>
      </c>
      <c r="AP15" s="73" t="s">
        <v>164</v>
      </c>
      <c r="AQ15" s="73" t="s">
        <v>164</v>
      </c>
      <c r="AR15" s="73" t="s">
        <v>164</v>
      </c>
      <c r="AS15" s="73" t="s">
        <v>164</v>
      </c>
      <c r="AT15" s="73" t="s">
        <v>164</v>
      </c>
      <c r="AU15" s="73" t="s">
        <v>164</v>
      </c>
      <c r="AV15" s="73" t="s">
        <v>164</v>
      </c>
      <c r="AW15" s="73" t="s">
        <v>164</v>
      </c>
      <c r="AX15" s="73" t="s">
        <v>164</v>
      </c>
      <c r="AY15" s="73" t="s">
        <v>164</v>
      </c>
      <c r="AZ15" s="73" t="s">
        <v>164</v>
      </c>
      <c r="BA15" s="73" t="s">
        <v>164</v>
      </c>
      <c r="BB15" s="73" t="s">
        <v>164</v>
      </c>
      <c r="BC15" s="73" t="s">
        <v>164</v>
      </c>
      <c r="BD15" s="73" t="s">
        <v>164</v>
      </c>
      <c r="BE15" s="73" t="s">
        <v>164</v>
      </c>
      <c r="BF15" s="73" t="s">
        <v>164</v>
      </c>
      <c r="BG15" s="73" t="s">
        <v>164</v>
      </c>
      <c r="BH15" s="73" t="s">
        <v>164</v>
      </c>
      <c r="BI15" s="73" t="s">
        <v>164</v>
      </c>
      <c r="BJ15" s="73" t="s">
        <v>164</v>
      </c>
      <c r="BK15" s="73" t="s">
        <v>164</v>
      </c>
      <c r="BL15" s="73">
        <v>11.330399999999999</v>
      </c>
      <c r="BM15" s="73" t="s">
        <v>165</v>
      </c>
      <c r="BN15" s="73" t="s">
        <v>165</v>
      </c>
      <c r="BO15" s="73" t="s">
        <v>164</v>
      </c>
      <c r="BP15" s="73" t="s">
        <v>164</v>
      </c>
      <c r="BQ15" s="73" t="s">
        <v>164</v>
      </c>
      <c r="BR15" s="73" t="s">
        <v>164</v>
      </c>
      <c r="BS15" s="73" t="s">
        <v>164</v>
      </c>
      <c r="BT15" s="73" t="s">
        <v>164</v>
      </c>
      <c r="BU15" s="73" t="s">
        <v>164</v>
      </c>
      <c r="BV15" s="73" t="s">
        <v>165</v>
      </c>
    </row>
    <row r="16" spans="1:74" x14ac:dyDescent="0.25">
      <c r="A16" s="20">
        <v>41551</v>
      </c>
      <c r="B16" s="13">
        <f t="shared" si="0"/>
        <v>50</v>
      </c>
      <c r="C16" s="73"/>
      <c r="D16" s="117">
        <v>1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</row>
    <row r="17" spans="1:74" x14ac:dyDescent="0.25">
      <c r="A17" s="20">
        <v>41565</v>
      </c>
      <c r="B17" s="13">
        <f t="shared" si="0"/>
        <v>64</v>
      </c>
      <c r="C17" s="73"/>
      <c r="D17" s="117">
        <v>1</v>
      </c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</row>
    <row r="18" spans="1:74" x14ac:dyDescent="0.25">
      <c r="A18" s="20">
        <v>41572</v>
      </c>
      <c r="B18" s="13">
        <f t="shared" si="0"/>
        <v>71</v>
      </c>
      <c r="C18" s="45">
        <v>41864</v>
      </c>
      <c r="D18" s="117">
        <v>1</v>
      </c>
      <c r="E18" s="74">
        <v>45.914400000000001</v>
      </c>
      <c r="F18" s="74">
        <v>31.166799999999999</v>
      </c>
      <c r="G18" s="74">
        <v>58.366399999999999</v>
      </c>
      <c r="H18" s="74">
        <v>21.836399999999998</v>
      </c>
      <c r="I18" s="74">
        <v>26.1876</v>
      </c>
      <c r="J18" s="74">
        <v>2.0651999999999999</v>
      </c>
      <c r="K18" s="74" t="s">
        <v>165</v>
      </c>
      <c r="L18" s="74" t="s">
        <v>164</v>
      </c>
      <c r="M18" s="74" t="s">
        <v>165</v>
      </c>
      <c r="N18" s="74" t="s">
        <v>165</v>
      </c>
      <c r="O18" s="74" t="s">
        <v>164</v>
      </c>
      <c r="P18" s="74" t="s">
        <v>164</v>
      </c>
      <c r="Q18" s="74" t="s">
        <v>164</v>
      </c>
      <c r="R18" s="74" t="s">
        <v>164</v>
      </c>
      <c r="S18" s="74" t="s">
        <v>164</v>
      </c>
      <c r="T18" s="74" t="s">
        <v>164</v>
      </c>
      <c r="U18" s="74" t="s">
        <v>164</v>
      </c>
      <c r="V18" s="74" t="s">
        <v>164</v>
      </c>
      <c r="W18" s="74" t="s">
        <v>164</v>
      </c>
      <c r="X18" s="74" t="s">
        <v>164</v>
      </c>
      <c r="Y18" s="74" t="s">
        <v>164</v>
      </c>
      <c r="Z18" s="74" t="s">
        <v>164</v>
      </c>
      <c r="AA18" s="74" t="s">
        <v>164</v>
      </c>
      <c r="AB18" s="74" t="s">
        <v>164</v>
      </c>
      <c r="AC18" s="74" t="s">
        <v>165</v>
      </c>
      <c r="AD18" s="74" t="s">
        <v>164</v>
      </c>
      <c r="AE18" s="74" t="s">
        <v>164</v>
      </c>
      <c r="AF18" s="74" t="s">
        <v>165</v>
      </c>
      <c r="AG18" s="74" t="s">
        <v>164</v>
      </c>
      <c r="AH18" s="74" t="s">
        <v>164</v>
      </c>
      <c r="AI18" s="74" t="s">
        <v>164</v>
      </c>
      <c r="AJ18" s="74" t="s">
        <v>165</v>
      </c>
      <c r="AK18" s="74" t="s">
        <v>164</v>
      </c>
      <c r="AL18" s="74" t="s">
        <v>164</v>
      </c>
      <c r="AM18" s="74" t="s">
        <v>164</v>
      </c>
      <c r="AN18" s="74" t="s">
        <v>165</v>
      </c>
      <c r="AO18" s="74" t="s">
        <v>164</v>
      </c>
      <c r="AP18" s="74" t="s">
        <v>164</v>
      </c>
      <c r="AQ18" s="74" t="s">
        <v>164</v>
      </c>
      <c r="AR18" s="74" t="s">
        <v>164</v>
      </c>
      <c r="AS18" s="74" t="s">
        <v>164</v>
      </c>
      <c r="AT18" s="74" t="s">
        <v>164</v>
      </c>
      <c r="AU18" s="74" t="s">
        <v>164</v>
      </c>
      <c r="AV18" s="74" t="s">
        <v>164</v>
      </c>
      <c r="AW18" s="74" t="s">
        <v>164</v>
      </c>
      <c r="AX18" s="74" t="s">
        <v>164</v>
      </c>
      <c r="AY18" s="74" t="s">
        <v>164</v>
      </c>
      <c r="AZ18" s="74" t="s">
        <v>164</v>
      </c>
      <c r="BA18" s="74" t="s">
        <v>164</v>
      </c>
      <c r="BB18" s="74" t="s">
        <v>164</v>
      </c>
      <c r="BC18" s="74" t="s">
        <v>164</v>
      </c>
      <c r="BD18" s="74" t="s">
        <v>164</v>
      </c>
      <c r="BE18" s="74" t="s">
        <v>164</v>
      </c>
      <c r="BF18" s="74" t="s">
        <v>164</v>
      </c>
      <c r="BG18" s="74" t="s">
        <v>164</v>
      </c>
      <c r="BH18" s="74" t="s">
        <v>164</v>
      </c>
      <c r="BI18" s="74" t="s">
        <v>164</v>
      </c>
      <c r="BJ18" s="74" t="s">
        <v>164</v>
      </c>
      <c r="BK18" s="74" t="s">
        <v>164</v>
      </c>
      <c r="BL18" s="74">
        <v>4.1036000000000001</v>
      </c>
      <c r="BM18" s="74" t="s">
        <v>165</v>
      </c>
      <c r="BN18" s="74" t="s">
        <v>165</v>
      </c>
      <c r="BO18" s="74" t="s">
        <v>164</v>
      </c>
      <c r="BP18" s="74" t="s">
        <v>164</v>
      </c>
      <c r="BQ18" s="74" t="s">
        <v>164</v>
      </c>
      <c r="BR18" s="74" t="s">
        <v>164</v>
      </c>
      <c r="BS18" s="74" t="s">
        <v>164</v>
      </c>
      <c r="BT18" s="74" t="s">
        <v>164</v>
      </c>
      <c r="BU18" s="74" t="s">
        <v>164</v>
      </c>
      <c r="BV18" s="74" t="s">
        <v>164</v>
      </c>
    </row>
    <row r="19" spans="1:74" x14ac:dyDescent="0.25">
      <c r="A19" s="20">
        <v>41589</v>
      </c>
      <c r="B19" s="13">
        <f t="shared" si="0"/>
        <v>88</v>
      </c>
      <c r="C19" s="44">
        <v>41849</v>
      </c>
      <c r="D19" s="117">
        <v>1</v>
      </c>
      <c r="E19" s="73" t="s">
        <v>165</v>
      </c>
      <c r="F19" s="73" t="s">
        <v>165</v>
      </c>
      <c r="G19" s="73">
        <v>65.691199999999995</v>
      </c>
      <c r="H19" s="73">
        <v>22.352</v>
      </c>
      <c r="I19" s="73">
        <v>23.936799999999998</v>
      </c>
      <c r="J19" s="73">
        <v>3.8346</v>
      </c>
      <c r="K19" s="73" t="s">
        <v>165</v>
      </c>
      <c r="L19" s="73" t="s">
        <v>164</v>
      </c>
      <c r="M19" s="73" t="s">
        <v>165</v>
      </c>
      <c r="N19" s="73" t="s">
        <v>164</v>
      </c>
      <c r="O19" s="73" t="s">
        <v>164</v>
      </c>
      <c r="P19" s="73" t="s">
        <v>164</v>
      </c>
      <c r="Q19" s="73" t="s">
        <v>164</v>
      </c>
      <c r="R19" s="73" t="s">
        <v>164</v>
      </c>
      <c r="S19" s="73" t="s">
        <v>164</v>
      </c>
      <c r="T19" s="73" t="s">
        <v>164</v>
      </c>
      <c r="U19" s="73" t="s">
        <v>164</v>
      </c>
      <c r="V19" s="73" t="s">
        <v>164</v>
      </c>
      <c r="W19" s="73" t="s">
        <v>164</v>
      </c>
      <c r="X19" s="73" t="s">
        <v>164</v>
      </c>
      <c r="Y19" s="73" t="s">
        <v>164</v>
      </c>
      <c r="Z19" s="73" t="s">
        <v>164</v>
      </c>
      <c r="AA19" s="73" t="s">
        <v>164</v>
      </c>
      <c r="AB19" s="73" t="s">
        <v>164</v>
      </c>
      <c r="AC19" s="73">
        <v>2.3915999999999999</v>
      </c>
      <c r="AD19" s="73" t="s">
        <v>164</v>
      </c>
      <c r="AE19" s="73" t="s">
        <v>164</v>
      </c>
      <c r="AF19" s="73" t="s">
        <v>165</v>
      </c>
      <c r="AG19" s="73" t="s">
        <v>164</v>
      </c>
      <c r="AH19" s="73" t="s">
        <v>164</v>
      </c>
      <c r="AI19" s="73" t="s">
        <v>164</v>
      </c>
      <c r="AJ19" s="73" t="s">
        <v>165</v>
      </c>
      <c r="AK19" s="73" t="s">
        <v>164</v>
      </c>
      <c r="AL19" s="73" t="s">
        <v>164</v>
      </c>
      <c r="AM19" s="73" t="s">
        <v>164</v>
      </c>
      <c r="AN19" s="73" t="s">
        <v>165</v>
      </c>
      <c r="AO19" s="73" t="s">
        <v>165</v>
      </c>
      <c r="AP19" s="73" t="s">
        <v>164</v>
      </c>
      <c r="AQ19" s="73" t="s">
        <v>164</v>
      </c>
      <c r="AR19" s="73" t="s">
        <v>164</v>
      </c>
      <c r="AS19" s="73" t="s">
        <v>164</v>
      </c>
      <c r="AT19" s="73" t="s">
        <v>164</v>
      </c>
      <c r="AU19" s="73" t="s">
        <v>164</v>
      </c>
      <c r="AV19" s="73" t="s">
        <v>164</v>
      </c>
      <c r="AW19" s="73" t="s">
        <v>164</v>
      </c>
      <c r="AX19" s="73" t="s">
        <v>164</v>
      </c>
      <c r="AY19" s="73" t="s">
        <v>164</v>
      </c>
      <c r="AZ19" s="73" t="s">
        <v>164</v>
      </c>
      <c r="BA19" s="73" t="s">
        <v>164</v>
      </c>
      <c r="BB19" s="73" t="s">
        <v>164</v>
      </c>
      <c r="BC19" s="73" t="s">
        <v>164</v>
      </c>
      <c r="BD19" s="73" t="s">
        <v>164</v>
      </c>
      <c r="BE19" s="73" t="s">
        <v>164</v>
      </c>
      <c r="BF19" s="73" t="s">
        <v>164</v>
      </c>
      <c r="BG19" s="73" t="s">
        <v>164</v>
      </c>
      <c r="BH19" s="73" t="s">
        <v>164</v>
      </c>
      <c r="BI19" s="73" t="s">
        <v>164</v>
      </c>
      <c r="BJ19" s="73" t="s">
        <v>164</v>
      </c>
      <c r="BK19" s="73" t="s">
        <v>164</v>
      </c>
      <c r="BL19" s="73">
        <v>7.8558666666666666</v>
      </c>
      <c r="BM19" s="73" t="s">
        <v>165</v>
      </c>
      <c r="BN19" s="73" t="s">
        <v>165</v>
      </c>
      <c r="BO19" s="73" t="s">
        <v>164</v>
      </c>
      <c r="BP19" s="73" t="s">
        <v>164</v>
      </c>
      <c r="BQ19" s="73" t="s">
        <v>164</v>
      </c>
      <c r="BR19" s="73" t="s">
        <v>164</v>
      </c>
      <c r="BS19" s="73" t="s">
        <v>164</v>
      </c>
      <c r="BT19" s="73" t="s">
        <v>164</v>
      </c>
      <c r="BU19" s="73" t="s">
        <v>164</v>
      </c>
      <c r="BV19" s="73" t="s">
        <v>164</v>
      </c>
    </row>
    <row r="20" spans="1:74" x14ac:dyDescent="0.25">
      <c r="A20" s="20">
        <v>41600</v>
      </c>
      <c r="B20" s="13">
        <f t="shared" si="0"/>
        <v>99</v>
      </c>
      <c r="C20" s="73"/>
      <c r="D20" s="117">
        <v>1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</row>
    <row r="21" spans="1:74" x14ac:dyDescent="0.25">
      <c r="A21" s="20">
        <v>41623</v>
      </c>
      <c r="B21" s="13">
        <f t="shared" si="0"/>
        <v>122</v>
      </c>
      <c r="C21" s="73"/>
      <c r="D21" s="117">
        <v>1</v>
      </c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</row>
    <row r="22" spans="1:74" x14ac:dyDescent="0.25">
      <c r="A22" s="20">
        <v>41630</v>
      </c>
      <c r="B22" s="13">
        <f t="shared" si="0"/>
        <v>129</v>
      </c>
      <c r="C22" s="73"/>
      <c r="D22" s="117">
        <v>1</v>
      </c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</row>
    <row r="23" spans="1:74" x14ac:dyDescent="0.25">
      <c r="A23" s="20">
        <v>41656</v>
      </c>
      <c r="B23" s="13">
        <f t="shared" si="0"/>
        <v>155</v>
      </c>
      <c r="C23" s="45">
        <v>41849</v>
      </c>
      <c r="D23" s="117">
        <v>1</v>
      </c>
      <c r="E23" s="73">
        <v>64.067999999999998</v>
      </c>
      <c r="F23" s="73">
        <v>28.403599999999997</v>
      </c>
      <c r="G23" s="73">
        <v>63.447599999999994</v>
      </c>
      <c r="H23" s="73">
        <v>29.204000000000004</v>
      </c>
      <c r="I23" s="73">
        <v>27.842399999999998</v>
      </c>
      <c r="J23" s="73">
        <v>3.3447999999999998</v>
      </c>
      <c r="K23" s="73" t="s">
        <v>165</v>
      </c>
      <c r="L23" s="73" t="s">
        <v>164</v>
      </c>
      <c r="M23" s="73" t="s">
        <v>164</v>
      </c>
      <c r="N23" s="73" t="s">
        <v>164</v>
      </c>
      <c r="O23" s="73" t="s">
        <v>164</v>
      </c>
      <c r="P23" s="73" t="s">
        <v>164</v>
      </c>
      <c r="Q23" s="73" t="s">
        <v>164</v>
      </c>
      <c r="R23" s="73" t="s">
        <v>164</v>
      </c>
      <c r="S23" s="73" t="s">
        <v>164</v>
      </c>
      <c r="T23" s="73" t="s">
        <v>164</v>
      </c>
      <c r="U23" s="73" t="s">
        <v>164</v>
      </c>
      <c r="V23" s="73" t="s">
        <v>164</v>
      </c>
      <c r="W23" s="73" t="s">
        <v>164</v>
      </c>
      <c r="X23" s="73" t="s">
        <v>164</v>
      </c>
      <c r="Y23" s="73" t="s">
        <v>164</v>
      </c>
      <c r="Z23" s="73" t="s">
        <v>164</v>
      </c>
      <c r="AA23" s="73" t="s">
        <v>164</v>
      </c>
      <c r="AB23" s="73" t="s">
        <v>164</v>
      </c>
      <c r="AC23" s="73">
        <v>4.9307999999999996</v>
      </c>
      <c r="AD23" s="73" t="s">
        <v>164</v>
      </c>
      <c r="AE23" s="73" t="s">
        <v>164</v>
      </c>
      <c r="AF23" s="73" t="s">
        <v>165</v>
      </c>
      <c r="AG23" s="73" t="s">
        <v>164</v>
      </c>
      <c r="AH23" s="73" t="s">
        <v>164</v>
      </c>
      <c r="AI23" s="73" t="s">
        <v>164</v>
      </c>
      <c r="AJ23" s="73" t="s">
        <v>165</v>
      </c>
      <c r="AK23" s="73" t="s">
        <v>164</v>
      </c>
      <c r="AL23" s="73" t="s">
        <v>164</v>
      </c>
      <c r="AM23" s="73" t="s">
        <v>164</v>
      </c>
      <c r="AN23" s="73" t="s">
        <v>165</v>
      </c>
      <c r="AO23" s="73" t="s">
        <v>165</v>
      </c>
      <c r="AP23" s="73" t="s">
        <v>164</v>
      </c>
      <c r="AQ23" s="73" t="s">
        <v>164</v>
      </c>
      <c r="AR23" s="73" t="s">
        <v>164</v>
      </c>
      <c r="AS23" s="73" t="s">
        <v>164</v>
      </c>
      <c r="AT23" s="73" t="s">
        <v>164</v>
      </c>
      <c r="AU23" s="73" t="s">
        <v>164</v>
      </c>
      <c r="AV23" s="73" t="s">
        <v>164</v>
      </c>
      <c r="AW23" s="73" t="s">
        <v>164</v>
      </c>
      <c r="AX23" s="73" t="s">
        <v>164</v>
      </c>
      <c r="AY23" s="73" t="s">
        <v>164</v>
      </c>
      <c r="AZ23" s="73" t="s">
        <v>164</v>
      </c>
      <c r="BA23" s="73" t="s">
        <v>164</v>
      </c>
      <c r="BB23" s="73" t="s">
        <v>164</v>
      </c>
      <c r="BC23" s="73" t="s">
        <v>164</v>
      </c>
      <c r="BD23" s="73" t="s">
        <v>164</v>
      </c>
      <c r="BE23" s="73" t="s">
        <v>164</v>
      </c>
      <c r="BF23" s="73" t="s">
        <v>164</v>
      </c>
      <c r="BG23" s="73" t="s">
        <v>164</v>
      </c>
      <c r="BH23" s="73" t="s">
        <v>164</v>
      </c>
      <c r="BI23" s="73" t="s">
        <v>164</v>
      </c>
      <c r="BJ23" s="73" t="s">
        <v>164</v>
      </c>
      <c r="BK23" s="73" t="s">
        <v>164</v>
      </c>
      <c r="BL23" s="73" t="s">
        <v>165</v>
      </c>
      <c r="BM23" s="89" t="s">
        <v>164</v>
      </c>
      <c r="BN23" s="89" t="s">
        <v>164</v>
      </c>
      <c r="BO23" s="73" t="s">
        <v>164</v>
      </c>
      <c r="BP23" s="73" t="s">
        <v>164</v>
      </c>
      <c r="BQ23" s="73" t="s">
        <v>164</v>
      </c>
      <c r="BR23" s="73" t="s">
        <v>164</v>
      </c>
      <c r="BS23" s="73" t="s">
        <v>164</v>
      </c>
      <c r="BT23" s="73" t="s">
        <v>164</v>
      </c>
      <c r="BU23" s="73" t="s">
        <v>164</v>
      </c>
      <c r="BV23" s="73" t="s">
        <v>164</v>
      </c>
    </row>
    <row r="24" spans="1:74" x14ac:dyDescent="0.25">
      <c r="A24" s="20">
        <v>41711</v>
      </c>
      <c r="B24" s="13">
        <f t="shared" si="0"/>
        <v>210</v>
      </c>
      <c r="C24" s="73"/>
      <c r="D24" s="117">
        <v>1</v>
      </c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</row>
    <row r="25" spans="1:74" s="33" customFormat="1" x14ac:dyDescent="0.25">
      <c r="A25" s="20">
        <v>41731</v>
      </c>
      <c r="B25" s="13">
        <f t="shared" si="0"/>
        <v>230</v>
      </c>
      <c r="C25" s="73"/>
      <c r="D25" s="117">
        <v>1</v>
      </c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</row>
    <row r="26" spans="1:74" x14ac:dyDescent="0.25">
      <c r="A26" s="20">
        <v>41745</v>
      </c>
      <c r="B26" s="13">
        <f t="shared" si="0"/>
        <v>244</v>
      </c>
      <c r="C26" s="45">
        <v>41849</v>
      </c>
      <c r="D26" s="117">
        <v>1</v>
      </c>
      <c r="E26" s="73">
        <v>75.667999999999992</v>
      </c>
      <c r="F26" s="73">
        <v>34.582000000000001</v>
      </c>
      <c r="G26" s="73">
        <v>74.835599999999999</v>
      </c>
      <c r="H26" s="73">
        <v>31.745199999999997</v>
      </c>
      <c r="I26" s="73">
        <v>34.336799999999997</v>
      </c>
      <c r="J26" s="73">
        <v>4.1271999999999993</v>
      </c>
      <c r="K26" s="73" t="s">
        <v>165</v>
      </c>
      <c r="L26" s="73" t="s">
        <v>164</v>
      </c>
      <c r="M26" s="73" t="s">
        <v>164</v>
      </c>
      <c r="N26" s="73" t="s">
        <v>164</v>
      </c>
      <c r="O26" s="73" t="s">
        <v>164</v>
      </c>
      <c r="P26" s="73" t="s">
        <v>164</v>
      </c>
      <c r="Q26" s="73" t="s">
        <v>164</v>
      </c>
      <c r="R26" s="73" t="s">
        <v>164</v>
      </c>
      <c r="S26" s="73" t="s">
        <v>164</v>
      </c>
      <c r="T26" s="73" t="s">
        <v>164</v>
      </c>
      <c r="U26" s="73" t="s">
        <v>164</v>
      </c>
      <c r="V26" s="73" t="s">
        <v>164</v>
      </c>
      <c r="W26" s="73" t="s">
        <v>164</v>
      </c>
      <c r="X26" s="73" t="s">
        <v>164</v>
      </c>
      <c r="Y26" s="73" t="s">
        <v>164</v>
      </c>
      <c r="Z26" s="73" t="s">
        <v>164</v>
      </c>
      <c r="AA26" s="73" t="s">
        <v>164</v>
      </c>
      <c r="AB26" s="73" t="s">
        <v>164</v>
      </c>
      <c r="AC26" s="73">
        <v>2.9591999999999996</v>
      </c>
      <c r="AD26" s="73" t="s">
        <v>164</v>
      </c>
      <c r="AE26" s="73" t="s">
        <v>164</v>
      </c>
      <c r="AF26" s="73">
        <v>2.4552</v>
      </c>
      <c r="AG26" s="73" t="s">
        <v>164</v>
      </c>
      <c r="AH26" s="73" t="s">
        <v>164</v>
      </c>
      <c r="AI26" s="73" t="s">
        <v>164</v>
      </c>
      <c r="AJ26" s="73" t="s">
        <v>165</v>
      </c>
      <c r="AK26" s="73" t="s">
        <v>164</v>
      </c>
      <c r="AL26" s="73" t="s">
        <v>164</v>
      </c>
      <c r="AM26" s="73" t="s">
        <v>164</v>
      </c>
      <c r="AN26" s="73" t="s">
        <v>165</v>
      </c>
      <c r="AO26" s="73" t="s">
        <v>165</v>
      </c>
      <c r="AP26" s="73" t="s">
        <v>164</v>
      </c>
      <c r="AQ26" s="73" t="s">
        <v>164</v>
      </c>
      <c r="AR26" s="73" t="s">
        <v>164</v>
      </c>
      <c r="AS26" s="73" t="s">
        <v>164</v>
      </c>
      <c r="AT26" s="73" t="s">
        <v>164</v>
      </c>
      <c r="AU26" s="73" t="s">
        <v>164</v>
      </c>
      <c r="AV26" s="73" t="s">
        <v>164</v>
      </c>
      <c r="AW26" s="73" t="s">
        <v>164</v>
      </c>
      <c r="AX26" s="73" t="s">
        <v>164</v>
      </c>
      <c r="AY26" s="73" t="s">
        <v>164</v>
      </c>
      <c r="AZ26" s="73" t="s">
        <v>164</v>
      </c>
      <c r="BA26" s="73" t="s">
        <v>164</v>
      </c>
      <c r="BB26" s="73" t="s">
        <v>164</v>
      </c>
      <c r="BC26" s="73" t="s">
        <v>164</v>
      </c>
      <c r="BD26" s="73" t="s">
        <v>164</v>
      </c>
      <c r="BE26" s="73" t="s">
        <v>164</v>
      </c>
      <c r="BF26" s="73" t="s">
        <v>164</v>
      </c>
      <c r="BG26" s="73" t="s">
        <v>164</v>
      </c>
      <c r="BH26" s="73" t="s">
        <v>164</v>
      </c>
      <c r="BI26" s="73" t="s">
        <v>164</v>
      </c>
      <c r="BJ26" s="73" t="s">
        <v>164</v>
      </c>
      <c r="BK26" s="73" t="s">
        <v>164</v>
      </c>
      <c r="BL26" s="73" t="s">
        <v>165</v>
      </c>
      <c r="BM26" s="89" t="s">
        <v>164</v>
      </c>
      <c r="BN26" s="89" t="s">
        <v>164</v>
      </c>
      <c r="BO26" s="73" t="s">
        <v>164</v>
      </c>
      <c r="BP26" s="73" t="s">
        <v>164</v>
      </c>
      <c r="BQ26" s="73" t="s">
        <v>164</v>
      </c>
      <c r="BR26" s="73" t="s">
        <v>164</v>
      </c>
      <c r="BS26" s="73" t="s">
        <v>164</v>
      </c>
      <c r="BT26" s="73" t="s">
        <v>164</v>
      </c>
      <c r="BU26" s="73" t="s">
        <v>164</v>
      </c>
      <c r="BV26" s="73" t="s">
        <v>164</v>
      </c>
    </row>
    <row r="27" spans="1:74" x14ac:dyDescent="0.25">
      <c r="A27" s="20">
        <v>41766</v>
      </c>
      <c r="B27" s="13">
        <f t="shared" si="0"/>
        <v>265</v>
      </c>
      <c r="D27" s="117">
        <v>1</v>
      </c>
    </row>
    <row r="28" spans="1:74" x14ac:dyDescent="0.25">
      <c r="A28" s="20">
        <v>41771</v>
      </c>
      <c r="B28" s="13">
        <f t="shared" si="0"/>
        <v>270</v>
      </c>
      <c r="D28" s="117">
        <v>1</v>
      </c>
    </row>
    <row r="29" spans="1:74" x14ac:dyDescent="0.25">
      <c r="A29" s="20">
        <v>41791</v>
      </c>
      <c r="B29" s="13">
        <f t="shared" si="0"/>
        <v>290</v>
      </c>
      <c r="D29" s="117">
        <v>1</v>
      </c>
    </row>
    <row r="30" spans="1:74" x14ac:dyDescent="0.25">
      <c r="A30" s="20">
        <v>41801</v>
      </c>
      <c r="B30" s="13">
        <f t="shared" si="0"/>
        <v>300</v>
      </c>
      <c r="D30" s="117">
        <v>1</v>
      </c>
    </row>
    <row r="31" spans="1:74" x14ac:dyDescent="0.25">
      <c r="A31" s="20">
        <v>41816</v>
      </c>
      <c r="B31" s="13">
        <f t="shared" si="0"/>
        <v>315</v>
      </c>
      <c r="C31" s="72">
        <v>41918</v>
      </c>
      <c r="D31" s="117">
        <v>1</v>
      </c>
      <c r="E31" s="90">
        <v>76.858000000000004</v>
      </c>
      <c r="F31" s="90">
        <v>30.231200000000001</v>
      </c>
      <c r="G31" s="90">
        <v>75.122</v>
      </c>
      <c r="H31" s="88">
        <v>20.623200000000001</v>
      </c>
      <c r="I31" s="88">
        <v>33.627199999999995</v>
      </c>
      <c r="J31" s="88">
        <v>4.5568</v>
      </c>
      <c r="K31" s="90" t="s">
        <v>165</v>
      </c>
      <c r="L31" s="88" t="s">
        <v>165</v>
      </c>
      <c r="M31" s="88" t="s">
        <v>164</v>
      </c>
      <c r="N31" s="88" t="s">
        <v>164</v>
      </c>
      <c r="O31" s="88" t="s">
        <v>164</v>
      </c>
      <c r="P31" s="88" t="s">
        <v>164</v>
      </c>
      <c r="Q31" s="88" t="s">
        <v>164</v>
      </c>
      <c r="R31" s="88" t="s">
        <v>164</v>
      </c>
      <c r="S31" s="88" t="s">
        <v>164</v>
      </c>
      <c r="T31" s="88" t="s">
        <v>164</v>
      </c>
      <c r="U31" s="88" t="s">
        <v>164</v>
      </c>
      <c r="V31" s="88" t="s">
        <v>164</v>
      </c>
      <c r="W31" s="88" t="s">
        <v>164</v>
      </c>
      <c r="X31" s="88" t="s">
        <v>164</v>
      </c>
      <c r="Y31" s="88" t="s">
        <v>164</v>
      </c>
      <c r="Z31" s="88" t="s">
        <v>164</v>
      </c>
      <c r="AA31" s="88" t="s">
        <v>164</v>
      </c>
      <c r="AB31" s="88" t="s">
        <v>164</v>
      </c>
      <c r="AC31" s="89" t="s">
        <v>164</v>
      </c>
      <c r="AD31" s="88" t="s">
        <v>164</v>
      </c>
      <c r="AE31" s="88" t="s">
        <v>164</v>
      </c>
      <c r="AF31" s="88">
        <v>2.6975999999999996</v>
      </c>
      <c r="AG31" s="88" t="s">
        <v>164</v>
      </c>
      <c r="AH31" s="88" t="s">
        <v>164</v>
      </c>
      <c r="AI31" s="88" t="s">
        <v>164</v>
      </c>
      <c r="AJ31" s="88" t="s">
        <v>165</v>
      </c>
      <c r="AK31" s="88" t="s">
        <v>164</v>
      </c>
      <c r="AL31" s="88" t="s">
        <v>164</v>
      </c>
      <c r="AM31" s="88" t="s">
        <v>164</v>
      </c>
      <c r="AN31" s="88">
        <v>2.9844000000000004</v>
      </c>
      <c r="AO31" s="89" t="s">
        <v>164</v>
      </c>
      <c r="AP31" s="88" t="s">
        <v>164</v>
      </c>
      <c r="AQ31" s="88" t="s">
        <v>164</v>
      </c>
      <c r="AR31" s="88" t="s">
        <v>164</v>
      </c>
      <c r="AS31" s="88" t="s">
        <v>164</v>
      </c>
      <c r="AT31" s="88" t="s">
        <v>164</v>
      </c>
      <c r="AU31" s="88" t="s">
        <v>164</v>
      </c>
      <c r="AV31" s="88" t="s">
        <v>164</v>
      </c>
      <c r="AW31" s="88" t="s">
        <v>164</v>
      </c>
      <c r="AX31" s="88" t="s">
        <v>164</v>
      </c>
      <c r="AY31" s="88" t="s">
        <v>164</v>
      </c>
      <c r="AZ31" s="88" t="s">
        <v>164</v>
      </c>
      <c r="BA31" s="88" t="s">
        <v>164</v>
      </c>
      <c r="BB31" s="88" t="s">
        <v>164</v>
      </c>
      <c r="BC31" s="88" t="s">
        <v>164</v>
      </c>
      <c r="BD31" s="88" t="s">
        <v>164</v>
      </c>
      <c r="BE31" s="88" t="s">
        <v>164</v>
      </c>
      <c r="BF31" s="88" t="s">
        <v>164</v>
      </c>
      <c r="BG31" s="88" t="s">
        <v>164</v>
      </c>
      <c r="BH31" s="88" t="s">
        <v>164</v>
      </c>
      <c r="BI31" s="88" t="s">
        <v>164</v>
      </c>
      <c r="BJ31" s="88" t="s">
        <v>164</v>
      </c>
      <c r="BK31" s="88" t="s">
        <v>164</v>
      </c>
      <c r="BL31" s="112" t="s">
        <v>164</v>
      </c>
      <c r="BM31" s="88" t="s">
        <v>165</v>
      </c>
      <c r="BN31" s="88">
        <v>2.0708000000000002</v>
      </c>
      <c r="BO31" s="112" t="s">
        <v>164</v>
      </c>
      <c r="BP31" s="112" t="s">
        <v>165</v>
      </c>
      <c r="BQ31" s="88" t="s">
        <v>164</v>
      </c>
      <c r="BR31" s="88" t="s">
        <v>164</v>
      </c>
      <c r="BS31" s="88" t="s">
        <v>164</v>
      </c>
      <c r="BT31" s="88" t="s">
        <v>164</v>
      </c>
      <c r="BU31" s="88" t="s">
        <v>164</v>
      </c>
      <c r="BV31" s="88" t="s">
        <v>164</v>
      </c>
    </row>
    <row r="32" spans="1:74" x14ac:dyDescent="0.25">
      <c r="A32" s="20">
        <v>41831</v>
      </c>
      <c r="B32" s="13">
        <f t="shared" si="0"/>
        <v>330</v>
      </c>
      <c r="D32" s="117">
        <v>1</v>
      </c>
      <c r="G32" s="90"/>
      <c r="BO32" s="112"/>
      <c r="BP32" s="112"/>
    </row>
    <row r="33" spans="1:74" x14ac:dyDescent="0.25">
      <c r="A33" s="20">
        <v>41841</v>
      </c>
      <c r="B33" s="13">
        <f t="shared" si="0"/>
        <v>340</v>
      </c>
      <c r="D33" s="117">
        <v>1</v>
      </c>
      <c r="G33" s="90"/>
      <c r="BO33" s="112"/>
      <c r="BP33" s="112"/>
    </row>
    <row r="34" spans="1:74" x14ac:dyDescent="0.25">
      <c r="A34" s="20">
        <v>41859</v>
      </c>
      <c r="B34" s="13">
        <f t="shared" si="0"/>
        <v>358</v>
      </c>
      <c r="D34" s="117">
        <v>1</v>
      </c>
      <c r="G34" s="90"/>
      <c r="BO34" s="112"/>
      <c r="BP34" s="112"/>
    </row>
    <row r="35" spans="1:74" x14ac:dyDescent="0.25">
      <c r="A35" s="20">
        <v>41879</v>
      </c>
      <c r="B35" s="13">
        <f t="shared" si="0"/>
        <v>378</v>
      </c>
      <c r="D35" s="117">
        <v>1</v>
      </c>
      <c r="G35" s="90"/>
      <c r="BO35" s="112"/>
      <c r="BP35" s="112"/>
    </row>
    <row r="36" spans="1:74" x14ac:dyDescent="0.25">
      <c r="A36" s="20">
        <v>41885</v>
      </c>
      <c r="B36" s="13">
        <f t="shared" si="0"/>
        <v>384</v>
      </c>
      <c r="C36" s="87">
        <v>41918</v>
      </c>
      <c r="D36" s="117">
        <v>1</v>
      </c>
      <c r="E36" s="89" t="s">
        <v>165</v>
      </c>
      <c r="F36" s="89" t="s">
        <v>165</v>
      </c>
      <c r="G36" s="90">
        <v>78.343999999999994</v>
      </c>
      <c r="H36" s="90">
        <v>34.2652</v>
      </c>
      <c r="I36" s="90">
        <v>22.499600000000001</v>
      </c>
      <c r="J36" s="89" t="s">
        <v>165</v>
      </c>
      <c r="K36" s="90" t="s">
        <v>165</v>
      </c>
      <c r="L36" s="90" t="s">
        <v>165</v>
      </c>
      <c r="M36" s="90" t="s">
        <v>164</v>
      </c>
      <c r="N36" s="90" t="s">
        <v>165</v>
      </c>
      <c r="O36" s="90" t="s">
        <v>164</v>
      </c>
      <c r="P36" s="90" t="s">
        <v>164</v>
      </c>
      <c r="Q36" s="90" t="s">
        <v>164</v>
      </c>
      <c r="R36" s="90" t="s">
        <v>164</v>
      </c>
      <c r="S36" s="90" t="s">
        <v>164</v>
      </c>
      <c r="T36" s="90" t="s">
        <v>164</v>
      </c>
      <c r="U36" s="90" t="s">
        <v>164</v>
      </c>
      <c r="V36" s="90" t="s">
        <v>164</v>
      </c>
      <c r="W36" s="90" t="s">
        <v>164</v>
      </c>
      <c r="X36" s="90" t="s">
        <v>164</v>
      </c>
      <c r="Y36" s="90" t="s">
        <v>164</v>
      </c>
      <c r="Z36" s="90" t="s">
        <v>164</v>
      </c>
      <c r="AA36" s="90" t="s">
        <v>164</v>
      </c>
      <c r="AB36" s="90" t="s">
        <v>164</v>
      </c>
      <c r="AC36" s="89" t="s">
        <v>164</v>
      </c>
      <c r="AD36" s="90" t="s">
        <v>164</v>
      </c>
      <c r="AE36" s="90" t="s">
        <v>164</v>
      </c>
      <c r="AF36" s="90" t="s">
        <v>165</v>
      </c>
      <c r="AG36" s="90" t="s">
        <v>164</v>
      </c>
      <c r="AH36" s="90">
        <v>2.2667999999999999</v>
      </c>
      <c r="AI36" s="90" t="s">
        <v>164</v>
      </c>
      <c r="AJ36" s="90" t="s">
        <v>165</v>
      </c>
      <c r="AK36" s="90" t="s">
        <v>164</v>
      </c>
      <c r="AL36" s="90" t="s">
        <v>164</v>
      </c>
      <c r="AM36" s="90" t="s">
        <v>164</v>
      </c>
      <c r="AN36" s="90" t="s">
        <v>165</v>
      </c>
      <c r="AO36" s="89" t="s">
        <v>164</v>
      </c>
      <c r="AP36" s="90" t="s">
        <v>164</v>
      </c>
      <c r="AQ36" s="90" t="s">
        <v>164</v>
      </c>
      <c r="AR36" s="90" t="s">
        <v>164</v>
      </c>
      <c r="AS36" s="90" t="s">
        <v>164</v>
      </c>
      <c r="AT36" s="90" t="s">
        <v>165</v>
      </c>
      <c r="AU36" s="90" t="s">
        <v>164</v>
      </c>
      <c r="AV36" s="90" t="s">
        <v>164</v>
      </c>
      <c r="AW36" s="90" t="s">
        <v>164</v>
      </c>
      <c r="AX36" s="90" t="s">
        <v>164</v>
      </c>
      <c r="AY36" s="90" t="s">
        <v>164</v>
      </c>
      <c r="AZ36" s="90" t="s">
        <v>164</v>
      </c>
      <c r="BA36" s="90" t="s">
        <v>164</v>
      </c>
      <c r="BB36" s="90" t="s">
        <v>164</v>
      </c>
      <c r="BC36" s="90" t="s">
        <v>164</v>
      </c>
      <c r="BD36" s="90" t="s">
        <v>164</v>
      </c>
      <c r="BE36" s="90" t="s">
        <v>164</v>
      </c>
      <c r="BF36" s="90" t="s">
        <v>164</v>
      </c>
      <c r="BG36" s="90" t="s">
        <v>164</v>
      </c>
      <c r="BH36" s="90" t="s">
        <v>164</v>
      </c>
      <c r="BI36" s="90" t="s">
        <v>164</v>
      </c>
      <c r="BJ36" s="90" t="s">
        <v>164</v>
      </c>
      <c r="BK36" s="90" t="s">
        <v>164</v>
      </c>
      <c r="BL36" s="90" t="s">
        <v>165</v>
      </c>
      <c r="BM36" s="90">
        <v>5.1604000000000001</v>
      </c>
      <c r="BN36" s="90">
        <v>7.5250000000000004</v>
      </c>
      <c r="BO36" s="112" t="s">
        <v>164</v>
      </c>
      <c r="BP36" s="112" t="s">
        <v>164</v>
      </c>
      <c r="BQ36" s="90" t="s">
        <v>164</v>
      </c>
      <c r="BR36" s="90" t="s">
        <v>164</v>
      </c>
      <c r="BS36" s="90" t="s">
        <v>164</v>
      </c>
      <c r="BT36" s="90" t="s">
        <v>164</v>
      </c>
      <c r="BU36" s="90" t="s">
        <v>164</v>
      </c>
      <c r="BV36" s="90" t="s">
        <v>164</v>
      </c>
    </row>
    <row r="41" spans="1:74" s="51" customFormat="1" x14ac:dyDescent="0.25">
      <c r="D41" s="111"/>
    </row>
    <row r="42" spans="1:74" s="55" customFormat="1" x14ac:dyDescent="0.25">
      <c r="A42" s="55" t="s">
        <v>166</v>
      </c>
    </row>
    <row r="43" spans="1:74" s="51" customFormat="1" x14ac:dyDescent="0.25">
      <c r="D43" s="111"/>
    </row>
    <row r="44" spans="1:74" x14ac:dyDescent="0.25">
      <c r="B44" s="68" t="s">
        <v>167</v>
      </c>
      <c r="C44" s="69">
        <v>41864</v>
      </c>
      <c r="D44" s="69"/>
      <c r="E44" s="67" t="s">
        <v>164</v>
      </c>
      <c r="F44" s="67" t="s">
        <v>164</v>
      </c>
      <c r="G44" s="67" t="s">
        <v>164</v>
      </c>
      <c r="H44" s="67" t="s">
        <v>164</v>
      </c>
      <c r="I44" s="67" t="s">
        <v>164</v>
      </c>
      <c r="J44" s="67" t="s">
        <v>164</v>
      </c>
      <c r="K44" s="67" t="s">
        <v>164</v>
      </c>
      <c r="L44" s="67" t="s">
        <v>164</v>
      </c>
      <c r="M44" s="67" t="s">
        <v>164</v>
      </c>
      <c r="N44" s="67" t="s">
        <v>164</v>
      </c>
      <c r="O44" s="67" t="s">
        <v>164</v>
      </c>
      <c r="P44" s="67" t="s">
        <v>164</v>
      </c>
      <c r="Q44" s="67" t="s">
        <v>164</v>
      </c>
      <c r="R44" s="67" t="s">
        <v>164</v>
      </c>
      <c r="S44" s="67" t="s">
        <v>164</v>
      </c>
      <c r="T44" s="67" t="s">
        <v>164</v>
      </c>
      <c r="U44" s="67" t="s">
        <v>164</v>
      </c>
      <c r="V44" s="67" t="s">
        <v>164</v>
      </c>
      <c r="W44" s="67" t="s">
        <v>164</v>
      </c>
      <c r="X44" s="67" t="s">
        <v>164</v>
      </c>
      <c r="Y44" s="67" t="s">
        <v>164</v>
      </c>
      <c r="Z44" s="67" t="s">
        <v>164</v>
      </c>
      <c r="AA44" s="67" t="s">
        <v>164</v>
      </c>
      <c r="AB44" s="67" t="s">
        <v>164</v>
      </c>
      <c r="AC44" s="67" t="s">
        <v>164</v>
      </c>
      <c r="AD44" s="67" t="s">
        <v>164</v>
      </c>
      <c r="AE44" s="67" t="s">
        <v>164</v>
      </c>
      <c r="AF44" s="67" t="s">
        <v>164</v>
      </c>
      <c r="AG44" s="67" t="s">
        <v>164</v>
      </c>
      <c r="AH44" s="67" t="s">
        <v>164</v>
      </c>
      <c r="AI44" s="67" t="s">
        <v>164</v>
      </c>
      <c r="AJ44" s="67" t="s">
        <v>164</v>
      </c>
      <c r="AK44" s="67" t="s">
        <v>164</v>
      </c>
      <c r="AL44" s="67" t="s">
        <v>164</v>
      </c>
      <c r="AM44" s="67" t="s">
        <v>164</v>
      </c>
      <c r="AN44" s="67" t="s">
        <v>164</v>
      </c>
      <c r="AO44" s="67" t="s">
        <v>164</v>
      </c>
      <c r="AP44" s="67" t="s">
        <v>164</v>
      </c>
      <c r="AQ44" s="67" t="s">
        <v>164</v>
      </c>
      <c r="AR44" s="67" t="s">
        <v>164</v>
      </c>
      <c r="AS44" s="67" t="s">
        <v>164</v>
      </c>
      <c r="AT44" s="67" t="s">
        <v>164</v>
      </c>
      <c r="AU44" s="67" t="s">
        <v>164</v>
      </c>
      <c r="AV44" s="67" t="s">
        <v>164</v>
      </c>
      <c r="AW44" s="67" t="s">
        <v>164</v>
      </c>
      <c r="AX44" s="67" t="s">
        <v>164</v>
      </c>
      <c r="AY44" s="67" t="s">
        <v>164</v>
      </c>
      <c r="AZ44" s="67" t="s">
        <v>164</v>
      </c>
      <c r="BA44" s="67" t="s">
        <v>164</v>
      </c>
      <c r="BB44" s="67" t="s">
        <v>164</v>
      </c>
      <c r="BC44" s="67" t="s">
        <v>164</v>
      </c>
      <c r="BD44" s="67" t="s">
        <v>164</v>
      </c>
      <c r="BE44" s="67" t="s">
        <v>164</v>
      </c>
      <c r="BF44" s="67" t="s">
        <v>164</v>
      </c>
      <c r="BG44" s="67" t="s">
        <v>164</v>
      </c>
      <c r="BH44" s="67" t="s">
        <v>164</v>
      </c>
      <c r="BI44" s="67" t="s">
        <v>164</v>
      </c>
      <c r="BJ44" s="67" t="s">
        <v>164</v>
      </c>
      <c r="BK44" s="67" t="s">
        <v>164</v>
      </c>
      <c r="BL44" s="67" t="s">
        <v>164</v>
      </c>
      <c r="BM44" s="67" t="s">
        <v>164</v>
      </c>
      <c r="BN44" s="67" t="s">
        <v>164</v>
      </c>
      <c r="BO44" s="67" t="s">
        <v>164</v>
      </c>
      <c r="BP44" s="67" t="s">
        <v>164</v>
      </c>
      <c r="BQ44" s="67" t="s">
        <v>164</v>
      </c>
      <c r="BR44" s="67" t="s">
        <v>164</v>
      </c>
      <c r="BS44" s="67" t="s">
        <v>164</v>
      </c>
      <c r="BT44" s="67" t="s">
        <v>164</v>
      </c>
      <c r="BU44" s="67" t="s">
        <v>164</v>
      </c>
      <c r="BV44" s="67" t="s">
        <v>164</v>
      </c>
    </row>
    <row r="45" spans="1:74" x14ac:dyDescent="0.25">
      <c r="B45" s="68" t="s">
        <v>168</v>
      </c>
      <c r="C45" s="69">
        <v>41864</v>
      </c>
      <c r="D45" s="69"/>
      <c r="E45" s="67" t="s">
        <v>164</v>
      </c>
      <c r="F45" s="67" t="s">
        <v>164</v>
      </c>
      <c r="G45" s="67" t="s">
        <v>164</v>
      </c>
      <c r="H45" s="67" t="s">
        <v>164</v>
      </c>
      <c r="I45" s="67" t="s">
        <v>164</v>
      </c>
      <c r="J45" s="67" t="s">
        <v>164</v>
      </c>
      <c r="K45" s="67" t="s">
        <v>164</v>
      </c>
      <c r="L45" s="67" t="s">
        <v>164</v>
      </c>
      <c r="M45" s="67" t="s">
        <v>164</v>
      </c>
      <c r="N45" s="67" t="s">
        <v>164</v>
      </c>
      <c r="O45" s="67" t="s">
        <v>164</v>
      </c>
      <c r="P45" s="67" t="s">
        <v>164</v>
      </c>
      <c r="Q45" s="67" t="s">
        <v>164</v>
      </c>
      <c r="R45" s="67" t="s">
        <v>164</v>
      </c>
      <c r="S45" s="67" t="s">
        <v>164</v>
      </c>
      <c r="T45" s="67" t="s">
        <v>164</v>
      </c>
      <c r="U45" s="67" t="s">
        <v>164</v>
      </c>
      <c r="V45" s="67" t="s">
        <v>164</v>
      </c>
      <c r="W45" s="67" t="s">
        <v>164</v>
      </c>
      <c r="X45" s="67" t="s">
        <v>164</v>
      </c>
      <c r="Y45" s="67" t="s">
        <v>164</v>
      </c>
      <c r="Z45" s="67" t="s">
        <v>164</v>
      </c>
      <c r="AA45" s="67" t="s">
        <v>164</v>
      </c>
      <c r="AB45" s="67" t="s">
        <v>164</v>
      </c>
      <c r="AC45" s="67" t="s">
        <v>164</v>
      </c>
      <c r="AD45" s="67" t="s">
        <v>164</v>
      </c>
      <c r="AE45" s="67" t="s">
        <v>164</v>
      </c>
      <c r="AF45" s="67" t="s">
        <v>164</v>
      </c>
      <c r="AG45" s="67" t="s">
        <v>164</v>
      </c>
      <c r="AH45" s="67" t="s">
        <v>164</v>
      </c>
      <c r="AI45" s="67" t="s">
        <v>164</v>
      </c>
      <c r="AJ45" s="67" t="s">
        <v>164</v>
      </c>
      <c r="AK45" s="67" t="s">
        <v>164</v>
      </c>
      <c r="AL45" s="67" t="s">
        <v>164</v>
      </c>
      <c r="AM45" s="67" t="s">
        <v>164</v>
      </c>
      <c r="AN45" s="67" t="s">
        <v>164</v>
      </c>
      <c r="AO45" s="67" t="s">
        <v>164</v>
      </c>
      <c r="AP45" s="67" t="s">
        <v>164</v>
      </c>
      <c r="AQ45" s="67" t="s">
        <v>164</v>
      </c>
      <c r="AR45" s="67" t="s">
        <v>164</v>
      </c>
      <c r="AS45" s="67" t="s">
        <v>164</v>
      </c>
      <c r="AT45" s="67" t="s">
        <v>164</v>
      </c>
      <c r="AU45" s="67" t="s">
        <v>164</v>
      </c>
      <c r="AV45" s="67" t="s">
        <v>164</v>
      </c>
      <c r="AW45" s="67" t="s">
        <v>164</v>
      </c>
      <c r="AX45" s="67" t="s">
        <v>164</v>
      </c>
      <c r="AY45" s="67" t="s">
        <v>164</v>
      </c>
      <c r="AZ45" s="67" t="s">
        <v>164</v>
      </c>
      <c r="BA45" s="67" t="s">
        <v>164</v>
      </c>
      <c r="BB45" s="67" t="s">
        <v>164</v>
      </c>
      <c r="BC45" s="67" t="s">
        <v>164</v>
      </c>
      <c r="BD45" s="67" t="s">
        <v>164</v>
      </c>
      <c r="BE45" s="67" t="s">
        <v>164</v>
      </c>
      <c r="BF45" s="67" t="s">
        <v>164</v>
      </c>
      <c r="BG45" s="67" t="s">
        <v>164</v>
      </c>
      <c r="BH45" s="67" t="s">
        <v>164</v>
      </c>
      <c r="BI45" s="67" t="s">
        <v>164</v>
      </c>
      <c r="BJ45" s="67" t="s">
        <v>164</v>
      </c>
      <c r="BK45" s="67" t="s">
        <v>164</v>
      </c>
      <c r="BL45" s="67" t="s">
        <v>164</v>
      </c>
      <c r="BM45" s="67" t="s">
        <v>164</v>
      </c>
      <c r="BN45" s="67" t="s">
        <v>164</v>
      </c>
      <c r="BO45" s="67" t="s">
        <v>164</v>
      </c>
      <c r="BP45" s="67" t="s">
        <v>164</v>
      </c>
      <c r="BQ45" s="67" t="s">
        <v>164</v>
      </c>
      <c r="BR45" s="67" t="s">
        <v>164</v>
      </c>
      <c r="BS45" s="67" t="s">
        <v>164</v>
      </c>
      <c r="BT45" s="67" t="s">
        <v>164</v>
      </c>
      <c r="BU45" s="67" t="s">
        <v>164</v>
      </c>
      <c r="BV45" s="67" t="s">
        <v>164</v>
      </c>
    </row>
    <row r="46" spans="1:74" x14ac:dyDescent="0.25">
      <c r="B46" s="68" t="s">
        <v>169</v>
      </c>
      <c r="C46" s="69">
        <v>41864</v>
      </c>
      <c r="D46" s="69"/>
      <c r="E46" s="67">
        <v>88.266666666666666</v>
      </c>
      <c r="F46" s="67">
        <v>95.716666666666654</v>
      </c>
      <c r="G46" s="67">
        <v>90.949999999999989</v>
      </c>
      <c r="H46" s="67">
        <v>96.75</v>
      </c>
      <c r="I46" s="67">
        <v>92.766666666666666</v>
      </c>
      <c r="J46" s="67">
        <v>93.683333333333337</v>
      </c>
      <c r="K46" s="67">
        <v>93.916666666666671</v>
      </c>
      <c r="L46" s="67">
        <v>93.25</v>
      </c>
      <c r="M46" s="67">
        <v>91.350000000000009</v>
      </c>
      <c r="N46" s="67">
        <v>92.916666666666671</v>
      </c>
      <c r="O46" s="67">
        <v>94.850000000000009</v>
      </c>
      <c r="P46" s="66" t="s">
        <v>173</v>
      </c>
      <c r="Q46" s="67">
        <v>85.283333333333346</v>
      </c>
      <c r="R46" s="66" t="s">
        <v>173</v>
      </c>
      <c r="S46" s="67">
        <v>94.05</v>
      </c>
      <c r="T46" s="66" t="s">
        <v>173</v>
      </c>
      <c r="U46" s="67">
        <v>102.58333333333333</v>
      </c>
      <c r="V46" s="67">
        <v>91.516666666666652</v>
      </c>
      <c r="W46" s="67">
        <v>101.56666666666666</v>
      </c>
      <c r="X46" s="66" t="s">
        <v>173</v>
      </c>
      <c r="Y46" s="67">
        <v>92.5</v>
      </c>
      <c r="Z46" s="67">
        <v>81.016666666666666</v>
      </c>
      <c r="AA46" s="66" t="s">
        <v>173</v>
      </c>
      <c r="AB46" s="66" t="s">
        <v>173</v>
      </c>
      <c r="AC46" s="67">
        <v>89.333333333333329</v>
      </c>
      <c r="AD46" s="67">
        <v>79</v>
      </c>
      <c r="AE46" s="66" t="s">
        <v>173</v>
      </c>
      <c r="AF46" s="67">
        <v>83.750000000000014</v>
      </c>
      <c r="AG46" s="66" t="s">
        <v>173</v>
      </c>
      <c r="AH46" s="67">
        <v>83.1</v>
      </c>
      <c r="AI46" s="66" t="s">
        <v>173</v>
      </c>
      <c r="AJ46" s="67">
        <v>87.333333333333329</v>
      </c>
      <c r="AK46" s="66" t="s">
        <v>173</v>
      </c>
      <c r="AL46" s="67">
        <v>95.933333333333323</v>
      </c>
      <c r="AM46" s="67">
        <v>99.133333333333326</v>
      </c>
      <c r="AN46" s="67">
        <v>95.8</v>
      </c>
      <c r="AO46" s="67">
        <v>96.266666666666652</v>
      </c>
      <c r="AP46" s="66" t="s">
        <v>173</v>
      </c>
      <c r="AQ46" s="66" t="s">
        <v>173</v>
      </c>
      <c r="AR46" s="66" t="s">
        <v>173</v>
      </c>
      <c r="AS46" s="66" t="s">
        <v>173</v>
      </c>
      <c r="AT46" s="67">
        <v>85.600000000000009</v>
      </c>
      <c r="AU46" s="67">
        <v>82.283333333333346</v>
      </c>
      <c r="AV46" s="66" t="s">
        <v>173</v>
      </c>
      <c r="AW46" s="66" t="s">
        <v>173</v>
      </c>
      <c r="AX46" s="66" t="s">
        <v>173</v>
      </c>
      <c r="AY46" s="67">
        <v>92.466666666666654</v>
      </c>
      <c r="AZ46" s="66" t="s">
        <v>173</v>
      </c>
      <c r="BA46" s="66" t="s">
        <v>173</v>
      </c>
      <c r="BB46" s="66" t="s">
        <v>173</v>
      </c>
      <c r="BC46" s="66" t="s">
        <v>173</v>
      </c>
      <c r="BD46" s="67">
        <v>91.533333333333317</v>
      </c>
      <c r="BE46" s="66" t="s">
        <v>173</v>
      </c>
      <c r="BF46" s="66" t="s">
        <v>173</v>
      </c>
      <c r="BG46" s="67">
        <v>90.933333333333337</v>
      </c>
      <c r="BH46" s="67">
        <v>84.983333333333334</v>
      </c>
      <c r="BI46" s="67">
        <v>84.233333333333334</v>
      </c>
      <c r="BJ46" s="66" t="s">
        <v>173</v>
      </c>
      <c r="BK46" s="66" t="s">
        <v>173</v>
      </c>
      <c r="BL46" s="67">
        <v>89.483333333333334</v>
      </c>
      <c r="BM46" s="66" t="s">
        <v>173</v>
      </c>
      <c r="BN46" s="67">
        <v>87.233333333333334</v>
      </c>
      <c r="BO46" s="66" t="s">
        <v>173</v>
      </c>
      <c r="BP46" s="66" t="s">
        <v>173</v>
      </c>
      <c r="BQ46" s="66" t="s">
        <v>173</v>
      </c>
      <c r="BR46" s="66" t="s">
        <v>173</v>
      </c>
      <c r="BS46" s="66" t="s">
        <v>173</v>
      </c>
      <c r="BT46" s="66" t="s">
        <v>173</v>
      </c>
      <c r="BU46" s="66" t="s">
        <v>173</v>
      </c>
      <c r="BV46" s="66" t="s">
        <v>173</v>
      </c>
    </row>
    <row r="47" spans="1:74" x14ac:dyDescent="0.25">
      <c r="B47" s="68" t="s">
        <v>182</v>
      </c>
      <c r="C47" s="69">
        <v>41864</v>
      </c>
      <c r="D47" s="69"/>
      <c r="E47" s="67">
        <v>0.999</v>
      </c>
      <c r="F47" s="67">
        <v>0.998</v>
      </c>
      <c r="G47" s="67">
        <v>0.999</v>
      </c>
      <c r="H47" s="67">
        <v>0.999</v>
      </c>
      <c r="I47" s="67">
        <v>1</v>
      </c>
      <c r="J47" s="67">
        <v>0.999</v>
      </c>
      <c r="K47" s="67">
        <v>0.999</v>
      </c>
      <c r="L47" s="67">
        <v>0.999</v>
      </c>
      <c r="M47" s="67">
        <v>0.999</v>
      </c>
      <c r="N47" s="67">
        <v>0.999</v>
      </c>
      <c r="O47" s="67">
        <v>0.999</v>
      </c>
      <c r="P47" s="66" t="s">
        <v>173</v>
      </c>
      <c r="Q47" s="67">
        <v>0.998</v>
      </c>
      <c r="R47" s="66" t="s">
        <v>173</v>
      </c>
      <c r="S47" s="67">
        <v>0.998</v>
      </c>
      <c r="T47" s="66" t="s">
        <v>173</v>
      </c>
      <c r="U47" s="67">
        <v>0.998</v>
      </c>
      <c r="V47" s="67">
        <v>0.98399999999999999</v>
      </c>
      <c r="W47" s="67">
        <v>0.99</v>
      </c>
      <c r="X47" s="66" t="s">
        <v>173</v>
      </c>
      <c r="Y47" s="67">
        <v>0.998</v>
      </c>
      <c r="Z47" s="67">
        <v>0.999</v>
      </c>
      <c r="AA47" s="66" t="s">
        <v>173</v>
      </c>
      <c r="AB47" s="67">
        <v>0.99199999999999999</v>
      </c>
      <c r="AC47" s="67">
        <v>1</v>
      </c>
      <c r="AD47" s="67">
        <v>0.998</v>
      </c>
      <c r="AE47" s="66" t="s">
        <v>173</v>
      </c>
      <c r="AF47" s="67">
        <v>0.995</v>
      </c>
      <c r="AG47" s="66" t="s">
        <v>173</v>
      </c>
      <c r="AH47" s="67">
        <v>0.999</v>
      </c>
      <c r="AI47" s="66" t="s">
        <v>173</v>
      </c>
      <c r="AJ47" s="67">
        <v>0.999</v>
      </c>
      <c r="AK47" s="66" t="s">
        <v>173</v>
      </c>
      <c r="AL47" s="67">
        <v>1</v>
      </c>
      <c r="AM47" s="67">
        <v>0.99199999999999999</v>
      </c>
      <c r="AN47" s="67">
        <v>0.99399999999999999</v>
      </c>
      <c r="AO47" s="67">
        <v>0.996</v>
      </c>
      <c r="AP47" s="66" t="s">
        <v>173</v>
      </c>
      <c r="AQ47" s="66" t="s">
        <v>173</v>
      </c>
      <c r="AR47" s="66" t="s">
        <v>173</v>
      </c>
      <c r="AS47" s="66" t="s">
        <v>173</v>
      </c>
      <c r="AT47" s="67">
        <v>0.99399999999999999</v>
      </c>
      <c r="AU47" s="67">
        <v>0.997</v>
      </c>
      <c r="AV47" s="66" t="s">
        <v>173</v>
      </c>
      <c r="AW47" s="66" t="s">
        <v>173</v>
      </c>
      <c r="AX47" s="66" t="s">
        <v>173</v>
      </c>
      <c r="AY47" s="67">
        <v>0.998</v>
      </c>
      <c r="AZ47" s="66" t="s">
        <v>173</v>
      </c>
      <c r="BA47" s="66" t="s">
        <v>173</v>
      </c>
      <c r="BB47" s="66" t="s">
        <v>173</v>
      </c>
      <c r="BC47" s="66" t="s">
        <v>173</v>
      </c>
      <c r="BD47" s="67">
        <v>0.998</v>
      </c>
      <c r="BE47" s="66" t="s">
        <v>173</v>
      </c>
      <c r="BF47" s="66" t="s">
        <v>173</v>
      </c>
      <c r="BG47" s="67">
        <v>0.999</v>
      </c>
      <c r="BH47" s="67">
        <v>0.999</v>
      </c>
      <c r="BI47" s="67">
        <v>0.999</v>
      </c>
      <c r="BJ47" s="66" t="s">
        <v>173</v>
      </c>
      <c r="BK47" s="66" t="s">
        <v>173</v>
      </c>
      <c r="BL47" s="67">
        <v>0.998</v>
      </c>
      <c r="BM47" s="66" t="s">
        <v>173</v>
      </c>
      <c r="BN47" s="67">
        <v>0.997</v>
      </c>
      <c r="BO47" s="66" t="s">
        <v>173</v>
      </c>
      <c r="BP47" s="66" t="s">
        <v>173</v>
      </c>
      <c r="BQ47" s="66" t="s">
        <v>173</v>
      </c>
      <c r="BR47" s="66" t="s">
        <v>173</v>
      </c>
      <c r="BS47" s="66" t="s">
        <v>173</v>
      </c>
      <c r="BT47" s="66" t="s">
        <v>173</v>
      </c>
      <c r="BU47" s="66" t="s">
        <v>173</v>
      </c>
      <c r="BV47" s="66" t="s">
        <v>173</v>
      </c>
    </row>
    <row r="48" spans="1:74" x14ac:dyDescent="0.25">
      <c r="B48" s="68" t="s">
        <v>171</v>
      </c>
      <c r="C48" s="69">
        <v>41864</v>
      </c>
      <c r="D48" s="69"/>
      <c r="E48" s="67">
        <v>92.5</v>
      </c>
      <c r="F48" s="67">
        <v>92.5</v>
      </c>
      <c r="G48" s="67">
        <v>91.5</v>
      </c>
      <c r="H48" s="67">
        <v>93.8</v>
      </c>
      <c r="I48" s="67">
        <v>92.2</v>
      </c>
      <c r="J48" s="67">
        <v>93.9</v>
      </c>
      <c r="K48" s="67">
        <v>98.1</v>
      </c>
      <c r="L48" s="67">
        <v>91.6</v>
      </c>
      <c r="M48" s="67">
        <v>94.5</v>
      </c>
      <c r="N48" s="67">
        <v>88.5</v>
      </c>
      <c r="O48" s="67">
        <v>92.3</v>
      </c>
      <c r="P48" s="66" t="s">
        <v>173</v>
      </c>
      <c r="Q48" s="67">
        <v>98.2</v>
      </c>
      <c r="R48" s="66" t="s">
        <v>173</v>
      </c>
      <c r="S48" s="67">
        <v>95.9</v>
      </c>
      <c r="T48" s="66" t="s">
        <v>173</v>
      </c>
      <c r="U48" s="67">
        <v>113.3</v>
      </c>
      <c r="V48" s="67">
        <v>80.900000000000006</v>
      </c>
      <c r="W48" s="67">
        <v>107.9</v>
      </c>
      <c r="X48" s="66" t="s">
        <v>173</v>
      </c>
      <c r="Y48" s="67">
        <v>93.1</v>
      </c>
      <c r="Z48" s="67">
        <v>86</v>
      </c>
      <c r="AA48" s="66" t="s">
        <v>173</v>
      </c>
      <c r="AB48" s="67">
        <v>118.8</v>
      </c>
      <c r="AC48" s="67">
        <v>88.3</v>
      </c>
      <c r="AD48" s="67">
        <v>85.2</v>
      </c>
      <c r="AE48" s="66" t="s">
        <v>173</v>
      </c>
      <c r="AF48" s="67">
        <v>91.7</v>
      </c>
      <c r="AG48" s="66" t="s">
        <v>173</v>
      </c>
      <c r="AH48" s="67">
        <v>90.3</v>
      </c>
      <c r="AI48" s="66" t="s">
        <v>173</v>
      </c>
      <c r="AJ48" s="67">
        <v>95.4</v>
      </c>
      <c r="AK48" s="66" t="s">
        <v>173</v>
      </c>
      <c r="AL48" s="67">
        <v>94.5</v>
      </c>
      <c r="AM48" s="67">
        <v>106.6</v>
      </c>
      <c r="AN48" s="67">
        <v>96.4</v>
      </c>
      <c r="AO48" s="67">
        <v>99</v>
      </c>
      <c r="AP48" s="66" t="s">
        <v>173</v>
      </c>
      <c r="AQ48" s="66" t="s">
        <v>173</v>
      </c>
      <c r="AR48" s="66" t="s">
        <v>173</v>
      </c>
      <c r="AS48" s="66" t="s">
        <v>173</v>
      </c>
      <c r="AT48" s="67">
        <v>87.1</v>
      </c>
      <c r="AU48" s="67">
        <v>96</v>
      </c>
      <c r="AV48" s="66" t="s">
        <v>173</v>
      </c>
      <c r="AW48" s="66" t="s">
        <v>173</v>
      </c>
      <c r="AX48" s="66" t="s">
        <v>173</v>
      </c>
      <c r="AY48" s="67">
        <v>92.9</v>
      </c>
      <c r="AZ48" s="66" t="s">
        <v>173</v>
      </c>
      <c r="BA48" s="66" t="s">
        <v>173</v>
      </c>
      <c r="BB48" s="66" t="s">
        <v>173</v>
      </c>
      <c r="BC48" s="66" t="s">
        <v>173</v>
      </c>
      <c r="BD48" s="67">
        <v>90.8</v>
      </c>
      <c r="BE48" s="66" t="s">
        <v>173</v>
      </c>
      <c r="BF48" s="66" t="s">
        <v>173</v>
      </c>
      <c r="BG48" s="67">
        <v>91.4</v>
      </c>
      <c r="BH48" s="67">
        <v>88.3</v>
      </c>
      <c r="BI48" s="67">
        <v>85</v>
      </c>
      <c r="BJ48" s="66" t="s">
        <v>173</v>
      </c>
      <c r="BK48" s="66" t="s">
        <v>173</v>
      </c>
      <c r="BL48" s="67">
        <v>96.3</v>
      </c>
      <c r="BM48" s="66" t="s">
        <v>173</v>
      </c>
      <c r="BN48" s="67">
        <v>105.6</v>
      </c>
      <c r="BO48" s="66" t="s">
        <v>173</v>
      </c>
      <c r="BP48" s="66" t="s">
        <v>173</v>
      </c>
      <c r="BQ48" s="66" t="s">
        <v>173</v>
      </c>
      <c r="BR48" s="66" t="s">
        <v>173</v>
      </c>
      <c r="BS48" s="66" t="s">
        <v>173</v>
      </c>
      <c r="BT48" s="66" t="s">
        <v>173</v>
      </c>
      <c r="BU48" s="66" t="s">
        <v>173</v>
      </c>
      <c r="BV48" s="66" t="s">
        <v>173</v>
      </c>
    </row>
    <row r="49" spans="2:74" x14ac:dyDescent="0.25">
      <c r="B49" s="68" t="s">
        <v>172</v>
      </c>
      <c r="C49" s="69">
        <v>41864</v>
      </c>
      <c r="D49" s="69"/>
      <c r="E49" s="67" t="s">
        <v>175</v>
      </c>
      <c r="F49" s="67" t="s">
        <v>175</v>
      </c>
      <c r="G49" s="67" t="s">
        <v>175</v>
      </c>
      <c r="H49" s="67" t="s">
        <v>175</v>
      </c>
      <c r="I49" s="67" t="s">
        <v>175</v>
      </c>
      <c r="J49" s="67" t="s">
        <v>175</v>
      </c>
      <c r="K49" s="67" t="s">
        <v>175</v>
      </c>
      <c r="L49" s="67" t="s">
        <v>175</v>
      </c>
      <c r="M49" s="67" t="s">
        <v>175</v>
      </c>
      <c r="N49" s="67" t="s">
        <v>175</v>
      </c>
      <c r="O49" s="67" t="s">
        <v>175</v>
      </c>
      <c r="P49" s="66" t="s">
        <v>173</v>
      </c>
      <c r="Q49" s="67" t="s">
        <v>175</v>
      </c>
      <c r="R49" s="66" t="s">
        <v>173</v>
      </c>
      <c r="S49" s="67" t="s">
        <v>175</v>
      </c>
      <c r="T49" s="66" t="s">
        <v>173</v>
      </c>
      <c r="U49" s="67" t="s">
        <v>175</v>
      </c>
      <c r="V49" s="67" t="s">
        <v>175</v>
      </c>
      <c r="W49" s="67" t="s">
        <v>175</v>
      </c>
      <c r="X49" s="66" t="s">
        <v>173</v>
      </c>
      <c r="Y49" s="67" t="s">
        <v>175</v>
      </c>
      <c r="Z49" s="67" t="s">
        <v>175</v>
      </c>
      <c r="AA49" s="67" t="s">
        <v>175</v>
      </c>
      <c r="AB49" s="67" t="s">
        <v>175</v>
      </c>
      <c r="AC49" s="67" t="s">
        <v>175</v>
      </c>
      <c r="AD49" s="67" t="s">
        <v>175</v>
      </c>
      <c r="AE49" s="66" t="s">
        <v>173</v>
      </c>
      <c r="AF49" s="67" t="s">
        <v>175</v>
      </c>
      <c r="AG49" s="66" t="s">
        <v>173</v>
      </c>
      <c r="AH49" s="67" t="s">
        <v>175</v>
      </c>
      <c r="AI49" s="66" t="s">
        <v>173</v>
      </c>
      <c r="AJ49" s="67" t="s">
        <v>175</v>
      </c>
      <c r="AK49" s="66" t="s">
        <v>173</v>
      </c>
      <c r="AL49" s="67" t="s">
        <v>175</v>
      </c>
      <c r="AM49" s="67" t="s">
        <v>175</v>
      </c>
      <c r="AN49" s="67" t="s">
        <v>175</v>
      </c>
      <c r="AO49" s="67" t="s">
        <v>175</v>
      </c>
      <c r="AP49" s="66" t="s">
        <v>173</v>
      </c>
      <c r="AQ49" s="66" t="s">
        <v>173</v>
      </c>
      <c r="AR49" s="66" t="s">
        <v>173</v>
      </c>
      <c r="AS49" s="66" t="s">
        <v>173</v>
      </c>
      <c r="AT49" s="67" t="s">
        <v>175</v>
      </c>
      <c r="AU49" s="67" t="s">
        <v>175</v>
      </c>
      <c r="AV49" s="66" t="s">
        <v>173</v>
      </c>
      <c r="AW49" s="66" t="s">
        <v>173</v>
      </c>
      <c r="AX49" s="66" t="s">
        <v>173</v>
      </c>
      <c r="AY49" s="67" t="s">
        <v>175</v>
      </c>
      <c r="AZ49" s="66" t="s">
        <v>173</v>
      </c>
      <c r="BA49" s="66" t="s">
        <v>173</v>
      </c>
      <c r="BB49" s="66" t="s">
        <v>173</v>
      </c>
      <c r="BC49" s="66" t="s">
        <v>173</v>
      </c>
      <c r="BD49" s="67" t="s">
        <v>175</v>
      </c>
      <c r="BE49" s="66" t="s">
        <v>173</v>
      </c>
      <c r="BF49" s="66" t="s">
        <v>173</v>
      </c>
      <c r="BG49" s="67" t="s">
        <v>175</v>
      </c>
      <c r="BH49" s="67" t="s">
        <v>175</v>
      </c>
      <c r="BI49" s="67" t="s">
        <v>175</v>
      </c>
      <c r="BJ49" s="66" t="s">
        <v>173</v>
      </c>
      <c r="BK49" s="66" t="s">
        <v>173</v>
      </c>
      <c r="BL49" s="67" t="s">
        <v>175</v>
      </c>
      <c r="BM49" s="66" t="s">
        <v>173</v>
      </c>
      <c r="BN49" s="67" t="s">
        <v>175</v>
      </c>
      <c r="BO49" s="66" t="s">
        <v>173</v>
      </c>
      <c r="BP49" s="67" t="s">
        <v>175</v>
      </c>
      <c r="BQ49" s="67" t="s">
        <v>175</v>
      </c>
      <c r="BR49" s="67" t="s">
        <v>175</v>
      </c>
      <c r="BS49" s="67" t="s">
        <v>175</v>
      </c>
      <c r="BT49" s="67" t="s">
        <v>175</v>
      </c>
      <c r="BU49" s="67" t="s">
        <v>175</v>
      </c>
      <c r="BV49" s="67" t="s">
        <v>175</v>
      </c>
    </row>
    <row r="50" spans="2:74" x14ac:dyDescent="0.25">
      <c r="B50" s="65"/>
      <c r="C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65"/>
      <c r="BE50" s="65"/>
      <c r="BF50" s="65"/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  <c r="BV50" s="65"/>
    </row>
    <row r="51" spans="2:74" x14ac:dyDescent="0.25">
      <c r="B51" s="70" t="s">
        <v>167</v>
      </c>
      <c r="C51" s="72">
        <v>41849</v>
      </c>
      <c r="D51" s="115"/>
      <c r="E51" s="71" t="s">
        <v>164</v>
      </c>
      <c r="F51" s="71" t="s">
        <v>164</v>
      </c>
      <c r="G51" s="71" t="s">
        <v>164</v>
      </c>
      <c r="H51" s="71" t="s">
        <v>164</v>
      </c>
      <c r="I51" s="71" t="s">
        <v>164</v>
      </c>
      <c r="J51" s="71" t="s">
        <v>164</v>
      </c>
      <c r="K51" s="71" t="s">
        <v>164</v>
      </c>
      <c r="L51" s="71" t="s">
        <v>164</v>
      </c>
      <c r="M51" s="71" t="s">
        <v>164</v>
      </c>
      <c r="N51" s="71" t="s">
        <v>164</v>
      </c>
      <c r="O51" s="71" t="s">
        <v>164</v>
      </c>
      <c r="P51" s="71" t="s">
        <v>164</v>
      </c>
      <c r="Q51" s="71" t="s">
        <v>164</v>
      </c>
      <c r="R51" s="71" t="s">
        <v>164</v>
      </c>
      <c r="S51" s="71" t="s">
        <v>164</v>
      </c>
      <c r="T51" s="71" t="s">
        <v>164</v>
      </c>
      <c r="U51" s="71" t="s">
        <v>164</v>
      </c>
      <c r="V51" s="71" t="s">
        <v>164</v>
      </c>
      <c r="W51" s="71" t="s">
        <v>164</v>
      </c>
      <c r="X51" s="71" t="s">
        <v>164</v>
      </c>
      <c r="Y51" s="71" t="s">
        <v>164</v>
      </c>
      <c r="Z51" s="71" t="s">
        <v>164</v>
      </c>
      <c r="AA51" s="71" t="s">
        <v>164</v>
      </c>
      <c r="AB51" s="71" t="s">
        <v>164</v>
      </c>
      <c r="AC51" s="71" t="s">
        <v>164</v>
      </c>
      <c r="AD51" s="71" t="s">
        <v>164</v>
      </c>
      <c r="AE51" s="71" t="s">
        <v>164</v>
      </c>
      <c r="AF51" s="71" t="s">
        <v>164</v>
      </c>
      <c r="AG51" s="71" t="s">
        <v>164</v>
      </c>
      <c r="AH51" s="71" t="s">
        <v>164</v>
      </c>
      <c r="AI51" s="71" t="s">
        <v>164</v>
      </c>
      <c r="AJ51" s="71" t="s">
        <v>164</v>
      </c>
      <c r="AK51" s="71" t="s">
        <v>164</v>
      </c>
      <c r="AL51" s="71" t="s">
        <v>164</v>
      </c>
      <c r="AM51" s="71" t="s">
        <v>164</v>
      </c>
      <c r="AN51" s="71" t="s">
        <v>164</v>
      </c>
      <c r="AO51" s="71" t="s">
        <v>164</v>
      </c>
      <c r="AP51" s="71" t="s">
        <v>164</v>
      </c>
      <c r="AQ51" s="71" t="s">
        <v>164</v>
      </c>
      <c r="AR51" s="71" t="s">
        <v>164</v>
      </c>
      <c r="AS51" s="71" t="s">
        <v>164</v>
      </c>
      <c r="AT51" s="71" t="s">
        <v>164</v>
      </c>
      <c r="AU51" s="71" t="s">
        <v>164</v>
      </c>
      <c r="AV51" s="71" t="s">
        <v>164</v>
      </c>
      <c r="AW51" s="71" t="s">
        <v>164</v>
      </c>
      <c r="AX51" s="71" t="s">
        <v>164</v>
      </c>
      <c r="AY51" s="71" t="s">
        <v>164</v>
      </c>
      <c r="AZ51" s="71" t="s">
        <v>164</v>
      </c>
      <c r="BA51" s="71" t="s">
        <v>164</v>
      </c>
      <c r="BB51" s="71" t="s">
        <v>164</v>
      </c>
      <c r="BC51" s="71" t="s">
        <v>164</v>
      </c>
      <c r="BD51" s="71" t="s">
        <v>164</v>
      </c>
      <c r="BE51" s="71" t="s">
        <v>164</v>
      </c>
      <c r="BF51" s="71" t="s">
        <v>164</v>
      </c>
      <c r="BG51" s="71" t="s">
        <v>164</v>
      </c>
      <c r="BH51" s="71" t="s">
        <v>164</v>
      </c>
      <c r="BI51" s="71" t="s">
        <v>164</v>
      </c>
      <c r="BJ51" s="71" t="s">
        <v>164</v>
      </c>
      <c r="BK51" s="71" t="s">
        <v>164</v>
      </c>
      <c r="BL51" s="71" t="s">
        <v>164</v>
      </c>
      <c r="BM51" s="71" t="s">
        <v>164</v>
      </c>
      <c r="BN51" s="71" t="s">
        <v>164</v>
      </c>
      <c r="BO51" s="71" t="s">
        <v>164</v>
      </c>
      <c r="BP51" s="71" t="s">
        <v>164</v>
      </c>
      <c r="BQ51" s="71" t="s">
        <v>164</v>
      </c>
      <c r="BR51" s="71" t="s">
        <v>164</v>
      </c>
      <c r="BS51" s="71" t="s">
        <v>164</v>
      </c>
      <c r="BT51" s="71" t="s">
        <v>164</v>
      </c>
      <c r="BU51" s="71" t="s">
        <v>164</v>
      </c>
      <c r="BV51" s="71" t="s">
        <v>164</v>
      </c>
    </row>
    <row r="52" spans="2:74" x14ac:dyDescent="0.25">
      <c r="B52" s="70" t="s">
        <v>168</v>
      </c>
      <c r="C52" s="72">
        <v>41849</v>
      </c>
      <c r="D52" s="115"/>
      <c r="E52" s="71">
        <v>18.001200000000001</v>
      </c>
      <c r="F52" s="71">
        <v>1.9039999999999999</v>
      </c>
      <c r="G52" s="71">
        <v>3.8984000000000001</v>
      </c>
      <c r="H52" s="71">
        <v>13.256</v>
      </c>
      <c r="I52" s="71">
        <v>20.283999999999999</v>
      </c>
      <c r="J52" s="71">
        <v>0</v>
      </c>
      <c r="K52" s="71">
        <v>1.2183999999999999</v>
      </c>
      <c r="L52" s="71">
        <v>0.58319999999999994</v>
      </c>
      <c r="M52" s="71" t="s">
        <v>164</v>
      </c>
      <c r="N52" s="71" t="s">
        <v>164</v>
      </c>
      <c r="O52" s="71" t="s">
        <v>164</v>
      </c>
      <c r="P52" s="71" t="s">
        <v>164</v>
      </c>
      <c r="Q52" s="71" t="s">
        <v>164</v>
      </c>
      <c r="R52" s="71" t="s">
        <v>164</v>
      </c>
      <c r="S52" s="71" t="s">
        <v>164</v>
      </c>
      <c r="T52" s="71" t="s">
        <v>164</v>
      </c>
      <c r="U52" s="71" t="s">
        <v>164</v>
      </c>
      <c r="V52" s="71" t="s">
        <v>164</v>
      </c>
      <c r="W52" s="71" t="s">
        <v>164</v>
      </c>
      <c r="X52" s="71" t="s">
        <v>164</v>
      </c>
      <c r="Y52" s="71" t="s">
        <v>164</v>
      </c>
      <c r="Z52" s="71" t="s">
        <v>164</v>
      </c>
      <c r="AA52" s="71" t="s">
        <v>164</v>
      </c>
      <c r="AB52" s="71" t="s">
        <v>164</v>
      </c>
      <c r="AC52" s="71" t="s">
        <v>164</v>
      </c>
      <c r="AD52" s="71" t="s">
        <v>164</v>
      </c>
      <c r="AE52" s="71" t="s">
        <v>164</v>
      </c>
      <c r="AF52" s="71" t="s">
        <v>164</v>
      </c>
      <c r="AG52" s="71" t="s">
        <v>164</v>
      </c>
      <c r="AH52" s="71" t="s">
        <v>164</v>
      </c>
      <c r="AI52" s="71" t="s">
        <v>164</v>
      </c>
      <c r="AJ52" s="71">
        <v>4.7119999999999997</v>
      </c>
      <c r="AK52" s="71" t="s">
        <v>164</v>
      </c>
      <c r="AL52" s="71">
        <v>0.66999999999999993</v>
      </c>
      <c r="AM52" s="71" t="s">
        <v>164</v>
      </c>
      <c r="AN52" s="71">
        <v>15.491599999999998</v>
      </c>
      <c r="AO52" s="71">
        <v>0</v>
      </c>
      <c r="AP52" s="71" t="s">
        <v>164</v>
      </c>
      <c r="AQ52" s="71" t="s">
        <v>164</v>
      </c>
      <c r="AR52" s="71" t="s">
        <v>164</v>
      </c>
      <c r="AS52" s="71" t="s">
        <v>164</v>
      </c>
      <c r="AT52" s="71" t="s">
        <v>164</v>
      </c>
      <c r="AU52" s="71" t="s">
        <v>164</v>
      </c>
      <c r="AV52" s="71" t="s">
        <v>164</v>
      </c>
      <c r="AW52" s="71" t="s">
        <v>164</v>
      </c>
      <c r="AX52" s="71" t="s">
        <v>164</v>
      </c>
      <c r="AY52" s="71" t="s">
        <v>164</v>
      </c>
      <c r="AZ52" s="71" t="s">
        <v>164</v>
      </c>
      <c r="BA52" s="71" t="s">
        <v>164</v>
      </c>
      <c r="BB52" s="71" t="s">
        <v>164</v>
      </c>
      <c r="BC52" s="71" t="s">
        <v>164</v>
      </c>
      <c r="BD52" s="71" t="s">
        <v>164</v>
      </c>
      <c r="BE52" s="71" t="s">
        <v>164</v>
      </c>
      <c r="BF52" s="71" t="s">
        <v>164</v>
      </c>
      <c r="BG52" s="71" t="s">
        <v>164</v>
      </c>
      <c r="BH52" s="71" t="s">
        <v>164</v>
      </c>
      <c r="BI52" s="71" t="s">
        <v>164</v>
      </c>
      <c r="BJ52" s="71" t="s">
        <v>164</v>
      </c>
      <c r="BK52" s="71" t="s">
        <v>164</v>
      </c>
      <c r="BL52" s="71">
        <v>3.1931999999999996</v>
      </c>
      <c r="BM52" s="71" t="s">
        <v>164</v>
      </c>
      <c r="BN52" s="71" t="s">
        <v>164</v>
      </c>
      <c r="BO52" s="71" t="s">
        <v>164</v>
      </c>
      <c r="BP52" s="71" t="s">
        <v>164</v>
      </c>
      <c r="BQ52" s="71" t="s">
        <v>164</v>
      </c>
      <c r="BR52" s="71" t="s">
        <v>164</v>
      </c>
      <c r="BS52" s="71" t="s">
        <v>164</v>
      </c>
      <c r="BT52" s="71" t="s">
        <v>164</v>
      </c>
      <c r="BU52" s="71" t="s">
        <v>164</v>
      </c>
      <c r="BV52" s="71" t="s">
        <v>164</v>
      </c>
    </row>
    <row r="53" spans="2:74" x14ac:dyDescent="0.25">
      <c r="B53" s="70" t="s">
        <v>169</v>
      </c>
      <c r="C53" s="72">
        <v>41849</v>
      </c>
      <c r="D53" s="115"/>
      <c r="E53" s="70">
        <v>89.899999999999991</v>
      </c>
      <c r="F53" s="70">
        <v>101.89999999999999</v>
      </c>
      <c r="G53" s="70">
        <v>95.350000000000009</v>
      </c>
      <c r="H53" s="70">
        <v>101.7</v>
      </c>
      <c r="I53" s="70">
        <v>101.84999999999998</v>
      </c>
      <c r="J53" s="70">
        <v>101.3</v>
      </c>
      <c r="K53" s="70">
        <v>95.933333333333337</v>
      </c>
      <c r="L53" s="70">
        <v>101.13333333333333</v>
      </c>
      <c r="M53" s="70">
        <v>100.36666666666666</v>
      </c>
      <c r="N53" s="70">
        <v>95.816666666666663</v>
      </c>
      <c r="O53" s="70">
        <v>106.18333333333332</v>
      </c>
      <c r="P53" s="70" t="s">
        <v>173</v>
      </c>
      <c r="Q53" s="70">
        <v>102.41666666666667</v>
      </c>
      <c r="R53" s="70" t="s">
        <v>173</v>
      </c>
      <c r="S53" s="70">
        <v>104.31666666666666</v>
      </c>
      <c r="T53" s="70" t="s">
        <v>173</v>
      </c>
      <c r="U53" s="70">
        <v>109.10000000000001</v>
      </c>
      <c r="V53" s="70">
        <v>85.61666666666666</v>
      </c>
      <c r="W53" s="70">
        <v>108.76666666666667</v>
      </c>
      <c r="X53" s="70" t="s">
        <v>173</v>
      </c>
      <c r="Y53" s="70">
        <v>98.933333333333337</v>
      </c>
      <c r="Z53" s="70">
        <v>93.199999999999989</v>
      </c>
      <c r="AA53" s="70" t="s">
        <v>173</v>
      </c>
      <c r="AB53" s="70" t="s">
        <v>173</v>
      </c>
      <c r="AC53" s="70">
        <v>101.56666666666666</v>
      </c>
      <c r="AD53" s="70">
        <v>99.59999999999998</v>
      </c>
      <c r="AE53" s="70" t="s">
        <v>173</v>
      </c>
      <c r="AF53" s="70">
        <v>82.2</v>
      </c>
      <c r="AG53" s="70" t="s">
        <v>173</v>
      </c>
      <c r="AH53" s="70">
        <v>84.36666666666666</v>
      </c>
      <c r="AI53" s="70" t="s">
        <v>173</v>
      </c>
      <c r="AJ53" s="70">
        <v>91.566666666666663</v>
      </c>
      <c r="AK53" s="70" t="s">
        <v>173</v>
      </c>
      <c r="AL53" s="70">
        <v>97.166666666666671</v>
      </c>
      <c r="AM53" s="71" t="s">
        <v>185</v>
      </c>
      <c r="AN53" s="70">
        <v>104.19999999999999</v>
      </c>
      <c r="AO53" s="70">
        <v>90.100000000000009</v>
      </c>
      <c r="AP53" s="70" t="s">
        <v>173</v>
      </c>
      <c r="AQ53" s="70" t="s">
        <v>173</v>
      </c>
      <c r="AR53" s="70" t="s">
        <v>173</v>
      </c>
      <c r="AS53" s="70" t="s">
        <v>173</v>
      </c>
      <c r="AT53" s="70">
        <v>95.833333333333329</v>
      </c>
      <c r="AU53" s="70">
        <v>74.999999999999986</v>
      </c>
      <c r="AV53" s="70" t="s">
        <v>173</v>
      </c>
      <c r="AW53" s="70" t="s">
        <v>173</v>
      </c>
      <c r="AX53" s="70" t="s">
        <v>173</v>
      </c>
      <c r="AY53" s="70">
        <v>96.966666666666654</v>
      </c>
      <c r="AZ53" s="70" t="s">
        <v>173</v>
      </c>
      <c r="BA53" s="70" t="s">
        <v>173</v>
      </c>
      <c r="BB53" s="70" t="s">
        <v>173</v>
      </c>
      <c r="BC53" s="70" t="s">
        <v>173</v>
      </c>
      <c r="BD53" s="70">
        <v>96.066666666666663</v>
      </c>
      <c r="BE53" s="70" t="s">
        <v>173</v>
      </c>
      <c r="BF53" s="70" t="s">
        <v>173</v>
      </c>
      <c r="BG53" s="70">
        <v>120.08333333333333</v>
      </c>
      <c r="BH53" s="70">
        <v>107.43333333333332</v>
      </c>
      <c r="BI53" s="70">
        <v>108.38333333333334</v>
      </c>
      <c r="BJ53" s="70" t="s">
        <v>173</v>
      </c>
      <c r="BK53" s="70" t="s">
        <v>173</v>
      </c>
      <c r="BL53" s="70">
        <v>93.983333333333334</v>
      </c>
      <c r="BM53" s="70" t="s">
        <v>173</v>
      </c>
      <c r="BN53" s="70">
        <v>104.16666666666667</v>
      </c>
      <c r="BO53" s="70" t="s">
        <v>173</v>
      </c>
      <c r="BP53" s="70" t="s">
        <v>173</v>
      </c>
      <c r="BQ53" s="70" t="s">
        <v>173</v>
      </c>
      <c r="BR53" s="70" t="s">
        <v>173</v>
      </c>
      <c r="BS53" s="70" t="s">
        <v>173</v>
      </c>
      <c r="BT53" s="70" t="s">
        <v>173</v>
      </c>
      <c r="BU53" s="70" t="s">
        <v>173</v>
      </c>
      <c r="BV53" s="70" t="s">
        <v>173</v>
      </c>
    </row>
    <row r="54" spans="2:74" x14ac:dyDescent="0.25">
      <c r="B54" s="70" t="s">
        <v>182</v>
      </c>
      <c r="C54" s="72">
        <v>41849</v>
      </c>
      <c r="D54" s="115"/>
      <c r="E54" s="70">
        <v>0.999</v>
      </c>
      <c r="F54" s="70">
        <v>0.999</v>
      </c>
      <c r="G54" s="70">
        <v>0.999</v>
      </c>
      <c r="H54" s="70">
        <v>1</v>
      </c>
      <c r="I54" s="70">
        <v>1</v>
      </c>
      <c r="J54" s="70">
        <v>0.997</v>
      </c>
      <c r="K54" s="70">
        <v>1</v>
      </c>
      <c r="L54" s="70">
        <v>1</v>
      </c>
      <c r="M54" s="70">
        <v>0.999</v>
      </c>
      <c r="N54" s="70">
        <v>0.999</v>
      </c>
      <c r="O54" s="70">
        <v>1</v>
      </c>
      <c r="P54" s="70" t="s">
        <v>173</v>
      </c>
      <c r="Q54" s="70">
        <v>0.999</v>
      </c>
      <c r="R54" s="70" t="s">
        <v>173</v>
      </c>
      <c r="S54" s="70">
        <v>1</v>
      </c>
      <c r="T54" s="70" t="s">
        <v>173</v>
      </c>
      <c r="U54" s="70">
        <v>0.998</v>
      </c>
      <c r="V54" s="70">
        <v>0.995</v>
      </c>
      <c r="W54" s="70">
        <v>0.98299999999999998</v>
      </c>
      <c r="X54" s="70" t="s">
        <v>173</v>
      </c>
      <c r="Y54" s="70">
        <v>0.999</v>
      </c>
      <c r="Z54" s="70">
        <v>0.99299999999999999</v>
      </c>
      <c r="AA54" s="70" t="s">
        <v>173</v>
      </c>
      <c r="AB54" s="70">
        <v>0.997</v>
      </c>
      <c r="AC54" s="70">
        <v>0.998</v>
      </c>
      <c r="AD54" s="70">
        <v>0.99199999999999999</v>
      </c>
      <c r="AE54" s="70" t="s">
        <v>173</v>
      </c>
      <c r="AF54" s="70">
        <v>0.999</v>
      </c>
      <c r="AG54" s="70" t="s">
        <v>173</v>
      </c>
      <c r="AH54" s="70">
        <v>0.999</v>
      </c>
      <c r="AI54" s="70" t="s">
        <v>173</v>
      </c>
      <c r="AJ54" s="70">
        <v>1</v>
      </c>
      <c r="AK54" s="70" t="s">
        <v>173</v>
      </c>
      <c r="AL54" s="70">
        <v>0.999</v>
      </c>
      <c r="AM54" s="70">
        <v>0.995</v>
      </c>
      <c r="AN54" s="70">
        <v>0.999</v>
      </c>
      <c r="AO54" s="70">
        <v>0.998</v>
      </c>
      <c r="AP54" s="70" t="s">
        <v>173</v>
      </c>
      <c r="AQ54" s="70" t="s">
        <v>173</v>
      </c>
      <c r="AR54" s="70" t="s">
        <v>173</v>
      </c>
      <c r="AS54" s="70" t="s">
        <v>173</v>
      </c>
      <c r="AT54" s="70">
        <v>1</v>
      </c>
      <c r="AU54" s="70">
        <v>0.999</v>
      </c>
      <c r="AV54" s="70" t="s">
        <v>173</v>
      </c>
      <c r="AW54" s="70" t="s">
        <v>173</v>
      </c>
      <c r="AX54" s="70" t="s">
        <v>173</v>
      </c>
      <c r="AY54" s="70">
        <v>0.999</v>
      </c>
      <c r="AZ54" s="70" t="s">
        <v>173</v>
      </c>
      <c r="BA54" s="70" t="s">
        <v>173</v>
      </c>
      <c r="BB54" s="70" t="s">
        <v>173</v>
      </c>
      <c r="BC54" s="70" t="s">
        <v>173</v>
      </c>
      <c r="BD54" s="70">
        <v>0.998</v>
      </c>
      <c r="BE54" s="70" t="s">
        <v>173</v>
      </c>
      <c r="BF54" s="70" t="s">
        <v>173</v>
      </c>
      <c r="BG54" s="70">
        <v>1</v>
      </c>
      <c r="BH54" s="70">
        <v>1</v>
      </c>
      <c r="BI54" s="70">
        <v>1</v>
      </c>
      <c r="BJ54" s="70" t="s">
        <v>173</v>
      </c>
      <c r="BK54" s="70" t="s">
        <v>173</v>
      </c>
      <c r="BL54" s="70">
        <v>0.999</v>
      </c>
      <c r="BM54" s="70" t="s">
        <v>173</v>
      </c>
      <c r="BN54" s="70">
        <v>1</v>
      </c>
      <c r="BO54" s="70" t="s">
        <v>173</v>
      </c>
      <c r="BP54" s="70" t="s">
        <v>173</v>
      </c>
      <c r="BQ54" s="70" t="s">
        <v>173</v>
      </c>
      <c r="BR54" s="70" t="s">
        <v>173</v>
      </c>
      <c r="BS54" s="70" t="s">
        <v>173</v>
      </c>
      <c r="BT54" s="70" t="s">
        <v>173</v>
      </c>
      <c r="BU54" s="70" t="s">
        <v>173</v>
      </c>
      <c r="BV54" s="70" t="s">
        <v>173</v>
      </c>
    </row>
    <row r="55" spans="2:74" x14ac:dyDescent="0.25">
      <c r="B55" s="70" t="s">
        <v>171</v>
      </c>
      <c r="C55" s="72">
        <v>41849</v>
      </c>
      <c r="D55" s="115"/>
      <c r="E55" s="70">
        <v>95.1</v>
      </c>
      <c r="F55" s="70">
        <v>99.8</v>
      </c>
      <c r="G55" s="70">
        <v>91.7</v>
      </c>
      <c r="H55" s="70">
        <v>100.5</v>
      </c>
      <c r="I55" s="70">
        <v>100.9</v>
      </c>
      <c r="J55" s="70">
        <v>99.9</v>
      </c>
      <c r="K55" s="70">
        <v>102.3</v>
      </c>
      <c r="L55" s="70">
        <v>100.2</v>
      </c>
      <c r="M55" s="70">
        <v>99.5</v>
      </c>
      <c r="N55" s="70">
        <v>94.8</v>
      </c>
      <c r="O55" s="70">
        <v>99.2</v>
      </c>
      <c r="P55" s="70" t="s">
        <v>173</v>
      </c>
      <c r="Q55" s="70">
        <v>95.6</v>
      </c>
      <c r="R55" s="70" t="s">
        <v>173</v>
      </c>
      <c r="S55" s="70">
        <v>93.4</v>
      </c>
      <c r="T55" s="70" t="s">
        <v>173</v>
      </c>
      <c r="U55" s="70" t="s">
        <v>173</v>
      </c>
      <c r="V55" s="70">
        <v>99.6</v>
      </c>
      <c r="W55" s="70">
        <v>105.7</v>
      </c>
      <c r="X55" s="70" t="s">
        <v>173</v>
      </c>
      <c r="Y55" s="70">
        <v>96.9</v>
      </c>
      <c r="Z55" s="70">
        <v>86.8</v>
      </c>
      <c r="AA55" s="70" t="s">
        <v>173</v>
      </c>
      <c r="AB55" s="70">
        <v>114.1</v>
      </c>
      <c r="AC55" s="70">
        <v>98.8</v>
      </c>
      <c r="AD55" s="70">
        <v>89.8</v>
      </c>
      <c r="AE55" s="70" t="s">
        <v>173</v>
      </c>
      <c r="AF55" s="70">
        <v>91.8</v>
      </c>
      <c r="AG55" s="70" t="s">
        <v>173</v>
      </c>
      <c r="AH55" s="70">
        <v>93.8</v>
      </c>
      <c r="AI55" s="70" t="s">
        <v>173</v>
      </c>
      <c r="AJ55" s="70">
        <v>94.5</v>
      </c>
      <c r="AK55" s="70" t="s">
        <v>173</v>
      </c>
      <c r="AL55" s="70">
        <v>98.3</v>
      </c>
      <c r="AM55" s="70">
        <v>113.6</v>
      </c>
      <c r="AN55" s="70">
        <v>106.2</v>
      </c>
      <c r="AO55" s="70">
        <v>111.7</v>
      </c>
      <c r="AP55" s="70" t="s">
        <v>173</v>
      </c>
      <c r="AQ55" s="70" t="s">
        <v>173</v>
      </c>
      <c r="AR55" s="70" t="s">
        <v>173</v>
      </c>
      <c r="AS55" s="70" t="s">
        <v>173</v>
      </c>
      <c r="AT55" s="70">
        <v>100.4</v>
      </c>
      <c r="AU55" s="70">
        <v>88</v>
      </c>
      <c r="AV55" s="70" t="s">
        <v>173</v>
      </c>
      <c r="AW55" s="70" t="s">
        <v>173</v>
      </c>
      <c r="AX55" s="70" t="s">
        <v>173</v>
      </c>
      <c r="AY55" s="70">
        <v>96.1</v>
      </c>
      <c r="AZ55" s="70" t="s">
        <v>173</v>
      </c>
      <c r="BA55" s="70" t="s">
        <v>173</v>
      </c>
      <c r="BB55" s="70" t="s">
        <v>173</v>
      </c>
      <c r="BC55" s="70" t="s">
        <v>173</v>
      </c>
      <c r="BD55" s="70">
        <v>100.4</v>
      </c>
      <c r="BE55" s="70" t="s">
        <v>173</v>
      </c>
      <c r="BF55" s="70" t="s">
        <v>173</v>
      </c>
      <c r="BG55" s="70">
        <v>104.3</v>
      </c>
      <c r="BH55" s="70">
        <v>97.6</v>
      </c>
      <c r="BI55" s="70">
        <v>97.5</v>
      </c>
      <c r="BJ55" s="70" t="s">
        <v>173</v>
      </c>
      <c r="BK55" s="70" t="s">
        <v>173</v>
      </c>
      <c r="BL55" s="70">
        <v>95.1</v>
      </c>
      <c r="BM55" s="70" t="s">
        <v>173</v>
      </c>
      <c r="BN55" s="70">
        <v>99.8</v>
      </c>
      <c r="BO55" s="70" t="s">
        <v>173</v>
      </c>
      <c r="BP55" s="70" t="s">
        <v>173</v>
      </c>
      <c r="BQ55" s="70" t="s">
        <v>173</v>
      </c>
      <c r="BR55" s="70" t="s">
        <v>173</v>
      </c>
      <c r="BS55" s="70" t="s">
        <v>173</v>
      </c>
      <c r="BT55" s="70" t="s">
        <v>173</v>
      </c>
      <c r="BU55" s="70" t="s">
        <v>173</v>
      </c>
      <c r="BV55" s="70" t="s">
        <v>173</v>
      </c>
    </row>
    <row r="56" spans="2:74" x14ac:dyDescent="0.25">
      <c r="B56" s="70" t="s">
        <v>172</v>
      </c>
      <c r="C56" s="72">
        <v>41849</v>
      </c>
      <c r="D56" s="115"/>
      <c r="E56" s="70" t="s">
        <v>175</v>
      </c>
      <c r="F56" s="70" t="s">
        <v>175</v>
      </c>
      <c r="G56" s="70" t="s">
        <v>175</v>
      </c>
      <c r="H56" s="70" t="s">
        <v>175</v>
      </c>
      <c r="I56" s="70" t="s">
        <v>175</v>
      </c>
      <c r="J56" s="70" t="s">
        <v>175</v>
      </c>
      <c r="K56" s="70" t="s">
        <v>175</v>
      </c>
      <c r="L56" s="70" t="s">
        <v>175</v>
      </c>
      <c r="M56" s="70" t="s">
        <v>175</v>
      </c>
      <c r="N56" s="70" t="s">
        <v>175</v>
      </c>
      <c r="O56" s="70" t="s">
        <v>175</v>
      </c>
      <c r="P56" s="70" t="s">
        <v>173</v>
      </c>
      <c r="Q56" s="70" t="s">
        <v>175</v>
      </c>
      <c r="R56" s="70" t="s">
        <v>173</v>
      </c>
      <c r="S56" s="70" t="s">
        <v>175</v>
      </c>
      <c r="T56" s="70" t="s">
        <v>173</v>
      </c>
      <c r="U56" s="70" t="s">
        <v>175</v>
      </c>
      <c r="V56" s="70" t="s">
        <v>175</v>
      </c>
      <c r="W56" s="70" t="s">
        <v>175</v>
      </c>
      <c r="X56" s="70" t="s">
        <v>173</v>
      </c>
      <c r="Y56" s="70" t="s">
        <v>175</v>
      </c>
      <c r="Z56" s="70" t="s">
        <v>175</v>
      </c>
      <c r="AA56" s="70" t="s">
        <v>175</v>
      </c>
      <c r="AB56" s="70" t="s">
        <v>175</v>
      </c>
      <c r="AC56" s="70" t="s">
        <v>175</v>
      </c>
      <c r="AD56" s="70" t="s">
        <v>175</v>
      </c>
      <c r="AE56" s="70" t="s">
        <v>173</v>
      </c>
      <c r="AF56" s="70" t="s">
        <v>175</v>
      </c>
      <c r="AG56" s="70" t="s">
        <v>173</v>
      </c>
      <c r="AH56" s="70" t="s">
        <v>175</v>
      </c>
      <c r="AI56" s="70" t="s">
        <v>173</v>
      </c>
      <c r="AJ56" s="70" t="s">
        <v>175</v>
      </c>
      <c r="AK56" s="70" t="s">
        <v>173</v>
      </c>
      <c r="AL56" s="70" t="s">
        <v>175</v>
      </c>
      <c r="AM56" s="70" t="s">
        <v>175</v>
      </c>
      <c r="AN56" s="70" t="s">
        <v>175</v>
      </c>
      <c r="AO56" s="70" t="s">
        <v>175</v>
      </c>
      <c r="AP56" s="70" t="s">
        <v>173</v>
      </c>
      <c r="AQ56" s="70" t="s">
        <v>173</v>
      </c>
      <c r="AR56" s="70" t="s">
        <v>173</v>
      </c>
      <c r="AS56" s="70" t="s">
        <v>173</v>
      </c>
      <c r="AT56" s="70" t="s">
        <v>175</v>
      </c>
      <c r="AU56" s="70" t="s">
        <v>175</v>
      </c>
      <c r="AV56" s="70" t="s">
        <v>173</v>
      </c>
      <c r="AW56" s="70" t="s">
        <v>173</v>
      </c>
      <c r="AX56" s="70" t="s">
        <v>173</v>
      </c>
      <c r="AY56" s="70" t="s">
        <v>175</v>
      </c>
      <c r="AZ56" s="70" t="s">
        <v>173</v>
      </c>
      <c r="BA56" s="70" t="s">
        <v>173</v>
      </c>
      <c r="BB56" s="70" t="s">
        <v>173</v>
      </c>
      <c r="BC56" s="70" t="s">
        <v>173</v>
      </c>
      <c r="BD56" s="70" t="s">
        <v>175</v>
      </c>
      <c r="BE56" s="70" t="s">
        <v>173</v>
      </c>
      <c r="BF56" s="70" t="s">
        <v>173</v>
      </c>
      <c r="BG56" s="70" t="s">
        <v>175</v>
      </c>
      <c r="BH56" s="70" t="s">
        <v>175</v>
      </c>
      <c r="BI56" s="70" t="s">
        <v>175</v>
      </c>
      <c r="BJ56" s="70" t="s">
        <v>173</v>
      </c>
      <c r="BK56" s="70" t="s">
        <v>173</v>
      </c>
      <c r="BL56" s="70" t="s">
        <v>175</v>
      </c>
      <c r="BM56" s="70" t="s">
        <v>173</v>
      </c>
      <c r="BN56" s="70" t="s">
        <v>175</v>
      </c>
      <c r="BO56" s="70" t="s">
        <v>173</v>
      </c>
      <c r="BP56" s="70" t="s">
        <v>175</v>
      </c>
      <c r="BQ56" s="70" t="s">
        <v>175</v>
      </c>
      <c r="BR56" s="70" t="s">
        <v>175</v>
      </c>
      <c r="BS56" s="70" t="s">
        <v>175</v>
      </c>
      <c r="BT56" s="70" t="s">
        <v>175</v>
      </c>
      <c r="BU56" s="70" t="s">
        <v>175</v>
      </c>
      <c r="BV56" s="70" t="s">
        <v>175</v>
      </c>
    </row>
    <row r="57" spans="2:74" x14ac:dyDescent="0.25">
      <c r="B57" s="70" t="s">
        <v>184</v>
      </c>
      <c r="C57" s="72">
        <v>41849</v>
      </c>
      <c r="D57" s="115"/>
      <c r="E57" s="70" t="s">
        <v>177</v>
      </c>
      <c r="F57" s="70" t="s">
        <v>177</v>
      </c>
      <c r="G57" s="70" t="s">
        <v>177</v>
      </c>
      <c r="H57" s="70" t="s">
        <v>177</v>
      </c>
      <c r="I57" s="70" t="s">
        <v>177</v>
      </c>
      <c r="J57" s="70" t="s">
        <v>177</v>
      </c>
      <c r="K57" s="70" t="s">
        <v>177</v>
      </c>
      <c r="L57" s="70" t="s">
        <v>177</v>
      </c>
      <c r="M57" s="70" t="s">
        <v>177</v>
      </c>
      <c r="N57" s="70" t="s">
        <v>177</v>
      </c>
      <c r="O57" s="70" t="s">
        <v>177</v>
      </c>
      <c r="P57" s="70" t="s">
        <v>177</v>
      </c>
      <c r="Q57" s="70" t="s">
        <v>177</v>
      </c>
      <c r="R57" s="70" t="s">
        <v>177</v>
      </c>
      <c r="S57" s="70" t="s">
        <v>177</v>
      </c>
      <c r="T57" s="70" t="s">
        <v>177</v>
      </c>
      <c r="U57" s="70" t="s">
        <v>177</v>
      </c>
      <c r="V57" s="70" t="s">
        <v>177</v>
      </c>
      <c r="W57" s="70" t="s">
        <v>177</v>
      </c>
      <c r="X57" s="70" t="s">
        <v>177</v>
      </c>
      <c r="Y57" s="70" t="s">
        <v>177</v>
      </c>
      <c r="Z57" s="70" t="s">
        <v>177</v>
      </c>
      <c r="AA57" s="70" t="s">
        <v>177</v>
      </c>
      <c r="AB57" s="70" t="s">
        <v>177</v>
      </c>
      <c r="AC57" s="70" t="s">
        <v>177</v>
      </c>
      <c r="AD57" s="70" t="s">
        <v>177</v>
      </c>
      <c r="AE57" s="70" t="s">
        <v>177</v>
      </c>
      <c r="AF57" s="70" t="s">
        <v>177</v>
      </c>
      <c r="AG57" s="70" t="s">
        <v>177</v>
      </c>
      <c r="AH57" s="70" t="s">
        <v>177</v>
      </c>
      <c r="AI57" s="70" t="s">
        <v>177</v>
      </c>
      <c r="AJ57" s="70" t="s">
        <v>177</v>
      </c>
      <c r="AK57" s="70" t="s">
        <v>177</v>
      </c>
      <c r="AL57" s="70" t="s">
        <v>177</v>
      </c>
      <c r="AM57" s="70" t="s">
        <v>177</v>
      </c>
      <c r="AN57" s="70" t="s">
        <v>177</v>
      </c>
      <c r="AO57" s="70" t="s">
        <v>177</v>
      </c>
      <c r="AP57" s="70" t="s">
        <v>177</v>
      </c>
      <c r="AQ57" s="70" t="s">
        <v>177</v>
      </c>
      <c r="AR57" s="70" t="s">
        <v>177</v>
      </c>
      <c r="AS57" s="70" t="s">
        <v>177</v>
      </c>
      <c r="AT57" s="70" t="s">
        <v>177</v>
      </c>
      <c r="AU57" s="70" t="s">
        <v>177</v>
      </c>
      <c r="AV57" s="70" t="s">
        <v>177</v>
      </c>
      <c r="AW57" s="70" t="s">
        <v>177</v>
      </c>
      <c r="AX57" s="70" t="s">
        <v>177</v>
      </c>
      <c r="AY57" s="70" t="s">
        <v>177</v>
      </c>
      <c r="AZ57" s="70" t="s">
        <v>177</v>
      </c>
      <c r="BA57" s="70" t="s">
        <v>177</v>
      </c>
      <c r="BB57" s="70" t="s">
        <v>177</v>
      </c>
      <c r="BC57" s="70" t="s">
        <v>177</v>
      </c>
      <c r="BD57" s="70" t="s">
        <v>177</v>
      </c>
      <c r="BE57" s="70" t="s">
        <v>177</v>
      </c>
      <c r="BF57" s="70" t="s">
        <v>177</v>
      </c>
      <c r="BG57" s="70" t="s">
        <v>177</v>
      </c>
      <c r="BH57" s="70" t="s">
        <v>177</v>
      </c>
      <c r="BI57" s="70" t="s">
        <v>177</v>
      </c>
      <c r="BJ57" s="70" t="s">
        <v>177</v>
      </c>
      <c r="BK57" s="70" t="s">
        <v>177</v>
      </c>
      <c r="BL57" s="70" t="s">
        <v>177</v>
      </c>
      <c r="BM57" s="70" t="s">
        <v>177</v>
      </c>
      <c r="BN57" s="70" t="s">
        <v>177</v>
      </c>
      <c r="BO57" s="70" t="s">
        <v>177</v>
      </c>
      <c r="BP57" s="70" t="s">
        <v>177</v>
      </c>
      <c r="BQ57" s="70" t="s">
        <v>177</v>
      </c>
      <c r="BR57" s="70" t="s">
        <v>177</v>
      </c>
      <c r="BS57" s="70" t="s">
        <v>177</v>
      </c>
      <c r="BT57" s="70" t="s">
        <v>177</v>
      </c>
      <c r="BU57" s="70" t="s">
        <v>177</v>
      </c>
      <c r="BV57" s="70" t="s">
        <v>177</v>
      </c>
    </row>
    <row r="60" spans="2:74" x14ac:dyDescent="0.25">
      <c r="B60" s="90" t="s">
        <v>167</v>
      </c>
      <c r="C60" s="87">
        <v>41918</v>
      </c>
      <c r="D60" s="115"/>
      <c r="E60" s="67" t="s">
        <v>164</v>
      </c>
      <c r="F60" s="67" t="s">
        <v>164</v>
      </c>
      <c r="G60" s="67" t="s">
        <v>164</v>
      </c>
      <c r="H60" s="67" t="s">
        <v>164</v>
      </c>
      <c r="I60" s="67" t="s">
        <v>164</v>
      </c>
      <c r="J60" s="67" t="s">
        <v>164</v>
      </c>
      <c r="K60" s="67" t="s">
        <v>164</v>
      </c>
      <c r="L60" s="67" t="s">
        <v>164</v>
      </c>
      <c r="M60" s="67" t="s">
        <v>164</v>
      </c>
      <c r="N60" s="67" t="s">
        <v>164</v>
      </c>
      <c r="O60" s="67" t="s">
        <v>164</v>
      </c>
      <c r="P60" s="67" t="s">
        <v>164</v>
      </c>
      <c r="Q60" s="67" t="s">
        <v>164</v>
      </c>
      <c r="R60" s="67" t="s">
        <v>164</v>
      </c>
      <c r="S60" s="67" t="s">
        <v>164</v>
      </c>
      <c r="T60" s="67" t="s">
        <v>164</v>
      </c>
      <c r="U60" s="67" t="s">
        <v>164</v>
      </c>
      <c r="V60" s="67" t="s">
        <v>164</v>
      </c>
      <c r="W60" s="67" t="s">
        <v>164</v>
      </c>
      <c r="X60" s="67" t="s">
        <v>164</v>
      </c>
      <c r="Y60" s="67" t="s">
        <v>164</v>
      </c>
      <c r="Z60" s="67" t="s">
        <v>164</v>
      </c>
      <c r="AA60" s="67" t="s">
        <v>164</v>
      </c>
      <c r="AB60" s="67" t="s">
        <v>164</v>
      </c>
      <c r="AC60" s="67" t="s">
        <v>164</v>
      </c>
      <c r="AD60" s="67" t="s">
        <v>164</v>
      </c>
      <c r="AE60" s="67" t="s">
        <v>164</v>
      </c>
      <c r="AF60" s="67" t="s">
        <v>164</v>
      </c>
      <c r="AG60" s="67" t="s">
        <v>164</v>
      </c>
      <c r="AH60" s="67" t="s">
        <v>164</v>
      </c>
      <c r="AI60" s="67" t="s">
        <v>164</v>
      </c>
      <c r="AJ60" s="67" t="s">
        <v>164</v>
      </c>
      <c r="AK60" s="67" t="s">
        <v>164</v>
      </c>
      <c r="AL60" s="67" t="s">
        <v>164</v>
      </c>
      <c r="AM60" s="67" t="s">
        <v>164</v>
      </c>
      <c r="AN60" s="67" t="s">
        <v>164</v>
      </c>
      <c r="AO60" s="67" t="s">
        <v>164</v>
      </c>
      <c r="AP60" s="67" t="s">
        <v>164</v>
      </c>
      <c r="AQ60" s="67" t="s">
        <v>164</v>
      </c>
      <c r="AR60" s="67" t="s">
        <v>164</v>
      </c>
      <c r="AS60" s="67" t="s">
        <v>164</v>
      </c>
      <c r="AT60" s="67" t="s">
        <v>164</v>
      </c>
      <c r="AU60" s="67" t="s">
        <v>164</v>
      </c>
      <c r="AV60" s="67" t="s">
        <v>164</v>
      </c>
      <c r="AW60" s="67" t="s">
        <v>164</v>
      </c>
      <c r="AX60" s="67" t="s">
        <v>164</v>
      </c>
      <c r="AY60" s="67" t="s">
        <v>164</v>
      </c>
      <c r="AZ60" s="67" t="s">
        <v>164</v>
      </c>
      <c r="BA60" s="67" t="s">
        <v>164</v>
      </c>
      <c r="BB60" s="67" t="s">
        <v>164</v>
      </c>
      <c r="BC60" s="67" t="s">
        <v>164</v>
      </c>
      <c r="BD60" s="67" t="s">
        <v>164</v>
      </c>
      <c r="BE60" s="67" t="s">
        <v>164</v>
      </c>
      <c r="BF60" s="67" t="s">
        <v>164</v>
      </c>
      <c r="BG60" s="67" t="s">
        <v>164</v>
      </c>
      <c r="BH60" s="67" t="s">
        <v>164</v>
      </c>
      <c r="BI60" s="67" t="s">
        <v>164</v>
      </c>
      <c r="BJ60" s="67" t="s">
        <v>164</v>
      </c>
      <c r="BK60" s="67" t="s">
        <v>164</v>
      </c>
      <c r="BL60" s="67" t="s">
        <v>164</v>
      </c>
      <c r="BM60" s="67" t="s">
        <v>164</v>
      </c>
      <c r="BN60" s="67" t="s">
        <v>164</v>
      </c>
      <c r="BO60" s="67" t="s">
        <v>164</v>
      </c>
      <c r="BP60" s="67" t="s">
        <v>164</v>
      </c>
      <c r="BQ60" s="67" t="s">
        <v>164</v>
      </c>
      <c r="BR60" s="67" t="s">
        <v>164</v>
      </c>
      <c r="BS60" s="67" t="s">
        <v>164</v>
      </c>
      <c r="BT60" s="67" t="s">
        <v>164</v>
      </c>
      <c r="BU60" s="67" t="s">
        <v>164</v>
      </c>
      <c r="BV60" s="67" t="s">
        <v>164</v>
      </c>
    </row>
    <row r="61" spans="2:74" x14ac:dyDescent="0.25">
      <c r="B61" s="90" t="s">
        <v>168</v>
      </c>
      <c r="C61" s="87">
        <v>41918</v>
      </c>
      <c r="D61" s="115"/>
      <c r="E61" s="67" t="s">
        <v>164</v>
      </c>
      <c r="F61" s="67" t="s">
        <v>164</v>
      </c>
      <c r="G61" s="67" t="s">
        <v>164</v>
      </c>
      <c r="H61" s="67" t="s">
        <v>164</v>
      </c>
      <c r="I61" s="67" t="s">
        <v>164</v>
      </c>
      <c r="J61" s="67" t="s">
        <v>164</v>
      </c>
      <c r="K61" s="67" t="s">
        <v>164</v>
      </c>
      <c r="L61" s="67" t="s">
        <v>164</v>
      </c>
      <c r="M61" s="67" t="s">
        <v>164</v>
      </c>
      <c r="N61" s="67" t="s">
        <v>164</v>
      </c>
      <c r="O61" s="67" t="s">
        <v>164</v>
      </c>
      <c r="P61" s="67" t="s">
        <v>164</v>
      </c>
      <c r="Q61" s="67" t="s">
        <v>164</v>
      </c>
      <c r="R61" s="67" t="s">
        <v>164</v>
      </c>
      <c r="S61" s="67" t="s">
        <v>164</v>
      </c>
      <c r="T61" s="67" t="s">
        <v>164</v>
      </c>
      <c r="U61" s="67" t="s">
        <v>164</v>
      </c>
      <c r="V61" s="67" t="s">
        <v>164</v>
      </c>
      <c r="W61" s="67" t="s">
        <v>164</v>
      </c>
      <c r="X61" s="67" t="s">
        <v>164</v>
      </c>
      <c r="Y61" s="67" t="s">
        <v>164</v>
      </c>
      <c r="Z61" s="67" t="s">
        <v>164</v>
      </c>
      <c r="AA61" s="67" t="s">
        <v>164</v>
      </c>
      <c r="AB61" s="67" t="s">
        <v>164</v>
      </c>
      <c r="AC61" s="67" t="s">
        <v>164</v>
      </c>
      <c r="AD61" s="67" t="s">
        <v>164</v>
      </c>
      <c r="AE61" s="67" t="s">
        <v>164</v>
      </c>
      <c r="AF61" s="67" t="s">
        <v>164</v>
      </c>
      <c r="AG61" s="67" t="s">
        <v>164</v>
      </c>
      <c r="AH61" s="67" t="s">
        <v>164</v>
      </c>
      <c r="AI61" s="67" t="s">
        <v>164</v>
      </c>
      <c r="AJ61" s="67" t="s">
        <v>164</v>
      </c>
      <c r="AK61" s="67" t="s">
        <v>164</v>
      </c>
      <c r="AL61" s="67" t="s">
        <v>164</v>
      </c>
      <c r="AM61" s="67" t="s">
        <v>164</v>
      </c>
      <c r="AN61" s="67" t="s">
        <v>164</v>
      </c>
      <c r="AO61" s="67" t="s">
        <v>164</v>
      </c>
      <c r="AP61" s="67" t="s">
        <v>164</v>
      </c>
      <c r="AQ61" s="67" t="s">
        <v>164</v>
      </c>
      <c r="AR61" s="67" t="s">
        <v>164</v>
      </c>
      <c r="AS61" s="67" t="s">
        <v>164</v>
      </c>
      <c r="AT61" s="67" t="s">
        <v>164</v>
      </c>
      <c r="AU61" s="67" t="s">
        <v>164</v>
      </c>
      <c r="AV61" s="67" t="s">
        <v>164</v>
      </c>
      <c r="AW61" s="67" t="s">
        <v>164</v>
      </c>
      <c r="AX61" s="67" t="s">
        <v>164</v>
      </c>
      <c r="AY61" s="67" t="s">
        <v>164</v>
      </c>
      <c r="AZ61" s="67" t="s">
        <v>164</v>
      </c>
      <c r="BA61" s="67" t="s">
        <v>164</v>
      </c>
      <c r="BB61" s="67" t="s">
        <v>164</v>
      </c>
      <c r="BC61" s="67" t="s">
        <v>164</v>
      </c>
      <c r="BD61" s="67" t="s">
        <v>164</v>
      </c>
      <c r="BE61" s="67" t="s">
        <v>164</v>
      </c>
      <c r="BF61" s="67" t="s">
        <v>164</v>
      </c>
      <c r="BG61" s="67" t="s">
        <v>164</v>
      </c>
      <c r="BH61" s="67" t="s">
        <v>164</v>
      </c>
      <c r="BI61" s="67" t="s">
        <v>164</v>
      </c>
      <c r="BJ61" s="67" t="s">
        <v>164</v>
      </c>
      <c r="BK61" s="67" t="s">
        <v>164</v>
      </c>
      <c r="BL61" s="67" t="s">
        <v>164</v>
      </c>
      <c r="BM61" s="67" t="s">
        <v>164</v>
      </c>
      <c r="BN61" s="67" t="s">
        <v>164</v>
      </c>
      <c r="BO61" s="67" t="s">
        <v>164</v>
      </c>
      <c r="BP61" s="67" t="s">
        <v>164</v>
      </c>
      <c r="BQ61" s="67" t="s">
        <v>164</v>
      </c>
      <c r="BR61" s="67" t="s">
        <v>164</v>
      </c>
      <c r="BS61" s="67" t="s">
        <v>164</v>
      </c>
      <c r="BT61" s="67" t="s">
        <v>164</v>
      </c>
      <c r="BU61" s="67" t="s">
        <v>164</v>
      </c>
      <c r="BV61" s="67" t="s">
        <v>164</v>
      </c>
    </row>
    <row r="62" spans="2:74" x14ac:dyDescent="0.25">
      <c r="B62" s="70" t="s">
        <v>169</v>
      </c>
      <c r="C62" s="87">
        <v>41918</v>
      </c>
      <c r="D62" s="115"/>
      <c r="E62" s="67">
        <v>98.399999999999991</v>
      </c>
      <c r="F62" s="67">
        <v>100.51666666666665</v>
      </c>
      <c r="G62" s="67">
        <v>99.666666666666671</v>
      </c>
      <c r="H62" s="67">
        <v>106.45</v>
      </c>
      <c r="I62" s="67">
        <v>97.933333333333337</v>
      </c>
      <c r="J62" s="67">
        <v>103.13333333333334</v>
      </c>
      <c r="K62" s="67">
        <v>100.48333333333333</v>
      </c>
      <c r="L62" s="67">
        <v>96.433333333333337</v>
      </c>
      <c r="M62" s="67">
        <v>98.216666666666654</v>
      </c>
      <c r="N62" s="67">
        <v>100.93333333333334</v>
      </c>
      <c r="O62" s="67">
        <v>104.13333333333333</v>
      </c>
      <c r="P62" s="90" t="s">
        <v>173</v>
      </c>
      <c r="Q62" s="67">
        <v>95.066666666666663</v>
      </c>
      <c r="R62" s="90" t="s">
        <v>173</v>
      </c>
      <c r="S62" s="67">
        <v>105.43333333333334</v>
      </c>
      <c r="T62" s="90" t="s">
        <v>173</v>
      </c>
      <c r="U62" s="67">
        <v>96.533333333333317</v>
      </c>
      <c r="V62" s="67">
        <v>93.783333333333317</v>
      </c>
      <c r="W62" s="67">
        <v>91.88333333333334</v>
      </c>
      <c r="X62" s="90" t="s">
        <v>173</v>
      </c>
      <c r="Y62" s="67">
        <v>97.416666666666671</v>
      </c>
      <c r="Z62" s="67">
        <v>91.800000000000011</v>
      </c>
      <c r="AA62" s="90" t="s">
        <v>173</v>
      </c>
      <c r="AB62" s="90" t="s">
        <v>173</v>
      </c>
      <c r="AC62" s="67">
        <v>93.733333333333334</v>
      </c>
      <c r="AD62" s="67">
        <v>120.3</v>
      </c>
      <c r="AE62" s="90" t="s">
        <v>173</v>
      </c>
      <c r="AF62" s="67">
        <v>94.166666000000006</v>
      </c>
      <c r="AG62" s="90" t="s">
        <v>173</v>
      </c>
      <c r="AH62" s="67">
        <v>91.916666666666671</v>
      </c>
      <c r="AI62" s="90" t="s">
        <v>173</v>
      </c>
      <c r="AJ62" s="67">
        <v>93.90000000000002</v>
      </c>
      <c r="AK62" s="90" t="s">
        <v>173</v>
      </c>
      <c r="AL62" s="67">
        <v>98.083333333333329</v>
      </c>
      <c r="AM62" s="67">
        <v>79.016666666666666</v>
      </c>
      <c r="AN62" s="67">
        <v>105.14999999999999</v>
      </c>
      <c r="AO62" s="67">
        <v>76</v>
      </c>
      <c r="AP62" s="90" t="s">
        <v>173</v>
      </c>
      <c r="AQ62" s="90" t="s">
        <v>173</v>
      </c>
      <c r="AR62" s="90" t="s">
        <v>173</v>
      </c>
      <c r="AS62" s="90" t="s">
        <v>173</v>
      </c>
      <c r="AT62" s="67">
        <v>104.85000000000001</v>
      </c>
      <c r="AU62" s="67">
        <v>82.75</v>
      </c>
      <c r="AV62" s="90" t="s">
        <v>173</v>
      </c>
      <c r="AW62" s="90" t="s">
        <v>173</v>
      </c>
      <c r="AX62" s="90" t="s">
        <v>173</v>
      </c>
      <c r="AY62" s="67">
        <v>99.883333333333326</v>
      </c>
      <c r="AZ62" s="90" t="s">
        <v>173</v>
      </c>
      <c r="BA62" s="90" t="s">
        <v>173</v>
      </c>
      <c r="BB62" s="90" t="s">
        <v>173</v>
      </c>
      <c r="BC62" s="90" t="s">
        <v>173</v>
      </c>
      <c r="BD62" s="67">
        <v>93.666666666666671</v>
      </c>
      <c r="BE62" s="90" t="s">
        <v>173</v>
      </c>
      <c r="BF62" s="90" t="s">
        <v>173</v>
      </c>
      <c r="BG62" s="67">
        <v>117.01666666666667</v>
      </c>
      <c r="BH62" s="67">
        <v>91.133333333333326</v>
      </c>
      <c r="BI62" s="67">
        <v>100.35000000000001</v>
      </c>
      <c r="BJ62" s="90" t="s">
        <v>173</v>
      </c>
      <c r="BK62" s="90" t="s">
        <v>173</v>
      </c>
      <c r="BL62" s="67">
        <v>97</v>
      </c>
      <c r="BM62" s="90" t="s">
        <v>173</v>
      </c>
      <c r="BN62" s="67">
        <v>93.983333333333334</v>
      </c>
      <c r="BO62" s="90" t="s">
        <v>173</v>
      </c>
      <c r="BP62" s="90" t="s">
        <v>173</v>
      </c>
      <c r="BQ62" s="90" t="s">
        <v>173</v>
      </c>
      <c r="BR62" s="90" t="s">
        <v>173</v>
      </c>
      <c r="BS62" s="90" t="s">
        <v>173</v>
      </c>
      <c r="BT62" s="90" t="s">
        <v>173</v>
      </c>
      <c r="BU62" s="90" t="s">
        <v>173</v>
      </c>
      <c r="BV62" s="90" t="s">
        <v>173</v>
      </c>
    </row>
    <row r="63" spans="2:74" x14ac:dyDescent="0.25">
      <c r="B63" s="70" t="s">
        <v>182</v>
      </c>
      <c r="C63" s="87">
        <v>41918</v>
      </c>
      <c r="D63" s="115"/>
      <c r="E63" s="67">
        <v>1</v>
      </c>
      <c r="F63" s="67">
        <v>1</v>
      </c>
      <c r="G63" s="67">
        <v>1</v>
      </c>
      <c r="H63" s="67">
        <v>0.998</v>
      </c>
      <c r="I63" s="67">
        <v>1</v>
      </c>
      <c r="J63" s="67">
        <v>0.997</v>
      </c>
      <c r="K63" s="67">
        <v>0.999</v>
      </c>
      <c r="L63" s="67">
        <v>1</v>
      </c>
      <c r="M63" s="67">
        <v>1</v>
      </c>
      <c r="N63" s="67">
        <v>0.999</v>
      </c>
      <c r="O63" s="67">
        <v>1</v>
      </c>
      <c r="P63" s="90" t="s">
        <v>173</v>
      </c>
      <c r="Q63" s="67">
        <v>1</v>
      </c>
      <c r="R63" s="90" t="s">
        <v>173</v>
      </c>
      <c r="S63" s="67">
        <v>0.999</v>
      </c>
      <c r="T63" s="90" t="s">
        <v>173</v>
      </c>
      <c r="U63" s="67">
        <v>0.98299999999999998</v>
      </c>
      <c r="V63" s="67">
        <v>0.98599999999999999</v>
      </c>
      <c r="W63" s="67">
        <v>0.98399999999999999</v>
      </c>
      <c r="X63" s="90" t="s">
        <v>173</v>
      </c>
      <c r="Y63" s="67">
        <v>1</v>
      </c>
      <c r="Z63" s="67">
        <v>0.999</v>
      </c>
      <c r="AA63" s="90" t="s">
        <v>173</v>
      </c>
      <c r="AB63" s="67">
        <v>0.99099999999999999</v>
      </c>
      <c r="AC63" s="67">
        <v>0.999</v>
      </c>
      <c r="AD63" s="67">
        <v>0.999</v>
      </c>
      <c r="AE63" s="90" t="s">
        <v>173</v>
      </c>
      <c r="AF63" s="67">
        <v>0.996</v>
      </c>
      <c r="AG63" s="90" t="s">
        <v>173</v>
      </c>
      <c r="AH63" s="67">
        <v>1</v>
      </c>
      <c r="AI63" s="90" t="s">
        <v>173</v>
      </c>
      <c r="AJ63" s="67">
        <v>1</v>
      </c>
      <c r="AK63" s="90" t="s">
        <v>173</v>
      </c>
      <c r="AL63" s="67">
        <v>1</v>
      </c>
      <c r="AM63" s="67">
        <v>0.996</v>
      </c>
      <c r="AN63" s="67">
        <v>0.998</v>
      </c>
      <c r="AO63" s="67">
        <v>0.999</v>
      </c>
      <c r="AP63" s="90" t="s">
        <v>173</v>
      </c>
      <c r="AQ63" s="90" t="s">
        <v>173</v>
      </c>
      <c r="AR63" s="90" t="s">
        <v>173</v>
      </c>
      <c r="AS63" s="90" t="s">
        <v>173</v>
      </c>
      <c r="AT63" s="67">
        <v>0.999</v>
      </c>
      <c r="AU63" s="67">
        <v>1</v>
      </c>
      <c r="AV63" s="90" t="s">
        <v>173</v>
      </c>
      <c r="AW63" s="90" t="s">
        <v>173</v>
      </c>
      <c r="AX63" s="90" t="s">
        <v>173</v>
      </c>
      <c r="AY63" s="67">
        <v>1</v>
      </c>
      <c r="AZ63" s="90" t="s">
        <v>173</v>
      </c>
      <c r="BA63" s="90" t="s">
        <v>173</v>
      </c>
      <c r="BB63" s="90" t="s">
        <v>173</v>
      </c>
      <c r="BC63" s="90" t="s">
        <v>173</v>
      </c>
      <c r="BD63" s="67">
        <v>1</v>
      </c>
      <c r="BE63" s="90" t="s">
        <v>173</v>
      </c>
      <c r="BF63" s="90" t="s">
        <v>173</v>
      </c>
      <c r="BG63" s="67">
        <v>0.997</v>
      </c>
      <c r="BH63" s="67">
        <v>0.98799999999999999</v>
      </c>
      <c r="BI63" s="67">
        <v>0.998</v>
      </c>
      <c r="BJ63" s="90" t="s">
        <v>173</v>
      </c>
      <c r="BK63" s="90" t="s">
        <v>173</v>
      </c>
      <c r="BL63" s="67">
        <v>1</v>
      </c>
      <c r="BM63" s="90" t="s">
        <v>173</v>
      </c>
      <c r="BN63" s="67">
        <v>1</v>
      </c>
      <c r="BO63" s="90" t="s">
        <v>173</v>
      </c>
      <c r="BP63" s="90" t="s">
        <v>173</v>
      </c>
      <c r="BQ63" s="90" t="s">
        <v>173</v>
      </c>
      <c r="BR63" s="90" t="s">
        <v>173</v>
      </c>
      <c r="BS63" s="90" t="s">
        <v>173</v>
      </c>
      <c r="BT63" s="90" t="s">
        <v>173</v>
      </c>
      <c r="BU63" s="90" t="s">
        <v>173</v>
      </c>
      <c r="BV63" s="90" t="s">
        <v>173</v>
      </c>
    </row>
    <row r="64" spans="2:74" x14ac:dyDescent="0.25">
      <c r="B64" s="70" t="s">
        <v>171</v>
      </c>
      <c r="C64" s="87">
        <v>41918</v>
      </c>
      <c r="D64" s="115"/>
      <c r="E64" s="67">
        <v>99.7</v>
      </c>
      <c r="F64" s="67">
        <v>99.5</v>
      </c>
      <c r="G64" s="67">
        <v>105.3</v>
      </c>
      <c r="H64" s="67">
        <v>111.9</v>
      </c>
      <c r="I64" s="67">
        <v>96.9</v>
      </c>
      <c r="J64" s="67">
        <v>105</v>
      </c>
      <c r="K64" s="67">
        <v>101.2</v>
      </c>
      <c r="L64" s="67">
        <v>97.9</v>
      </c>
      <c r="M64" s="67">
        <v>99.4</v>
      </c>
      <c r="N64" s="67">
        <v>100.5</v>
      </c>
      <c r="O64" s="67">
        <v>95.8</v>
      </c>
      <c r="P64" s="90" t="s">
        <v>173</v>
      </c>
      <c r="Q64" s="67">
        <v>90.7</v>
      </c>
      <c r="R64" s="90" t="s">
        <v>173</v>
      </c>
      <c r="S64" s="67">
        <v>100.3</v>
      </c>
      <c r="T64" s="90" t="s">
        <v>173</v>
      </c>
      <c r="U64" s="67">
        <v>103.3</v>
      </c>
      <c r="V64" s="67">
        <v>85.5</v>
      </c>
      <c r="W64" s="67">
        <v>111.2</v>
      </c>
      <c r="X64" s="90" t="s">
        <v>173</v>
      </c>
      <c r="Y64" s="67">
        <v>98.7</v>
      </c>
      <c r="Z64" s="67">
        <v>91.8</v>
      </c>
      <c r="AA64" s="90" t="s">
        <v>173</v>
      </c>
      <c r="AB64" s="67">
        <v>116.7</v>
      </c>
      <c r="AC64" s="67">
        <v>94.1</v>
      </c>
      <c r="AD64" s="67">
        <v>93.1</v>
      </c>
      <c r="AE64" s="90" t="s">
        <v>173</v>
      </c>
      <c r="AF64" s="67">
        <v>105.6</v>
      </c>
      <c r="AG64" s="90" t="s">
        <v>173</v>
      </c>
      <c r="AH64" s="67">
        <v>99.5</v>
      </c>
      <c r="AI64" s="90" t="s">
        <v>173</v>
      </c>
      <c r="AJ64" s="67">
        <v>98.2</v>
      </c>
      <c r="AK64" s="90" t="s">
        <v>173</v>
      </c>
      <c r="AL64" s="67">
        <v>93.6</v>
      </c>
      <c r="AM64" s="67">
        <v>109.7</v>
      </c>
      <c r="AN64" s="67">
        <v>106.3</v>
      </c>
      <c r="AO64" s="67">
        <v>102.7</v>
      </c>
      <c r="AP64" s="90" t="s">
        <v>173</v>
      </c>
      <c r="AQ64" s="90" t="s">
        <v>173</v>
      </c>
      <c r="AR64" s="90" t="s">
        <v>173</v>
      </c>
      <c r="AS64" s="90" t="s">
        <v>173</v>
      </c>
      <c r="AT64" s="67">
        <v>97.1</v>
      </c>
      <c r="AU64" s="67">
        <v>102</v>
      </c>
      <c r="AV64" s="90" t="s">
        <v>173</v>
      </c>
      <c r="AW64" s="90" t="s">
        <v>173</v>
      </c>
      <c r="AX64" s="90" t="s">
        <v>173</v>
      </c>
      <c r="AY64" s="67">
        <v>100.7</v>
      </c>
      <c r="AZ64" s="90" t="s">
        <v>173</v>
      </c>
      <c r="BA64" s="90" t="s">
        <v>173</v>
      </c>
      <c r="BB64" s="90" t="s">
        <v>173</v>
      </c>
      <c r="BC64" s="90" t="s">
        <v>173</v>
      </c>
      <c r="BD64" s="67">
        <v>94.1</v>
      </c>
      <c r="BE64" s="90" t="s">
        <v>173</v>
      </c>
      <c r="BF64" s="90" t="s">
        <v>173</v>
      </c>
      <c r="BG64" s="67">
        <v>112</v>
      </c>
      <c r="BH64" s="67">
        <v>119.4</v>
      </c>
      <c r="BI64" s="67">
        <v>107.3</v>
      </c>
      <c r="BJ64" s="90" t="s">
        <v>173</v>
      </c>
      <c r="BK64" s="90" t="s">
        <v>173</v>
      </c>
      <c r="BL64" s="67">
        <v>106.7</v>
      </c>
      <c r="BM64" s="90" t="s">
        <v>173</v>
      </c>
      <c r="BN64" s="67">
        <v>119.5</v>
      </c>
      <c r="BO64" s="90" t="s">
        <v>173</v>
      </c>
      <c r="BP64" s="90" t="s">
        <v>173</v>
      </c>
      <c r="BQ64" s="90" t="s">
        <v>173</v>
      </c>
      <c r="BR64" s="90" t="s">
        <v>173</v>
      </c>
      <c r="BS64" s="90" t="s">
        <v>173</v>
      </c>
      <c r="BT64" s="90" t="s">
        <v>173</v>
      </c>
      <c r="BU64" s="90" t="s">
        <v>173</v>
      </c>
      <c r="BV64" s="90" t="s">
        <v>173</v>
      </c>
    </row>
    <row r="65" spans="2:74" x14ac:dyDescent="0.25">
      <c r="B65" s="70" t="s">
        <v>172</v>
      </c>
      <c r="C65" s="87">
        <v>41918</v>
      </c>
      <c r="D65" s="115"/>
      <c r="E65" s="67" t="s">
        <v>175</v>
      </c>
      <c r="F65" s="67" t="s">
        <v>175</v>
      </c>
      <c r="G65" s="67" t="s">
        <v>175</v>
      </c>
      <c r="H65" s="67" t="s">
        <v>175</v>
      </c>
      <c r="I65" s="67" t="s">
        <v>175</v>
      </c>
      <c r="J65" s="67" t="s">
        <v>175</v>
      </c>
      <c r="K65" s="67" t="s">
        <v>175</v>
      </c>
      <c r="L65" s="67" t="s">
        <v>175</v>
      </c>
      <c r="M65" s="67" t="s">
        <v>175</v>
      </c>
      <c r="N65" s="67" t="s">
        <v>175</v>
      </c>
      <c r="O65" s="67" t="s">
        <v>175</v>
      </c>
      <c r="P65" s="90" t="s">
        <v>173</v>
      </c>
      <c r="Q65" s="67" t="s">
        <v>175</v>
      </c>
      <c r="R65" s="90" t="s">
        <v>173</v>
      </c>
      <c r="S65" s="67" t="s">
        <v>175</v>
      </c>
      <c r="T65" s="90" t="s">
        <v>173</v>
      </c>
      <c r="U65" s="67" t="s">
        <v>175</v>
      </c>
      <c r="V65" s="67" t="s">
        <v>175</v>
      </c>
      <c r="W65" s="67" t="s">
        <v>175</v>
      </c>
      <c r="X65" s="90" t="s">
        <v>173</v>
      </c>
      <c r="Y65" s="67" t="s">
        <v>175</v>
      </c>
      <c r="Z65" s="67" t="s">
        <v>175</v>
      </c>
      <c r="AA65" s="67" t="s">
        <v>175</v>
      </c>
      <c r="AB65" s="67" t="s">
        <v>175</v>
      </c>
      <c r="AC65" s="67" t="s">
        <v>175</v>
      </c>
      <c r="AD65" s="67" t="s">
        <v>175</v>
      </c>
      <c r="AE65" s="90" t="s">
        <v>173</v>
      </c>
      <c r="AF65" s="67" t="s">
        <v>175</v>
      </c>
      <c r="AG65" s="90" t="s">
        <v>173</v>
      </c>
      <c r="AH65" s="67" t="s">
        <v>175</v>
      </c>
      <c r="AI65" s="90" t="s">
        <v>173</v>
      </c>
      <c r="AJ65" s="67" t="s">
        <v>175</v>
      </c>
      <c r="AK65" s="90" t="s">
        <v>173</v>
      </c>
      <c r="AL65" s="67" t="s">
        <v>175</v>
      </c>
      <c r="AM65" s="67" t="s">
        <v>175</v>
      </c>
      <c r="AN65" s="67" t="s">
        <v>175</v>
      </c>
      <c r="AO65" s="67" t="s">
        <v>175</v>
      </c>
      <c r="AP65" s="90" t="s">
        <v>173</v>
      </c>
      <c r="AQ65" s="90" t="s">
        <v>173</v>
      </c>
      <c r="AR65" s="90" t="s">
        <v>173</v>
      </c>
      <c r="AS65" s="90" t="s">
        <v>173</v>
      </c>
      <c r="AT65" s="67" t="s">
        <v>175</v>
      </c>
      <c r="AU65" s="67" t="s">
        <v>175</v>
      </c>
      <c r="AV65" s="90" t="s">
        <v>173</v>
      </c>
      <c r="AW65" s="90" t="s">
        <v>173</v>
      </c>
      <c r="AX65" s="90" t="s">
        <v>173</v>
      </c>
      <c r="AY65" s="67" t="s">
        <v>175</v>
      </c>
      <c r="AZ65" s="90" t="s">
        <v>173</v>
      </c>
      <c r="BA65" s="90" t="s">
        <v>173</v>
      </c>
      <c r="BB65" s="90" t="s">
        <v>173</v>
      </c>
      <c r="BC65" s="90" t="s">
        <v>173</v>
      </c>
      <c r="BD65" s="67" t="s">
        <v>175</v>
      </c>
      <c r="BE65" s="90" t="s">
        <v>173</v>
      </c>
      <c r="BF65" s="90" t="s">
        <v>173</v>
      </c>
      <c r="BG65" s="67" t="s">
        <v>175</v>
      </c>
      <c r="BH65" s="67" t="s">
        <v>175</v>
      </c>
      <c r="BI65" s="67" t="s">
        <v>175</v>
      </c>
      <c r="BJ65" s="90" t="s">
        <v>173</v>
      </c>
      <c r="BK65" s="90" t="s">
        <v>173</v>
      </c>
      <c r="BL65" s="67" t="s">
        <v>175</v>
      </c>
      <c r="BM65" s="90" t="s">
        <v>173</v>
      </c>
      <c r="BN65" s="67" t="s">
        <v>175</v>
      </c>
      <c r="BO65" s="90" t="s">
        <v>173</v>
      </c>
      <c r="BP65" s="67" t="s">
        <v>175</v>
      </c>
      <c r="BQ65" s="67" t="s">
        <v>175</v>
      </c>
      <c r="BR65" s="67" t="s">
        <v>175</v>
      </c>
      <c r="BS65" s="67" t="s">
        <v>175</v>
      </c>
      <c r="BT65" s="67" t="s">
        <v>175</v>
      </c>
      <c r="BU65" s="67" t="s">
        <v>175</v>
      </c>
      <c r="BV65" s="67" t="s">
        <v>175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J28" sqref="J28"/>
    </sheetView>
  </sheetViews>
  <sheetFormatPr defaultRowHeight="15" x14ac:dyDescent="0.25"/>
  <cols>
    <col min="1" max="1" width="21.5703125" style="33" customWidth="1"/>
    <col min="2" max="16384" width="9.140625" style="33"/>
  </cols>
  <sheetData>
    <row r="1" spans="1:71" x14ac:dyDescent="0.25">
      <c r="A1" s="33" t="s">
        <v>178</v>
      </c>
      <c r="B1" s="33" t="s">
        <v>14</v>
      </c>
      <c r="C1" s="33" t="s">
        <v>15</v>
      </c>
      <c r="D1" s="33" t="s">
        <v>16</v>
      </c>
      <c r="E1" s="33" t="s">
        <v>17</v>
      </c>
      <c r="F1" s="33" t="s">
        <v>18</v>
      </c>
      <c r="G1" s="33" t="s">
        <v>19</v>
      </c>
      <c r="H1" s="33" t="s">
        <v>20</v>
      </c>
      <c r="I1" s="33" t="s">
        <v>21</v>
      </c>
      <c r="J1" s="33" t="s">
        <v>22</v>
      </c>
      <c r="K1" s="33" t="s">
        <v>23</v>
      </c>
      <c r="L1" s="33" t="s">
        <v>24</v>
      </c>
      <c r="M1" s="33" t="s">
        <v>25</v>
      </c>
      <c r="N1" s="33" t="s">
        <v>26</v>
      </c>
      <c r="O1" s="33" t="s">
        <v>27</v>
      </c>
      <c r="P1" s="33" t="s">
        <v>28</v>
      </c>
      <c r="Q1" s="33" t="s">
        <v>29</v>
      </c>
      <c r="R1" s="33" t="s">
        <v>30</v>
      </c>
      <c r="S1" s="33" t="s">
        <v>31</v>
      </c>
      <c r="T1" s="33" t="s">
        <v>32</v>
      </c>
      <c r="U1" s="33" t="s">
        <v>33</v>
      </c>
      <c r="V1" s="33" t="s">
        <v>34</v>
      </c>
      <c r="W1" s="33" t="s">
        <v>35</v>
      </c>
      <c r="X1" s="33" t="s">
        <v>36</v>
      </c>
      <c r="Y1" s="33" t="s">
        <v>37</v>
      </c>
      <c r="Z1" s="33" t="s">
        <v>38</v>
      </c>
      <c r="AA1" s="33" t="s">
        <v>39</v>
      </c>
      <c r="AB1" s="33" t="s">
        <v>40</v>
      </c>
      <c r="AC1" s="33" t="s">
        <v>41</v>
      </c>
      <c r="AD1" s="33" t="s">
        <v>42</v>
      </c>
      <c r="AE1" s="33" t="s">
        <v>43</v>
      </c>
      <c r="AF1" s="33" t="s">
        <v>44</v>
      </c>
      <c r="AG1" s="33" t="s">
        <v>45</v>
      </c>
      <c r="AH1" s="33" t="s">
        <v>46</v>
      </c>
      <c r="AI1" s="33" t="s">
        <v>47</v>
      </c>
      <c r="AJ1" s="33" t="s">
        <v>48</v>
      </c>
      <c r="AK1" s="33" t="s">
        <v>49</v>
      </c>
      <c r="AL1" s="33" t="s">
        <v>50</v>
      </c>
      <c r="AM1" s="33" t="s">
        <v>51</v>
      </c>
      <c r="AN1" s="33" t="s">
        <v>52</v>
      </c>
      <c r="AO1" s="33" t="s">
        <v>53</v>
      </c>
      <c r="AP1" s="33" t="s">
        <v>54</v>
      </c>
      <c r="AQ1" s="33" t="s">
        <v>55</v>
      </c>
      <c r="AR1" s="33" t="s">
        <v>56</v>
      </c>
      <c r="AS1" s="33" t="s">
        <v>57</v>
      </c>
      <c r="AT1" s="33" t="s">
        <v>58</v>
      </c>
      <c r="AU1" s="33" t="s">
        <v>59</v>
      </c>
      <c r="AV1" s="33" t="s">
        <v>60</v>
      </c>
      <c r="AW1" s="33" t="s">
        <v>61</v>
      </c>
      <c r="AX1" s="33" t="s">
        <v>62</v>
      </c>
      <c r="AY1" s="33" t="s">
        <v>63</v>
      </c>
      <c r="AZ1" s="33" t="s">
        <v>64</v>
      </c>
      <c r="BA1" s="33" t="s">
        <v>65</v>
      </c>
      <c r="BB1" s="33" t="s">
        <v>66</v>
      </c>
      <c r="BC1" s="33" t="s">
        <v>67</v>
      </c>
      <c r="BD1" s="33" t="s">
        <v>68</v>
      </c>
      <c r="BE1" s="33" t="s">
        <v>69</v>
      </c>
      <c r="BF1" s="33" t="s">
        <v>70</v>
      </c>
      <c r="BG1" s="33" t="s">
        <v>71</v>
      </c>
      <c r="BH1" s="33" t="s">
        <v>72</v>
      </c>
      <c r="BI1" s="33" t="s">
        <v>73</v>
      </c>
      <c r="BJ1" s="33" t="s">
        <v>74</v>
      </c>
      <c r="BK1" s="33" t="s">
        <v>75</v>
      </c>
      <c r="BL1" s="33" t="s">
        <v>76</v>
      </c>
      <c r="BM1" s="33" t="s">
        <v>77</v>
      </c>
      <c r="BN1" s="33" t="s">
        <v>78</v>
      </c>
      <c r="BO1" s="33" t="s">
        <v>79</v>
      </c>
      <c r="BP1" s="33" t="s">
        <v>80</v>
      </c>
      <c r="BQ1" s="33" t="s">
        <v>81</v>
      </c>
      <c r="BR1" s="33" t="s">
        <v>82</v>
      </c>
      <c r="BS1" s="33" t="s">
        <v>83</v>
      </c>
    </row>
    <row r="2" spans="1:71" x14ac:dyDescent="0.25">
      <c r="A2" s="33" t="s">
        <v>179</v>
      </c>
      <c r="B2" s="33">
        <v>59.090543172565511</v>
      </c>
      <c r="C2" s="33">
        <v>26.390489082969427</v>
      </c>
      <c r="D2" s="33">
        <v>6.8389032918301194</v>
      </c>
      <c r="E2" s="33">
        <v>4.1738364714509428</v>
      </c>
      <c r="F2" s="33">
        <v>2.986833315314894</v>
      </c>
      <c r="G2" s="33">
        <v>2</v>
      </c>
      <c r="H2" s="33">
        <v>2</v>
      </c>
      <c r="I2" s="33">
        <v>2</v>
      </c>
      <c r="J2" s="33">
        <v>2</v>
      </c>
      <c r="K2" s="33">
        <v>2</v>
      </c>
      <c r="L2" s="33">
        <v>2</v>
      </c>
      <c r="M2" s="33" t="s">
        <v>177</v>
      </c>
      <c r="N2" s="33">
        <v>2</v>
      </c>
      <c r="O2" s="33" t="s">
        <v>177</v>
      </c>
      <c r="P2" s="33">
        <v>2</v>
      </c>
      <c r="Q2" s="33" t="s">
        <v>177</v>
      </c>
      <c r="R2" s="33">
        <v>13.691797623342916</v>
      </c>
      <c r="S2" s="33">
        <v>12</v>
      </c>
      <c r="T2" s="33">
        <v>12</v>
      </c>
      <c r="U2" s="33" t="s">
        <v>177</v>
      </c>
      <c r="V2" s="33">
        <v>2</v>
      </c>
      <c r="W2" s="33">
        <v>2</v>
      </c>
      <c r="X2" s="33" t="s">
        <v>177</v>
      </c>
      <c r="Y2" s="33">
        <v>2</v>
      </c>
      <c r="Z2" s="33">
        <v>11.919577981929383</v>
      </c>
      <c r="AA2" s="33">
        <v>8.2421738162006051</v>
      </c>
      <c r="AB2" s="33" t="s">
        <v>177</v>
      </c>
      <c r="AC2" s="33">
        <v>2.5843535301282134</v>
      </c>
      <c r="AD2" s="33" t="s">
        <v>177</v>
      </c>
      <c r="AE2" s="33">
        <v>4.3659505604971365</v>
      </c>
      <c r="AF2" s="33" t="s">
        <v>177</v>
      </c>
      <c r="AG2" s="33">
        <v>1.91</v>
      </c>
      <c r="AH2" s="33" t="s">
        <v>177</v>
      </c>
      <c r="AI2" s="33">
        <v>1.93</v>
      </c>
      <c r="AJ2" s="33">
        <v>5.0342442482498146</v>
      </c>
      <c r="AK2" s="33">
        <v>2</v>
      </c>
      <c r="AL2" s="33">
        <v>2</v>
      </c>
      <c r="AM2" s="33" t="s">
        <v>177</v>
      </c>
      <c r="AN2" s="33" t="s">
        <v>177</v>
      </c>
      <c r="AO2" s="33" t="s">
        <v>177</v>
      </c>
      <c r="AP2" s="33" t="s">
        <v>177</v>
      </c>
      <c r="AQ2" s="33">
        <v>2</v>
      </c>
      <c r="AR2" s="33">
        <v>7.9334767421602779</v>
      </c>
      <c r="AS2" s="33" t="s">
        <v>177</v>
      </c>
      <c r="AT2" s="33" t="s">
        <v>177</v>
      </c>
      <c r="AU2" s="33" t="s">
        <v>177</v>
      </c>
      <c r="AV2" s="33">
        <v>2</v>
      </c>
      <c r="AW2" s="33" t="s">
        <v>177</v>
      </c>
      <c r="AX2" s="33" t="s">
        <v>177</v>
      </c>
      <c r="AY2" s="33" t="s">
        <v>177</v>
      </c>
      <c r="AZ2" s="33" t="s">
        <v>177</v>
      </c>
      <c r="BA2" s="33">
        <v>2</v>
      </c>
      <c r="BB2" s="33" t="s">
        <v>177</v>
      </c>
      <c r="BC2" s="33" t="s">
        <v>177</v>
      </c>
      <c r="BD2" s="33">
        <v>1.9359999999999999</v>
      </c>
      <c r="BE2" s="33">
        <v>1.944</v>
      </c>
      <c r="BF2" s="33">
        <v>1.95</v>
      </c>
      <c r="BG2" s="33" t="s">
        <v>177</v>
      </c>
      <c r="BH2" s="33" t="s">
        <v>177</v>
      </c>
      <c r="BI2" s="33">
        <v>1.944</v>
      </c>
      <c r="BJ2" s="33" t="s">
        <v>177</v>
      </c>
      <c r="BK2" s="33">
        <v>1.954</v>
      </c>
      <c r="BL2" s="33" t="s">
        <v>177</v>
      </c>
      <c r="BM2" s="33" t="s">
        <v>177</v>
      </c>
      <c r="BN2" s="33" t="s">
        <v>177</v>
      </c>
      <c r="BO2" s="33" t="s">
        <v>177</v>
      </c>
      <c r="BP2" s="33" t="s">
        <v>177</v>
      </c>
      <c r="BQ2" s="33" t="s">
        <v>177</v>
      </c>
      <c r="BR2" s="33" t="s">
        <v>177</v>
      </c>
      <c r="BS2" s="33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2"/>
  <sheetViews>
    <sheetView workbookViewId="0">
      <selection activeCell="G12" sqref="G12"/>
    </sheetView>
  </sheetViews>
  <sheetFormatPr defaultColWidth="9.140625" defaultRowHeight="15" x14ac:dyDescent="0.25"/>
  <cols>
    <col min="1" max="16384" width="9.140625" style="70"/>
  </cols>
  <sheetData>
    <row r="1" spans="1:71" x14ac:dyDescent="0.25">
      <c r="A1" s="70" t="s">
        <v>178</v>
      </c>
      <c r="B1" s="70" t="s">
        <v>14</v>
      </c>
      <c r="C1" s="70" t="s">
        <v>15</v>
      </c>
      <c r="D1" s="70" t="s">
        <v>16</v>
      </c>
      <c r="E1" s="70" t="s">
        <v>17</v>
      </c>
      <c r="F1" s="70" t="s">
        <v>18</v>
      </c>
      <c r="G1" s="70" t="s">
        <v>19</v>
      </c>
      <c r="H1" s="70" t="s">
        <v>20</v>
      </c>
      <c r="I1" s="70" t="s">
        <v>21</v>
      </c>
      <c r="J1" s="70" t="s">
        <v>22</v>
      </c>
      <c r="K1" s="70" t="s">
        <v>23</v>
      </c>
      <c r="L1" s="70" t="s">
        <v>24</v>
      </c>
      <c r="M1" s="70" t="s">
        <v>25</v>
      </c>
      <c r="N1" s="70" t="s">
        <v>26</v>
      </c>
      <c r="O1" s="70" t="s">
        <v>27</v>
      </c>
      <c r="P1" s="70" t="s">
        <v>28</v>
      </c>
      <c r="Q1" s="70" t="s">
        <v>29</v>
      </c>
      <c r="R1" s="70" t="s">
        <v>30</v>
      </c>
      <c r="S1" s="70" t="s">
        <v>31</v>
      </c>
      <c r="T1" s="70" t="s">
        <v>32</v>
      </c>
      <c r="U1" s="70" t="s">
        <v>33</v>
      </c>
      <c r="V1" s="70" t="s">
        <v>34</v>
      </c>
      <c r="W1" s="70" t="s">
        <v>35</v>
      </c>
      <c r="X1" s="70" t="s">
        <v>36</v>
      </c>
      <c r="Y1" s="70" t="s">
        <v>37</v>
      </c>
      <c r="Z1" s="70" t="s">
        <v>38</v>
      </c>
      <c r="AA1" s="70" t="s">
        <v>39</v>
      </c>
      <c r="AB1" s="70" t="s">
        <v>40</v>
      </c>
      <c r="AC1" s="70" t="s">
        <v>41</v>
      </c>
      <c r="AD1" s="70" t="s">
        <v>42</v>
      </c>
      <c r="AE1" s="70" t="s">
        <v>43</v>
      </c>
      <c r="AF1" s="70" t="s">
        <v>44</v>
      </c>
      <c r="AG1" s="70" t="s">
        <v>45</v>
      </c>
      <c r="AH1" s="70" t="s">
        <v>46</v>
      </c>
      <c r="AI1" s="70" t="s">
        <v>47</v>
      </c>
      <c r="AJ1" s="70" t="s">
        <v>48</v>
      </c>
      <c r="AK1" s="70" t="s">
        <v>49</v>
      </c>
      <c r="AL1" s="70" t="s">
        <v>50</v>
      </c>
      <c r="AM1" s="70" t="s">
        <v>51</v>
      </c>
      <c r="AN1" s="70" t="s">
        <v>52</v>
      </c>
      <c r="AO1" s="70" t="s">
        <v>53</v>
      </c>
      <c r="AP1" s="70" t="s">
        <v>54</v>
      </c>
      <c r="AQ1" s="70" t="s">
        <v>55</v>
      </c>
      <c r="AR1" s="70" t="s">
        <v>56</v>
      </c>
      <c r="AS1" s="70" t="s">
        <v>57</v>
      </c>
      <c r="AT1" s="70" t="s">
        <v>58</v>
      </c>
      <c r="AU1" s="70" t="s">
        <v>59</v>
      </c>
      <c r="AV1" s="70" t="s">
        <v>60</v>
      </c>
      <c r="AW1" s="70" t="s">
        <v>61</v>
      </c>
      <c r="AX1" s="70" t="s">
        <v>62</v>
      </c>
      <c r="AY1" s="70" t="s">
        <v>63</v>
      </c>
      <c r="AZ1" s="70" t="s">
        <v>64</v>
      </c>
      <c r="BA1" s="70" t="s">
        <v>65</v>
      </c>
      <c r="BB1" s="70" t="s">
        <v>66</v>
      </c>
      <c r="BC1" s="70" t="s">
        <v>67</v>
      </c>
      <c r="BD1" s="70" t="s">
        <v>68</v>
      </c>
      <c r="BE1" s="70" t="s">
        <v>69</v>
      </c>
      <c r="BF1" s="70" t="s">
        <v>70</v>
      </c>
      <c r="BG1" s="70" t="s">
        <v>71</v>
      </c>
      <c r="BH1" s="70" t="s">
        <v>72</v>
      </c>
      <c r="BI1" s="70" t="s">
        <v>73</v>
      </c>
      <c r="BJ1" s="70" t="s">
        <v>74</v>
      </c>
      <c r="BK1" s="70" t="s">
        <v>75</v>
      </c>
      <c r="BL1" s="70" t="s">
        <v>76</v>
      </c>
      <c r="BM1" s="70" t="s">
        <v>77</v>
      </c>
      <c r="BN1" s="70" t="s">
        <v>78</v>
      </c>
      <c r="BO1" s="70" t="s">
        <v>79</v>
      </c>
      <c r="BP1" s="70" t="s">
        <v>80</v>
      </c>
      <c r="BQ1" s="70" t="s">
        <v>81</v>
      </c>
      <c r="BR1" s="70" t="s">
        <v>82</v>
      </c>
      <c r="BS1" s="70" t="s">
        <v>83</v>
      </c>
    </row>
    <row r="2" spans="1:71" x14ac:dyDescent="0.25">
      <c r="B2" s="34">
        <v>213.98650666666668</v>
      </c>
      <c r="C2" s="34">
        <v>263.9833133333334</v>
      </c>
      <c r="D2" s="34">
        <v>313.98012000000006</v>
      </c>
      <c r="E2" s="34">
        <v>363.97692666666683</v>
      </c>
      <c r="F2" s="34">
        <v>413.97373333333348</v>
      </c>
      <c r="G2" s="34">
        <v>463.97054000000014</v>
      </c>
      <c r="H2" s="34">
        <v>513.96734666666691</v>
      </c>
      <c r="I2" s="34">
        <v>563.96415333333357</v>
      </c>
      <c r="J2" s="34">
        <v>613.96096000000034</v>
      </c>
      <c r="K2" s="34">
        <v>663.957766666667</v>
      </c>
      <c r="L2" s="34">
        <v>713.95457333333366</v>
      </c>
      <c r="M2" s="34">
        <v>763.95138000000031</v>
      </c>
      <c r="N2" s="34">
        <v>813.94818666666708</v>
      </c>
      <c r="O2" s="34">
        <v>863.94499333333374</v>
      </c>
      <c r="P2" s="35">
        <v>913.94180000000051</v>
      </c>
      <c r="Q2" s="36">
        <v>277.99889999999999</v>
      </c>
      <c r="R2" s="34">
        <v>377.99250000000001</v>
      </c>
      <c r="S2" s="34">
        <v>477.9862</v>
      </c>
      <c r="T2" s="35">
        <v>577.97990000000004</v>
      </c>
      <c r="U2" s="37">
        <v>257.99270000000001</v>
      </c>
      <c r="V2" s="34">
        <v>357.98630000000003</v>
      </c>
      <c r="W2" s="34">
        <v>457.97990000000004</v>
      </c>
      <c r="X2" s="34">
        <v>557.97350000000006</v>
      </c>
      <c r="Y2" s="38">
        <v>242.01779999999999</v>
      </c>
      <c r="Z2" s="37">
        <v>342.01139999999998</v>
      </c>
      <c r="AA2" s="37">
        <v>442.005</v>
      </c>
      <c r="AB2" s="39">
        <v>541.99860000000001</v>
      </c>
      <c r="AC2" s="40">
        <v>299.95022503210004</v>
      </c>
      <c r="AD2" s="34">
        <v>349.94712503210002</v>
      </c>
      <c r="AE2" s="34">
        <v>399.94392503210003</v>
      </c>
      <c r="AF2" s="34">
        <v>449.94072503210003</v>
      </c>
      <c r="AG2" s="34">
        <v>499.93752503210004</v>
      </c>
      <c r="AH2" s="34">
        <v>549.93432503209999</v>
      </c>
      <c r="AI2" s="34">
        <v>599.9311250321</v>
      </c>
      <c r="AJ2" s="41">
        <v>327.98160000000001</v>
      </c>
      <c r="AK2" s="36">
        <v>427.97519999999997</v>
      </c>
      <c r="AL2" s="37">
        <v>527.96879999999999</v>
      </c>
      <c r="AM2" s="38">
        <v>356.9717</v>
      </c>
      <c r="AN2" s="37">
        <v>406.968525</v>
      </c>
      <c r="AO2" s="37">
        <v>456.96535</v>
      </c>
      <c r="AP2" s="37">
        <v>506.962175</v>
      </c>
      <c r="AQ2" s="37">
        <v>556.95900000000006</v>
      </c>
      <c r="AR2" s="37">
        <v>370.98739999999998</v>
      </c>
      <c r="AS2" s="37">
        <v>420.98419999999999</v>
      </c>
      <c r="AT2" s="37">
        <v>470.98099999999999</v>
      </c>
      <c r="AU2" s="37">
        <v>520.9778</v>
      </c>
      <c r="AV2" s="37">
        <v>570.97460000000001</v>
      </c>
      <c r="AW2" s="37">
        <v>385.00299999999999</v>
      </c>
      <c r="AX2" s="37">
        <v>434.99982499999999</v>
      </c>
      <c r="AY2" s="37">
        <v>484.99664999999999</v>
      </c>
      <c r="AZ2" s="37">
        <v>534.99347499999999</v>
      </c>
      <c r="BA2" s="37">
        <v>584.99029999999993</v>
      </c>
      <c r="BB2" s="38">
        <v>501.9427</v>
      </c>
      <c r="BC2" s="37">
        <v>601.93629999999996</v>
      </c>
      <c r="BD2" s="34">
        <v>701.92989999999998</v>
      </c>
      <c r="BE2" s="34">
        <v>801.92349999999999</v>
      </c>
      <c r="BF2" s="34">
        <v>901.9171</v>
      </c>
      <c r="BG2" s="38">
        <v>589.99509999999998</v>
      </c>
      <c r="BH2" s="36">
        <v>689.98869999999999</v>
      </c>
      <c r="BI2" s="37">
        <v>789.98230000000001</v>
      </c>
      <c r="BJ2" s="37">
        <v>889.97592499999996</v>
      </c>
      <c r="BK2" s="37">
        <v>989.96955000000003</v>
      </c>
      <c r="BL2" s="37">
        <v>1089.9631749999999</v>
      </c>
      <c r="BM2" s="37">
        <v>1189.9567999999999</v>
      </c>
      <c r="BN2" s="38">
        <v>921.98910000000001</v>
      </c>
      <c r="BO2" s="37">
        <v>1021.9827</v>
      </c>
      <c r="BP2" s="37">
        <v>1121.9763</v>
      </c>
      <c r="BQ2" s="37">
        <v>1221.9699000000001</v>
      </c>
      <c r="BR2" s="37">
        <v>1321.9635000000001</v>
      </c>
      <c r="BS2" s="38">
        <v>1203.9777999999999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P24 Conc.</vt:lpstr>
      <vt:lpstr>Methane</vt:lpstr>
      <vt:lpstr>P25 Conc.</vt:lpstr>
      <vt:lpstr>P26 Conc.</vt:lpstr>
      <vt:lpstr>P27 Conc.</vt:lpstr>
      <vt:lpstr>LOQ</vt:lpstr>
      <vt:lpstr>Molar Mass</vt:lpstr>
    </vt:vector>
  </TitlesOfParts>
  <Company>NC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Johnsie Ray Lang</dc:creator>
  <cp:lastModifiedBy>Lang, Johnsie</cp:lastModifiedBy>
  <dcterms:created xsi:type="dcterms:W3CDTF">2013-09-03T15:54:52Z</dcterms:created>
  <dcterms:modified xsi:type="dcterms:W3CDTF">2018-10-01T16:08:04Z</dcterms:modified>
</cp:coreProperties>
</file>