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s\Python Scripts\LCsemiquant\"/>
    </mc:Choice>
  </mc:AlternateContent>
  <xr:revisionPtr revIDLastSave="0" documentId="8_{8105DECF-F4D8-465E-9C6F-390D0652FAC9}" xr6:coauthVersionLast="45" xr6:coauthVersionMax="45" xr10:uidLastSave="{00000000-0000-0000-0000-000000000000}"/>
  <bookViews>
    <workbookView xWindow="7110" yWindow="735" windowWidth="21600" windowHeight="12735" tabRatio="804" xr2:uid="{00000000-000D-0000-FFFF-FFFF00000000}"/>
  </bookViews>
  <sheets>
    <sheet name="Sheet1" sheetId="11" r:id="rId1"/>
    <sheet name="Component" sheetId="1" state="hidden" r:id="rId2"/>
    <sheet name="mdlCalcs" sheetId="2" state="veryHidden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1" l="1"/>
  <c r="C7" i="11"/>
  <c r="D7" i="11"/>
  <c r="E7" i="11"/>
  <c r="F7" i="11"/>
  <c r="G7" i="11"/>
  <c r="H7" i="11"/>
  <c r="I7" i="11"/>
  <c r="J7" i="11"/>
  <c r="K7" i="11"/>
  <c r="B8" i="11"/>
  <c r="C8" i="11"/>
  <c r="D8" i="11"/>
  <c r="E8" i="11"/>
  <c r="F8" i="11"/>
  <c r="G8" i="11"/>
  <c r="H8" i="11"/>
  <c r="I8" i="11"/>
  <c r="J8" i="11"/>
  <c r="K8" i="11"/>
  <c r="B9" i="11"/>
  <c r="C9" i="11"/>
  <c r="D9" i="11"/>
  <c r="E9" i="11"/>
  <c r="F9" i="11"/>
  <c r="G9" i="11"/>
  <c r="H9" i="11"/>
  <c r="I9" i="11"/>
  <c r="J9" i="11"/>
  <c r="K9" i="11"/>
  <c r="B10" i="11"/>
  <c r="C10" i="11"/>
  <c r="D10" i="11"/>
  <c r="E10" i="11"/>
  <c r="F10" i="11"/>
  <c r="G10" i="11"/>
  <c r="H10" i="11"/>
  <c r="I10" i="11"/>
  <c r="J10" i="11"/>
  <c r="K10" i="11"/>
  <c r="B11" i="11"/>
  <c r="C11" i="11"/>
  <c r="D11" i="11"/>
  <c r="E11" i="11"/>
  <c r="F11" i="11"/>
  <c r="G11" i="11"/>
  <c r="H11" i="11"/>
  <c r="I11" i="11"/>
  <c r="J11" i="11"/>
  <c r="K11" i="11"/>
  <c r="B12" i="11"/>
  <c r="C12" i="11"/>
  <c r="D12" i="11"/>
  <c r="E12" i="11"/>
  <c r="F12" i="11"/>
  <c r="G12" i="11"/>
  <c r="H12" i="11"/>
  <c r="I12" i="11"/>
  <c r="J12" i="11"/>
  <c r="K12" i="11"/>
  <c r="B13" i="11"/>
  <c r="C13" i="11"/>
  <c r="D13" i="11"/>
  <c r="E13" i="11"/>
  <c r="F13" i="11"/>
  <c r="G13" i="11"/>
  <c r="H13" i="11"/>
  <c r="I13" i="11"/>
  <c r="J13" i="11"/>
  <c r="K13" i="11"/>
  <c r="B14" i="11"/>
  <c r="C14" i="11"/>
  <c r="D14" i="11"/>
  <c r="E14" i="11"/>
  <c r="F14" i="11"/>
  <c r="G14" i="11"/>
  <c r="H14" i="11"/>
  <c r="I14" i="11"/>
  <c r="J14" i="11"/>
  <c r="K14" i="11"/>
  <c r="B15" i="11"/>
  <c r="C15" i="11"/>
  <c r="D15" i="11"/>
  <c r="E15" i="11"/>
  <c r="F15" i="11"/>
  <c r="G15" i="11"/>
  <c r="H15" i="11"/>
  <c r="I15" i="11"/>
  <c r="J15" i="11"/>
  <c r="K15" i="11"/>
  <c r="B16" i="11"/>
  <c r="C16" i="11"/>
  <c r="D16" i="11"/>
  <c r="E16" i="11"/>
  <c r="F16" i="11"/>
  <c r="G16" i="11"/>
  <c r="H16" i="11"/>
  <c r="I16" i="11"/>
  <c r="J16" i="11"/>
  <c r="K16" i="11"/>
  <c r="B17" i="11"/>
  <c r="C17" i="11"/>
  <c r="D17" i="11"/>
  <c r="E17" i="11"/>
  <c r="F17" i="11"/>
  <c r="G17" i="11"/>
  <c r="H17" i="11"/>
  <c r="I17" i="11"/>
  <c r="J17" i="11"/>
  <c r="K17" i="11"/>
  <c r="B18" i="11"/>
  <c r="C18" i="11"/>
  <c r="D18" i="11"/>
  <c r="E18" i="11"/>
  <c r="F18" i="11"/>
  <c r="G18" i="11"/>
  <c r="H18" i="11"/>
  <c r="I18" i="11"/>
  <c r="J18" i="11"/>
  <c r="K18" i="11"/>
  <c r="B19" i="11"/>
  <c r="C19" i="11"/>
  <c r="D19" i="11"/>
  <c r="E19" i="11"/>
  <c r="F19" i="11"/>
  <c r="G19" i="11"/>
  <c r="H19" i="11"/>
  <c r="I19" i="11"/>
  <c r="J19" i="11"/>
  <c r="K19" i="11"/>
  <c r="B20" i="11"/>
  <c r="C20" i="11"/>
  <c r="D20" i="11"/>
  <c r="E20" i="11"/>
  <c r="F20" i="11"/>
  <c r="G20" i="11"/>
  <c r="H20" i="11"/>
  <c r="I20" i="11"/>
  <c r="J20" i="11"/>
  <c r="K20" i="11"/>
  <c r="B21" i="11"/>
  <c r="C21" i="11"/>
  <c r="D21" i="11"/>
  <c r="E21" i="11"/>
  <c r="F21" i="11"/>
  <c r="G21" i="11"/>
  <c r="H21" i="11"/>
  <c r="I21" i="11"/>
  <c r="J21" i="11"/>
  <c r="K21" i="11"/>
  <c r="B22" i="11"/>
  <c r="C22" i="11"/>
  <c r="D22" i="11"/>
  <c r="E22" i="11"/>
  <c r="F22" i="11"/>
  <c r="G22" i="11"/>
  <c r="H22" i="11"/>
  <c r="I22" i="11"/>
  <c r="J22" i="11"/>
  <c r="K22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C6" i="11"/>
  <c r="D6" i="11"/>
  <c r="E6" i="11"/>
  <c r="F6" i="11"/>
  <c r="G6" i="11"/>
  <c r="H6" i="11"/>
  <c r="I6" i="11"/>
  <c r="J6" i="11"/>
  <c r="K6" i="11"/>
  <c r="B6" i="11"/>
</calcChain>
</file>

<file path=xl/sharedStrings.xml><?xml version="1.0" encoding="utf-8"?>
<sst xmlns="http://schemas.openxmlformats.org/spreadsheetml/2006/main" count="85" uniqueCount="83">
  <si>
    <t>Component Name</t>
  </si>
  <si>
    <t>Curve Index</t>
  </si>
  <si>
    <t>Weighting Index</t>
  </si>
  <si>
    <t>Origin Index</t>
  </si>
  <si>
    <t>Equation</t>
  </si>
  <si>
    <t>Filename</t>
  </si>
  <si>
    <t>Sample Type</t>
  </si>
  <si>
    <t>Sample Name</t>
  </si>
  <si>
    <t>Sample ID</t>
  </si>
  <si>
    <t>Units</t>
  </si>
  <si>
    <t>%Diff</t>
  </si>
  <si>
    <t>Level</t>
  </si>
  <si>
    <t>Peak Status</t>
  </si>
  <si>
    <t>Response</t>
  </si>
  <si>
    <t>Response Type</t>
  </si>
  <si>
    <t xml:space="preserve">Equation </t>
  </si>
  <si>
    <t>Area</t>
  </si>
  <si>
    <t>Height</t>
  </si>
  <si>
    <t>ISTD Area</t>
  </si>
  <si>
    <t>ISTD Ht</t>
  </si>
  <si>
    <t>RT</t>
  </si>
  <si>
    <t>Rel RT</t>
  </si>
  <si>
    <t>Del RT</t>
  </si>
  <si>
    <t>S/N</t>
  </si>
  <si>
    <t>Start Time</t>
  </si>
  <si>
    <t>End Time</t>
  </si>
  <si>
    <t>Start Height</t>
  </si>
  <si>
    <t>End Height</t>
  </si>
  <si>
    <t>Integ Code</t>
  </si>
  <si>
    <t>Search Window</t>
  </si>
  <si>
    <t>Threshold</t>
  </si>
  <si>
    <t>Smooth</t>
  </si>
  <si>
    <t>Acq Date</t>
  </si>
  <si>
    <t>Duration</t>
  </si>
  <si>
    <t>Exp Method</t>
  </si>
  <si>
    <t>Proc Method</t>
  </si>
  <si>
    <t>Vial</t>
  </si>
  <si>
    <t>Inj Vol</t>
  </si>
  <si>
    <t>Sample Wt</t>
  </si>
  <si>
    <t>Sample Vol</t>
  </si>
  <si>
    <t>ISTD Base Amt</t>
  </si>
  <si>
    <t>ISTD Calc Amt</t>
  </si>
  <si>
    <t>Dilution Factor</t>
  </si>
  <si>
    <t>User Test 1</t>
  </si>
  <si>
    <t>User Text 2</t>
  </si>
  <si>
    <t>User Text3</t>
  </si>
  <si>
    <t>User Text4</t>
  </si>
  <si>
    <t>User Text5</t>
  </si>
  <si>
    <t>Comment</t>
  </si>
  <si>
    <t xml:space="preserve"> </t>
  </si>
  <si>
    <t>Exp Amt</t>
  </si>
  <si>
    <t>Calc Amt</t>
  </si>
  <si>
    <t>%RSD-AMT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</si>
  <si>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</si>
  <si>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</si>
  <si>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</si>
  <si>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</si>
  <si>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</si>
  <si>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</si>
  <si>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</si>
  <si>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</si>
  <si>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</si>
  <si>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</si>
  <si>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</si>
  <si>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Test001</t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</si>
  <si>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</si>
  <si>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</si>
  <si>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</si>
  <si>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</si>
  <si>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</si>
  <si>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</si>
  <si>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</si>
  <si>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</si>
  <si>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</si>
  <si>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Test011</t>
  </si>
  <si>
    <t>Test012</t>
  </si>
  <si>
    <t>Test013</t>
  </si>
  <si>
    <t>Test014</t>
  </si>
  <si>
    <t>Test015</t>
  </si>
  <si>
    <t>Test016</t>
  </si>
  <si>
    <t>Test017</t>
  </si>
  <si>
    <t>Test018</t>
  </si>
  <si>
    <t>Test019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</si>
</sst>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m/d/yy\ h:mm\ AM/PM"/>
  </numFmts>
  <fonts count="4" x14ac:knownFonts="1">
    <font>
      <sz val="8"/>
      <name val="Times New Roman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7809-EFD6-40E7-A252-A01FDA4366A2}">
  <dimension ref="A5:K24"/>
  <sheetViews>
    <sheetView tabSelected="1" workbookViewId="0">
      <selection activeCell="P23" sqref="P23"/>
    </sheetView>
  </sheetViews>
  <sheetFormatPr defaultRowHeight="11.25" x14ac:dyDescent="0.2"/>
  <sheetData>
    <row r="5" spans="1:11" x14ac:dyDescent="0.2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 x14ac:dyDescent="0.2">
      <c r="A6" t="s">
        <v>64</v>
      </c>
      <c r="B6">
        <f ca="1">RAND()</f>
        <v>0.57954839866465946</v>
      </c>
      <c r="C6">
        <f t="shared" ref="C6:K21" ca="1" si="0">RAND()</f>
        <v>0.70351930831305032</v>
      </c>
      <c r="D6">
        <f t="shared" ca="1" si="0"/>
        <v>0.4292689829607329</v>
      </c>
      <c r="E6">
        <f t="shared" ca="1" si="0"/>
        <v>0.30651760567334663</v>
      </c>
      <c r="F6">
        <f t="shared" ca="1" si="0"/>
        <v>9.4505469268261977E-2</v>
      </c>
      <c r="G6">
        <f t="shared" ca="1" si="0"/>
        <v>0.73268903583320699</v>
      </c>
      <c r="H6">
        <f t="shared" ca="1" si="0"/>
        <v>0.30091284594097834</v>
      </c>
      <c r="I6">
        <f t="shared" ca="1" si="0"/>
        <v>0.69836317391537006</v>
      </c>
      <c r="J6">
        <f t="shared" ca="1" si="0"/>
        <v>5.7212366751583699E-2</v>
      </c>
      <c r="K6">
        <f t="shared" ca="1" si="0"/>
        <v>4.8242805395384281E-3</v>
      </c>
    </row>
    <row r="7" spans="1:11" x14ac:dyDescent="0.2">
      <c r="A7" t="s">
        <v>65</v>
      </c>
      <c r="B7">
        <f t="shared" ref="B7:K24" ca="1" si="1">RAND()</f>
        <v>0.97601721713700451</v>
      </c>
      <c r="C7">
        <f t="shared" ca="1" si="0"/>
        <v>0.22601396560409115</v>
      </c>
      <c r="D7">
        <f t="shared" ca="1" si="0"/>
        <v>0.86085649430314271</v>
      </c>
      <c r="E7">
        <f t="shared" ca="1" si="0"/>
        <v>0.66238064981143363</v>
      </c>
      <c r="F7">
        <f t="shared" ca="1" si="0"/>
        <v>0.30008177180820672</v>
      </c>
      <c r="G7">
        <f t="shared" ca="1" si="0"/>
        <v>0.6001723912785526</v>
      </c>
      <c r="H7">
        <f t="shared" ca="1" si="0"/>
        <v>2.1630363844289957E-2</v>
      </c>
      <c r="I7">
        <f t="shared" ca="1" si="0"/>
        <v>0.65053827602855785</v>
      </c>
      <c r="J7">
        <f t="shared" ca="1" si="0"/>
        <v>0.86581386745194988</v>
      </c>
      <c r="K7">
        <f t="shared" ca="1" si="0"/>
        <v>0.383008428907604</v>
      </c>
    </row>
    <row r="8" spans="1:11" x14ac:dyDescent="0.2">
      <c r="A8" t="s">
        <v>66</v>
      </c>
      <c r="B8">
        <f t="shared" ca="1" si="1"/>
        <v>1.7488444850609075E-2</v>
      </c>
      <c r="C8">
        <f t="shared" ca="1" si="0"/>
        <v>0.48836062625104415</v>
      </c>
      <c r="D8">
        <f t="shared" ca="1" si="0"/>
        <v>0.91515298277834944</v>
      </c>
      <c r="E8">
        <f t="shared" ca="1" si="0"/>
        <v>0.11740528083526813</v>
      </c>
      <c r="F8">
        <f t="shared" ca="1" si="0"/>
        <v>0.18396698369653863</v>
      </c>
      <c r="G8">
        <f t="shared" ca="1" si="0"/>
        <v>0.4342763751075609</v>
      </c>
      <c r="H8">
        <f t="shared" ca="1" si="0"/>
        <v>0.94735281873388377</v>
      </c>
      <c r="I8">
        <f t="shared" ca="1" si="0"/>
        <v>0.79232224142432361</v>
      </c>
      <c r="J8">
        <f t="shared" ca="1" si="0"/>
        <v>0.19535964009520823</v>
      </c>
      <c r="K8">
        <f t="shared" ca="1" si="0"/>
        <v>0.38358084757024413</v>
      </c>
    </row>
    <row r="9" spans="1:11" x14ac:dyDescent="0.2">
      <c r="A9" t="s">
        <v>67</v>
      </c>
      <c r="B9">
        <f t="shared" ca="1" si="1"/>
        <v>0.80475581575008082</v>
      </c>
      <c r="C9">
        <f t="shared" ca="1" si="0"/>
        <v>0.71743437168037627</v>
      </c>
      <c r="D9">
        <f t="shared" ca="1" si="0"/>
        <v>0.61336758267253455</v>
      </c>
      <c r="E9">
        <f t="shared" ca="1" si="0"/>
        <v>0.8978796864870594</v>
      </c>
      <c r="F9">
        <f t="shared" ca="1" si="0"/>
        <v>0.81829054215673691</v>
      </c>
      <c r="G9">
        <f t="shared" ca="1" si="0"/>
        <v>0.19061247764502209</v>
      </c>
      <c r="H9">
        <f t="shared" ca="1" si="0"/>
        <v>2.8063849258114448E-2</v>
      </c>
      <c r="I9">
        <f t="shared" ca="1" si="0"/>
        <v>0.79143030773374978</v>
      </c>
      <c r="J9">
        <f t="shared" ca="1" si="0"/>
        <v>0.3882935326588709</v>
      </c>
      <c r="K9">
        <f t="shared" ca="1" si="0"/>
        <v>0.83425335612109508</v>
      </c>
    </row>
    <row r="10" spans="1:11" x14ac:dyDescent="0.2">
      <c r="A10" t="s">
        <v>68</v>
      </c>
      <c r="B10">
        <f t="shared" ca="1" si="1"/>
        <v>0.73894784104405631</v>
      </c>
      <c r="C10">
        <f t="shared" ca="1" si="0"/>
        <v>0.91397834192294147</v>
      </c>
      <c r="D10">
        <f t="shared" ca="1" si="0"/>
        <v>7.1657885353688999E-2</v>
      </c>
      <c r="E10">
        <f t="shared" ca="1" si="0"/>
        <v>0.40914118106143382</v>
      </c>
      <c r="F10">
        <f t="shared" ca="1" si="0"/>
        <v>0.40438912258366555</v>
      </c>
      <c r="G10">
        <f t="shared" ca="1" si="0"/>
        <v>0.6079908889247897</v>
      </c>
      <c r="H10">
        <f t="shared" ca="1" si="0"/>
        <v>4.8693134373329117E-2</v>
      </c>
      <c r="I10">
        <f t="shared" ca="1" si="0"/>
        <v>0.44337702970553161</v>
      </c>
      <c r="J10">
        <f t="shared" ca="1" si="0"/>
        <v>0.61289430990308491</v>
      </c>
      <c r="K10">
        <f t="shared" ca="1" si="0"/>
        <v>0.25172557096904724</v>
      </c>
    </row>
    <row r="11" spans="1:11" x14ac:dyDescent="0.2">
      <c r="A11" t="s">
        <v>69</v>
      </c>
      <c r="B11">
        <f t="shared" ca="1" si="1"/>
        <v>0.25524942656475913</v>
      </c>
      <c r="C11">
        <f t="shared" ca="1" si="0"/>
        <v>0.16038618064836818</v>
      </c>
      <c r="D11">
        <f t="shared" ca="1" si="0"/>
        <v>0.12097834470738777</v>
      </c>
      <c r="E11">
        <f t="shared" ca="1" si="0"/>
        <v>0.19284220225844673</v>
      </c>
      <c r="F11">
        <f t="shared" ca="1" si="0"/>
        <v>0.69117004165705309</v>
      </c>
      <c r="G11">
        <f t="shared" ca="1" si="0"/>
        <v>0.31203097946213754</v>
      </c>
      <c r="H11">
        <f t="shared" ca="1" si="0"/>
        <v>0.47416837909123433</v>
      </c>
      <c r="I11">
        <f t="shared" ca="1" si="0"/>
        <v>0.50029541811924383</v>
      </c>
      <c r="J11">
        <f t="shared" ca="1" si="0"/>
        <v>0.79023833225875939</v>
      </c>
      <c r="K11">
        <f t="shared" ca="1" si="0"/>
        <v>0.5865396113214365</v>
      </c>
    </row>
    <row r="12" spans="1:11" x14ac:dyDescent="0.2">
      <c r="A12" t="s">
        <v>70</v>
      </c>
      <c r="B12">
        <f t="shared" ca="1" si="1"/>
        <v>0.90493521638788532</v>
      </c>
      <c r="C12">
        <f t="shared" ca="1" si="0"/>
        <v>0.54746486367546066</v>
      </c>
      <c r="D12">
        <f t="shared" ca="1" si="0"/>
        <v>0.23729736845922322</v>
      </c>
      <c r="E12">
        <f t="shared" ca="1" si="0"/>
        <v>0.18331157756499239</v>
      </c>
      <c r="F12">
        <f t="shared" ca="1" si="0"/>
        <v>0.73822588689563351</v>
      </c>
      <c r="G12">
        <f t="shared" ca="1" si="0"/>
        <v>0.8028098358376472</v>
      </c>
      <c r="H12">
        <f t="shared" ca="1" si="0"/>
        <v>0.77512915448559994</v>
      </c>
      <c r="I12">
        <f t="shared" ca="1" si="0"/>
        <v>0.28275100650739582</v>
      </c>
      <c r="J12">
        <f t="shared" ca="1" si="0"/>
        <v>8.0301285777578446E-2</v>
      </c>
      <c r="K12">
        <f t="shared" ca="1" si="0"/>
        <v>0.66911354118463706</v>
      </c>
    </row>
    <row r="13" spans="1:11" x14ac:dyDescent="0.2">
      <c r="A13" t="s">
        <v>71</v>
      </c>
      <c r="B13">
        <f t="shared" ca="1" si="1"/>
        <v>0.76400463141318331</v>
      </c>
      <c r="C13">
        <f t="shared" ca="1" si="0"/>
        <v>0.28396064715975189</v>
      </c>
      <c r="D13">
        <f t="shared" ca="1" si="0"/>
        <v>0.27514376559576115</v>
      </c>
      <c r="E13">
        <f t="shared" ca="1" si="0"/>
        <v>0.4845911833431007</v>
      </c>
      <c r="F13">
        <f t="shared" ca="1" si="0"/>
        <v>3.2887936351806091E-2</v>
      </c>
      <c r="G13">
        <f t="shared" ca="1" si="0"/>
        <v>0.22794592482433618</v>
      </c>
      <c r="H13">
        <f t="shared" ca="1" si="0"/>
        <v>0.56646969080024923</v>
      </c>
      <c r="I13">
        <f t="shared" ca="1" si="0"/>
        <v>0.69875444125715214</v>
      </c>
      <c r="J13">
        <f t="shared" ca="1" si="0"/>
        <v>0.23086197492190474</v>
      </c>
      <c r="K13">
        <f t="shared" ca="1" si="0"/>
        <v>9.5723401923852647E-2</v>
      </c>
    </row>
    <row r="14" spans="1:11" x14ac:dyDescent="0.2">
      <c r="A14" t="s">
        <v>72</v>
      </c>
      <c r="B14">
        <f t="shared" ca="1" si="1"/>
        <v>0.83587484052149164</v>
      </c>
      <c r="C14">
        <f t="shared" ca="1" si="0"/>
        <v>0.23068144827519832</v>
      </c>
      <c r="D14">
        <f t="shared" ca="1" si="0"/>
        <v>6.7916020948849187E-2</v>
      </c>
      <c r="E14">
        <f t="shared" ca="1" si="0"/>
        <v>0.73648992161194538</v>
      </c>
      <c r="F14">
        <f t="shared" ca="1" si="0"/>
        <v>2.4276002960117338E-2</v>
      </c>
      <c r="G14">
        <f t="shared" ca="1" si="0"/>
        <v>0.41127334803313864</v>
      </c>
      <c r="H14">
        <f t="shared" ca="1" si="0"/>
        <v>0.49366511764421983</v>
      </c>
      <c r="I14">
        <f t="shared" ca="1" si="0"/>
        <v>0.18590536809384162</v>
      </c>
      <c r="J14">
        <f t="shared" ca="1" si="0"/>
        <v>0.81316904197649742</v>
      </c>
      <c r="K14">
        <f t="shared" ca="1" si="0"/>
        <v>0.31019264115885126</v>
      </c>
    </row>
    <row r="15" spans="1:11" x14ac:dyDescent="0.2">
      <c r="A15" t="s">
        <v>73</v>
      </c>
      <c r="B15">
        <f t="shared" ca="1" si="1"/>
        <v>0.99188999163931302</v>
      </c>
      <c r="C15">
        <f t="shared" ca="1" si="0"/>
        <v>0.47810814762408504</v>
      </c>
      <c r="D15">
        <f t="shared" ca="1" si="0"/>
        <v>0.93609835524589313</v>
      </c>
      <c r="E15">
        <f t="shared" ca="1" si="0"/>
        <v>0.37106476182491754</v>
      </c>
      <c r="F15">
        <f t="shared" ca="1" si="0"/>
        <v>0.30471897655128533</v>
      </c>
      <c r="G15">
        <f t="shared" ca="1" si="0"/>
        <v>0.58210524106057937</v>
      </c>
      <c r="H15">
        <f t="shared" ca="1" si="0"/>
        <v>0.6651412001877125</v>
      </c>
      <c r="I15">
        <f t="shared" ca="1" si="0"/>
        <v>4.6929422246584029E-2</v>
      </c>
      <c r="J15">
        <f t="shared" ca="1" si="0"/>
        <v>0.17634655066658267</v>
      </c>
      <c r="K15">
        <f t="shared" ca="1" si="0"/>
        <v>0.27226069806536568</v>
      </c>
    </row>
    <row r="16" spans="1:11" x14ac:dyDescent="0.2">
      <c r="A16" t="s">
        <v>74</v>
      </c>
      <c r="B16">
        <f t="shared" ca="1" si="1"/>
        <v>0.18915596555351633</v>
      </c>
      <c r="C16">
        <f t="shared" ca="1" si="0"/>
        <v>0.56132248912392035</v>
      </c>
      <c r="D16">
        <f t="shared" ca="1" si="0"/>
        <v>0.96186373236417932</v>
      </c>
      <c r="E16">
        <f t="shared" ca="1" si="0"/>
        <v>0.64300739132089568</v>
      </c>
      <c r="F16">
        <f t="shared" ca="1" si="0"/>
        <v>0.18014723302410485</v>
      </c>
      <c r="G16">
        <f t="shared" ca="1" si="0"/>
        <v>0.76038116781531628</v>
      </c>
      <c r="H16">
        <f t="shared" ca="1" si="0"/>
        <v>0.39961254161093518</v>
      </c>
      <c r="I16">
        <f t="shared" ca="1" si="0"/>
        <v>0.38371984356282285</v>
      </c>
      <c r="J16">
        <f t="shared" ca="1" si="0"/>
        <v>3.8089959513079696E-2</v>
      </c>
      <c r="K16">
        <f t="shared" ca="1" si="0"/>
        <v>0.71739259153346058</v>
      </c>
    </row>
    <row r="17" spans="1:11" x14ac:dyDescent="0.2">
      <c r="A17" t="s">
        <v>75</v>
      </c>
      <c r="B17">
        <f t="shared" ca="1" si="1"/>
        <v>0.910904020598854</v>
      </c>
      <c r="C17">
        <f t="shared" ca="1" si="0"/>
        <v>0.23879310527795816</v>
      </c>
      <c r="D17">
        <f t="shared" ca="1" si="0"/>
        <v>0.73412152671193587</v>
      </c>
      <c r="E17">
        <f t="shared" ca="1" si="0"/>
        <v>0.11500685746868278</v>
      </c>
      <c r="F17">
        <f t="shared" ca="1" si="0"/>
        <v>7.2594903966809121E-2</v>
      </c>
      <c r="G17">
        <f t="shared" ca="1" si="0"/>
        <v>0.76113365553538515</v>
      </c>
      <c r="H17">
        <f t="shared" ca="1" si="0"/>
        <v>1.5840404544890441E-2</v>
      </c>
      <c r="I17">
        <f t="shared" ca="1" si="0"/>
        <v>0.61774251031005489</v>
      </c>
      <c r="J17">
        <f t="shared" ca="1" si="0"/>
        <v>0.10182387966634665</v>
      </c>
      <c r="K17">
        <f t="shared" ca="1" si="0"/>
        <v>0.88396595538494072</v>
      </c>
    </row>
    <row r="18" spans="1:11" x14ac:dyDescent="0.2">
      <c r="A18" t="s">
        <v>76</v>
      </c>
      <c r="B18">
        <f t="shared" ca="1" si="1"/>
        <v>0.52818976898619807</v>
      </c>
      <c r="C18">
        <f t="shared" ca="1" si="0"/>
        <v>0.13919986347880775</v>
      </c>
      <c r="D18">
        <f t="shared" ca="1" si="0"/>
        <v>0.82406597032373607</v>
      </c>
      <c r="E18">
        <f t="shared" ca="1" si="0"/>
        <v>0.10769544470008297</v>
      </c>
      <c r="F18">
        <f t="shared" ca="1" si="0"/>
        <v>0.83469496012564759</v>
      </c>
      <c r="G18">
        <f t="shared" ca="1" si="0"/>
        <v>0.32275262381376468</v>
      </c>
      <c r="H18">
        <f t="shared" ca="1" si="0"/>
        <v>0.2016073303208622</v>
      </c>
      <c r="I18">
        <f t="shared" ca="1" si="0"/>
        <v>0.18750236007082488</v>
      </c>
      <c r="J18">
        <f t="shared" ca="1" si="0"/>
        <v>0.52241452602837424</v>
      </c>
      <c r="K18">
        <f t="shared" ca="1" si="0"/>
        <v>0.26359168199344796</v>
      </c>
    </row>
    <row r="19" spans="1:11" x14ac:dyDescent="0.2">
      <c r="A19" t="s">
        <v>77</v>
      </c>
      <c r="B19">
        <f t="shared" ca="1" si="1"/>
        <v>0.79874445976571162</v>
      </c>
      <c r="C19">
        <f t="shared" ca="1" si="0"/>
        <v>0.46414501643512174</v>
      </c>
      <c r="D19">
        <f t="shared" ca="1" si="0"/>
        <v>0.78512227172580362</v>
      </c>
      <c r="E19">
        <f t="shared" ca="1" si="0"/>
        <v>0.21559876415168544</v>
      </c>
      <c r="F19">
        <f t="shared" ca="1" si="0"/>
        <v>0.81977496456499899</v>
      </c>
      <c r="G19">
        <f t="shared" ca="1" si="0"/>
        <v>0.37855628769994021</v>
      </c>
      <c r="H19">
        <f t="shared" ca="1" si="0"/>
        <v>0.17583822648540715</v>
      </c>
      <c r="I19">
        <f t="shared" ca="1" si="0"/>
        <v>0.92324813978139164</v>
      </c>
      <c r="J19">
        <f t="shared" ca="1" si="0"/>
        <v>0.66790694047380161</v>
      </c>
      <c r="K19">
        <f t="shared" ca="1" si="0"/>
        <v>0.37384031406068008</v>
      </c>
    </row>
    <row r="20" spans="1:11" x14ac:dyDescent="0.2">
      <c r="A20" t="s">
        <v>78</v>
      </c>
      <c r="B20">
        <f t="shared" ca="1" si="1"/>
        <v>0.16541972048165343</v>
      </c>
      <c r="C20">
        <f t="shared" ca="1" si="0"/>
        <v>0.11068416598793729</v>
      </c>
      <c r="D20">
        <f t="shared" ca="1" si="0"/>
        <v>0.19459388399694855</v>
      </c>
      <c r="E20">
        <f t="shared" ca="1" si="0"/>
        <v>0.440010457875887</v>
      </c>
      <c r="F20">
        <f t="shared" ca="1" si="0"/>
        <v>0.54139216668351331</v>
      </c>
      <c r="G20">
        <f t="shared" ca="1" si="0"/>
        <v>0.32163784928859518</v>
      </c>
      <c r="H20">
        <f t="shared" ca="1" si="0"/>
        <v>0.35356879006375808</v>
      </c>
      <c r="I20">
        <f t="shared" ca="1" si="0"/>
        <v>0.96745222783197626</v>
      </c>
      <c r="J20">
        <f t="shared" ca="1" si="0"/>
        <v>0.9615616667880994</v>
      </c>
      <c r="K20">
        <f t="shared" ca="1" si="0"/>
        <v>0.49176958805019122</v>
      </c>
    </row>
    <row r="21" spans="1:11" x14ac:dyDescent="0.2">
      <c r="A21" t="s">
        <v>79</v>
      </c>
      <c r="B21">
        <f t="shared" ca="1" si="1"/>
        <v>0.12597604734156398</v>
      </c>
      <c r="C21">
        <f t="shared" ca="1" si="0"/>
        <v>0.23143249088394413</v>
      </c>
      <c r="D21">
        <f t="shared" ca="1" si="0"/>
        <v>0.98716489722263645</v>
      </c>
      <c r="E21">
        <f t="shared" ca="1" si="0"/>
        <v>0.84370970278311552</v>
      </c>
      <c r="F21">
        <f t="shared" ca="1" si="0"/>
        <v>0.98863475623230912</v>
      </c>
      <c r="G21">
        <f t="shared" ca="1" si="0"/>
        <v>6.5898581582219729E-2</v>
      </c>
      <c r="H21">
        <f t="shared" ca="1" si="0"/>
        <v>5.7133343308484963E-2</v>
      </c>
      <c r="I21">
        <f t="shared" ca="1" si="0"/>
        <v>0.70972313204066506</v>
      </c>
      <c r="J21">
        <f t="shared" ca="1" si="0"/>
        <v>0.54237571309050825</v>
      </c>
      <c r="K21">
        <f t="shared" ca="1" si="0"/>
        <v>0.35798311436944907</v>
      </c>
    </row>
    <row r="22" spans="1:11" x14ac:dyDescent="0.2">
      <c r="A22" t="s">
        <v>80</v>
      </c>
      <c r="B22">
        <f t="shared" ca="1" si="1"/>
        <v>0.14229026530588762</v>
      </c>
      <c r="C22">
        <f t="shared" ca="1" si="1"/>
        <v>0.26374756858472881</v>
      </c>
      <c r="D22">
        <f t="shared" ca="1" si="1"/>
        <v>0.47973417064618262</v>
      </c>
      <c r="E22">
        <f t="shared" ca="1" si="1"/>
        <v>0.63600518984853771</v>
      </c>
      <c r="F22">
        <f t="shared" ca="1" si="1"/>
        <v>0.47615021949395087</v>
      </c>
      <c r="G22">
        <f t="shared" ca="1" si="1"/>
        <v>0.96630152697529581</v>
      </c>
      <c r="H22">
        <f t="shared" ca="1" si="1"/>
        <v>0.9973499976171627</v>
      </c>
      <c r="I22">
        <f t="shared" ca="1" si="1"/>
        <v>0.87477345357992098</v>
      </c>
      <c r="J22">
        <f t="shared" ca="1" si="1"/>
        <v>9.0641584386464746E-2</v>
      </c>
      <c r="K22">
        <f t="shared" ca="1" si="1"/>
        <v>0.33323260938138688</v>
      </c>
    </row>
    <row r="23" spans="1:11" x14ac:dyDescent="0.2">
      <c r="A23" t="s">
        <v>81</v>
      </c>
      <c r="B23">
        <f t="shared" ca="1" si="1"/>
        <v>0.49175531253905014</v>
      </c>
      <c r="C23">
        <f t="shared" ca="1" si="1"/>
        <v>2.5305133150293591E-2</v>
      </c>
      <c r="D23">
        <f t="shared" ca="1" si="1"/>
        <v>0.26489847249747978</v>
      </c>
      <c r="E23">
        <f t="shared" ca="1" si="1"/>
        <v>0.67040838411802017</v>
      </c>
      <c r="F23">
        <f t="shared" ca="1" si="1"/>
        <v>0.68950280514339557</v>
      </c>
      <c r="G23">
        <f t="shared" ca="1" si="1"/>
        <v>0.90090908971046035</v>
      </c>
      <c r="H23">
        <f t="shared" ca="1" si="1"/>
        <v>0.51924409720983089</v>
      </c>
      <c r="I23">
        <f t="shared" ca="1" si="1"/>
        <v>5.9146974887609449E-2</v>
      </c>
      <c r="J23">
        <f t="shared" ca="1" si="1"/>
        <v>0.51222145522458418</v>
      </c>
      <c r="K23">
        <f t="shared" ca="1" si="1"/>
        <v>0.9067408656348408</v>
      </c>
    </row>
    <row r="24" spans="1:11" x14ac:dyDescent="0.2">
      <c r="A24" t="s">
        <v>82</v>
      </c>
      <c r="B24">
        <f t="shared" ca="1" si="1"/>
        <v>0.62333861561531489</v>
      </c>
      <c r="C24">
        <f t="shared" ca="1" si="1"/>
        <v>9.4055474825886165E-2</v>
      </c>
      <c r="D24">
        <f t="shared" ca="1" si="1"/>
        <v>0.985237800472065</v>
      </c>
      <c r="E24">
        <f t="shared" ca="1" si="1"/>
        <v>0.93655686054487008</v>
      </c>
      <c r="F24">
        <f t="shared" ca="1" si="1"/>
        <v>0.43610995152773879</v>
      </c>
      <c r="G24">
        <f t="shared" ca="1" si="1"/>
        <v>0.99543329209749831</v>
      </c>
      <c r="H24">
        <f t="shared" ca="1" si="1"/>
        <v>0.26185811068295961</v>
      </c>
      <c r="I24">
        <f t="shared" ca="1" si="1"/>
        <v>0.1549010257193848</v>
      </c>
      <c r="J24">
        <f t="shared" ca="1" si="1"/>
        <v>0.91078245254970447</v>
      </c>
      <c r="K24">
        <f t="shared" ca="1" si="1"/>
        <v>0.37954061778925596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41"/>
  <sheetViews>
    <sheetView showGridLines="0" topLeftCell="L1" workbookViewId="0">
      <selection activeCell="M9" sqref="M9"/>
    </sheetView>
  </sheetViews>
  <sheetFormatPr defaultRowHeight="11.25" x14ac:dyDescent="0.2"/>
  <cols>
    <col min="1" max="1" width="14.1640625" style="7" customWidth="1"/>
    <col min="2" max="2" width="16" style="7" customWidth="1"/>
    <col min="3" max="3" width="17.83203125" style="7" customWidth="1"/>
    <col min="4" max="4" width="17.33203125" style="7" customWidth="1"/>
    <col min="5" max="5" width="16.83203125" style="18" customWidth="1"/>
    <col min="6" max="6" width="12.83203125" style="18" customWidth="1"/>
    <col min="7" max="7" width="9.1640625" style="7" customWidth="1"/>
    <col min="8" max="8" width="14.1640625" style="11" customWidth="1"/>
    <col min="9" max="9" width="11" style="9" customWidth="1"/>
    <col min="10" max="10" width="11" style="13" customWidth="1"/>
    <col min="11" max="11" width="12" style="9" customWidth="1"/>
    <col min="12" max="12" width="16.1640625" style="3" customWidth="1"/>
    <col min="13" max="13" width="15.5" style="16" customWidth="1"/>
    <col min="14" max="14" width="27.83203125" style="7" customWidth="1"/>
    <col min="15" max="15" width="15.83203125" style="3" customWidth="1"/>
    <col min="16" max="16" width="13.83203125" style="3" customWidth="1"/>
    <col min="17" max="17" width="15.83203125" style="3" customWidth="1"/>
    <col min="18" max="18" width="13.83203125" style="3" customWidth="1"/>
    <col min="19" max="19" width="9.83203125" style="3" customWidth="1"/>
    <col min="20" max="20" width="11.33203125" style="3" customWidth="1"/>
    <col min="21" max="22" width="10.6640625" style="3" customWidth="1"/>
    <col min="23" max="23" width="12.6640625" style="3" customWidth="1"/>
    <col min="24" max="24" width="10.83203125" style="3" customWidth="1"/>
    <col min="25" max="25" width="11.1640625" style="3" customWidth="1"/>
    <col min="26" max="26" width="15.33203125" style="3" customWidth="1"/>
    <col min="27" max="27" width="17.6640625" style="16" customWidth="1"/>
    <col min="28" max="28" width="15.5" style="3" customWidth="1"/>
    <col min="29" max="29" width="11.1640625" style="3" customWidth="1"/>
    <col min="30" max="30" width="12.1640625" style="12" customWidth="1"/>
    <col min="31" max="31" width="16.6640625" style="23" customWidth="1"/>
    <col min="32" max="32" width="14" style="1" customWidth="1"/>
    <col min="33" max="33" width="14.6640625" style="7" customWidth="1"/>
    <col min="34" max="34" width="14.33203125" style="7" customWidth="1"/>
    <col min="35" max="35" width="12.83203125" style="9" customWidth="1"/>
    <col min="36" max="36" width="10.83203125" style="3" customWidth="1"/>
    <col min="37" max="37" width="17.1640625" style="3" customWidth="1"/>
    <col min="38" max="38" width="17" style="3" customWidth="1"/>
    <col min="39" max="39" width="14.5" style="18" customWidth="1"/>
    <col min="40" max="40" width="13.83203125" style="18" customWidth="1"/>
    <col min="41" max="41" width="14.1640625" style="3" customWidth="1"/>
    <col min="42" max="44" width="13.5" style="7" customWidth="1"/>
    <col min="45" max="45" width="11" style="14" customWidth="1"/>
    <col min="46" max="46" width="13.5" style="14" customWidth="1"/>
    <col min="47" max="47" width="12.5" style="7" customWidth="1"/>
    <col min="48" max="50" width="14.1640625" style="4" customWidth="1"/>
  </cols>
  <sheetData>
    <row r="1" spans="1:50" x14ac:dyDescent="0.2">
      <c r="A1" s="8"/>
    </row>
    <row r="2" spans="1:50" x14ac:dyDescent="0.2">
      <c r="A2" s="8" t="s">
        <v>0</v>
      </c>
      <c r="C2" s="8" t="s">
        <v>1</v>
      </c>
      <c r="D2" s="8" t="s">
        <v>2</v>
      </c>
      <c r="E2" s="22" t="s">
        <v>3</v>
      </c>
      <c r="F2" s="20" t="s">
        <v>4</v>
      </c>
      <c r="G2" s="14"/>
    </row>
    <row r="3" spans="1:50" x14ac:dyDescent="0.2">
      <c r="E3" s="21"/>
      <c r="F3" s="21"/>
      <c r="AL3" s="4"/>
    </row>
    <row r="4" spans="1:50" x14ac:dyDescent="0.2">
      <c r="B4" s="15"/>
      <c r="C4" s="15"/>
      <c r="X4" s="4"/>
      <c r="Y4" s="4"/>
      <c r="Z4" s="5"/>
      <c r="AA4" s="17"/>
      <c r="AB4" s="5"/>
      <c r="AL4" s="4"/>
      <c r="AM4" s="19"/>
      <c r="AN4" s="19"/>
      <c r="AO4" s="4"/>
      <c r="AP4" s="15"/>
      <c r="AQ4" s="15"/>
      <c r="AR4" s="15"/>
      <c r="AS4" s="15"/>
      <c r="AT4" s="15"/>
    </row>
    <row r="5" spans="1:50" s="6" customFormat="1" x14ac:dyDescent="0.2">
      <c r="A5" s="8" t="s">
        <v>5</v>
      </c>
      <c r="B5" s="8" t="s">
        <v>6</v>
      </c>
      <c r="C5" s="8" t="s">
        <v>7</v>
      </c>
      <c r="D5" s="25" t="s">
        <v>8</v>
      </c>
      <c r="E5" s="29" t="s">
        <v>50</v>
      </c>
      <c r="F5" s="29" t="s">
        <v>51</v>
      </c>
      <c r="G5" s="8" t="s">
        <v>9</v>
      </c>
      <c r="H5" s="26" t="s">
        <v>10</v>
      </c>
      <c r="I5" s="27" t="s">
        <v>11</v>
      </c>
      <c r="J5" s="28" t="s">
        <v>52</v>
      </c>
      <c r="K5" s="10" t="s">
        <v>12</v>
      </c>
      <c r="L5" s="2" t="s">
        <v>13</v>
      </c>
      <c r="M5" s="10" t="s">
        <v>14</v>
      </c>
      <c r="N5" s="10" t="s">
        <v>15</v>
      </c>
      <c r="O5" s="30" t="s">
        <v>16</v>
      </c>
      <c r="P5" s="30" t="s">
        <v>17</v>
      </c>
      <c r="Q5" s="30" t="s">
        <v>18</v>
      </c>
      <c r="R5" s="30" t="s">
        <v>19</v>
      </c>
      <c r="S5" s="30" t="s">
        <v>20</v>
      </c>
      <c r="T5" s="30" t="s">
        <v>21</v>
      </c>
      <c r="U5" s="30" t="s">
        <v>22</v>
      </c>
      <c r="V5" s="30" t="s">
        <v>23</v>
      </c>
      <c r="W5" s="30" t="s">
        <v>24</v>
      </c>
      <c r="X5" s="30" t="s">
        <v>25</v>
      </c>
      <c r="Y5" s="30" t="s">
        <v>26</v>
      </c>
      <c r="Z5" s="30" t="s">
        <v>27</v>
      </c>
      <c r="AA5" s="10" t="s">
        <v>28</v>
      </c>
      <c r="AB5" s="2" t="s">
        <v>29</v>
      </c>
      <c r="AC5" s="2" t="s">
        <v>30</v>
      </c>
      <c r="AD5" s="31" t="s">
        <v>31</v>
      </c>
      <c r="AE5" s="24" t="s">
        <v>32</v>
      </c>
      <c r="AF5" s="2" t="s">
        <v>33</v>
      </c>
      <c r="AG5" s="10" t="s">
        <v>34</v>
      </c>
      <c r="AH5" s="10" t="s">
        <v>35</v>
      </c>
      <c r="AI5" s="27" t="s">
        <v>36</v>
      </c>
      <c r="AJ5" s="30" t="s">
        <v>37</v>
      </c>
      <c r="AK5" s="30" t="s">
        <v>38</v>
      </c>
      <c r="AL5" s="30" t="s">
        <v>39</v>
      </c>
      <c r="AM5" s="29" t="s">
        <v>40</v>
      </c>
      <c r="AN5" s="29" t="s">
        <v>41</v>
      </c>
      <c r="AO5" s="2" t="s">
        <v>42</v>
      </c>
      <c r="AP5" s="32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2"/>
      <c r="AW5" s="2"/>
      <c r="AX5" s="2"/>
    </row>
    <row r="6" spans="1:50" x14ac:dyDescent="0.2">
      <c r="B6" s="16"/>
      <c r="C6" s="16"/>
      <c r="AS6" s="7"/>
      <c r="AT6" s="7"/>
    </row>
    <row r="7" spans="1:50" x14ac:dyDescent="0.2">
      <c r="AS7" s="7"/>
      <c r="AT7" s="7"/>
    </row>
    <row r="8" spans="1:50" x14ac:dyDescent="0.2">
      <c r="AS8" s="7"/>
      <c r="AT8" s="7"/>
    </row>
    <row r="9" spans="1:50" x14ac:dyDescent="0.2">
      <c r="AS9" s="7"/>
      <c r="AT9" s="7"/>
    </row>
    <row r="10" spans="1:50" x14ac:dyDescent="0.2">
      <c r="AS10" s="7"/>
      <c r="AT10" s="7"/>
    </row>
    <row r="11" spans="1:50" x14ac:dyDescent="0.2">
      <c r="AS11" s="7"/>
      <c r="AT11" s="7"/>
    </row>
    <row r="12" spans="1:50" x14ac:dyDescent="0.2">
      <c r="AS12" s="7"/>
      <c r="AT12" s="7"/>
    </row>
    <row r="13" spans="1:50" x14ac:dyDescent="0.2">
      <c r="AS13" s="7"/>
      <c r="AT13" s="7"/>
    </row>
    <row r="14" spans="1:50" x14ac:dyDescent="0.2">
      <c r="AS14" s="7"/>
      <c r="AT14" s="7"/>
    </row>
    <row r="32" spans="1:1" x14ac:dyDescent="0.2">
      <c r="A32" s="7" t="s">
        <v>49</v>
      </c>
    </row>
    <row r="40" spans="1:1" x14ac:dyDescent="0.2">
      <c r="A40" s="7" t="s">
        <v>49</v>
      </c>
    </row>
    <row r="41" spans="1:1" x14ac:dyDescent="0.2">
      <c r="A41" s="7" t="s">
        <v>49</v>
      </c>
    </row>
  </sheetData>
  <phoneticPr fontId="0" type="noConversion"/>
  <printOptions gridLinesSet="0"/>
  <pageMargins left="0.75" right="0.75" top="1" bottom="1" header="0.5" footer="0.5"/>
  <pageSetup orientation="landscape" r:id="rId1"/>
  <headerFooter alignWithMargins="0">
    <oddHeader>&amp;LLong Component Summary&amp;R&amp;D &amp;T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Fusion</dc:creator>
  <cp:lastModifiedBy>James McCord</cp:lastModifiedBy>
  <cp:lastPrinted>2002-06-06T18:50:26Z</cp:lastPrinted>
  <dcterms:created xsi:type="dcterms:W3CDTF">1996-05-10T03:43:24Z</dcterms:created>
  <dcterms:modified xsi:type="dcterms:W3CDTF">2020-05-11T19:08:19Z</dcterms:modified>
</cp:coreProperties>
</file>