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pmvbastos/Documents/GitHub/COVIDBR/Data/"/>
    </mc:Choice>
  </mc:AlternateContent>
  <xr:revisionPtr revIDLastSave="0" documentId="13_ncr:1_{43AF021A-4D96-DC4B-ADAB-098453F99A5A}" xr6:coauthVersionLast="47" xr6:coauthVersionMax="47" xr10:uidLastSave="{00000000-0000-0000-0000-000000000000}"/>
  <bookViews>
    <workbookView xWindow="22440" yWindow="-19380" windowWidth="29360" windowHeight="15900" activeTab="5" xr2:uid="{204F3C5A-3965-4B38-B30F-F4BD42A3E9E1}"/>
  </bookViews>
  <sheets>
    <sheet name="Lockdown Regulatory Freedom" sheetId="2" r:id="rId1"/>
    <sheet name="Lockdown Regulatory Freedom (2)" sheetId="3" r:id="rId2"/>
    <sheet name="Lockdown Regulatory Freedom (3)" sheetId="4" r:id="rId3"/>
    <sheet name="JP" sheetId="5" r:id="rId4"/>
    <sheet name="Sheet1" sheetId="6" r:id="rId5"/>
    <sheet name="Sheet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K6" i="7" s="1"/>
  <c r="I7" i="7"/>
  <c r="I8" i="7"/>
  <c r="K8" i="7" s="1"/>
  <c r="I9" i="7"/>
  <c r="I10" i="7"/>
  <c r="I11" i="7"/>
  <c r="I12" i="7"/>
  <c r="I13" i="7"/>
  <c r="I14" i="7"/>
  <c r="K14" i="7" s="1"/>
  <c r="I15" i="7"/>
  <c r="I16" i="7"/>
  <c r="I17" i="7"/>
  <c r="I18" i="7"/>
  <c r="I19" i="7"/>
  <c r="I20" i="7"/>
  <c r="I21" i="7"/>
  <c r="I22" i="7"/>
  <c r="I23" i="7"/>
  <c r="I24" i="7"/>
  <c r="K24" i="7" s="1"/>
  <c r="I25" i="7"/>
  <c r="I26" i="7"/>
  <c r="I27" i="7"/>
  <c r="I28" i="7"/>
  <c r="I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K17" i="7" s="1"/>
  <c r="E18" i="7"/>
  <c r="E19" i="7"/>
  <c r="E20" i="7"/>
  <c r="E21" i="7"/>
  <c r="E22" i="7"/>
  <c r="E23" i="7"/>
  <c r="E24" i="7"/>
  <c r="E25" i="7"/>
  <c r="K25" i="7" s="1"/>
  <c r="E26" i="7"/>
  <c r="E27" i="7"/>
  <c r="E28" i="7"/>
  <c r="E2" i="7"/>
  <c r="K26" i="7" l="1"/>
  <c r="K18" i="7"/>
  <c r="K10" i="7"/>
  <c r="K2" i="7"/>
  <c r="K21" i="7"/>
  <c r="K13" i="7"/>
  <c r="K5" i="7"/>
  <c r="K28" i="7"/>
  <c r="K20" i="7"/>
  <c r="K12" i="7"/>
  <c r="K4" i="7"/>
  <c r="K16" i="7"/>
  <c r="K27" i="7"/>
  <c r="K19" i="7"/>
  <c r="K11" i="7"/>
  <c r="K3" i="7"/>
  <c r="K9" i="7"/>
  <c r="K23" i="7"/>
  <c r="K15" i="7"/>
  <c r="K7" i="7"/>
  <c r="K22" i="7"/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" i="2"/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" i="4"/>
  <c r="Y3" i="3" l="1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" i="3"/>
</calcChain>
</file>

<file path=xl/sharedStrings.xml><?xml version="1.0" encoding="utf-8"?>
<sst xmlns="http://schemas.openxmlformats.org/spreadsheetml/2006/main" count="456" uniqueCount="119">
  <si>
    <t>Region</t>
  </si>
  <si>
    <t>Acre</t>
  </si>
  <si>
    <t>Alagoas</t>
  </si>
  <si>
    <t>Amapa</t>
  </si>
  <si>
    <t>Amazonas</t>
  </si>
  <si>
    <t>Bahia</t>
  </si>
  <si>
    <t>Ceara</t>
  </si>
  <si>
    <t>Distrito Federal</t>
  </si>
  <si>
    <t>Espirito Santo</t>
  </si>
  <si>
    <t>Goias</t>
  </si>
  <si>
    <t>Maranhao</t>
  </si>
  <si>
    <t>Mato Grosso</t>
  </si>
  <si>
    <t>Mato Grosso do Sul</t>
  </si>
  <si>
    <t>Minas Gerais</t>
  </si>
  <si>
    <t>Para</t>
  </si>
  <si>
    <t>Paraiba</t>
  </si>
  <si>
    <t>Parana</t>
  </si>
  <si>
    <t>Pernambuco</t>
  </si>
  <si>
    <t>Piaui</t>
  </si>
  <si>
    <t>Rio de Janeiro</t>
  </si>
  <si>
    <t>Rio Grande do Norte</t>
  </si>
  <si>
    <t>Rio Grande do Sul</t>
  </si>
  <si>
    <t>Rondonia</t>
  </si>
  <si>
    <t>Roraima</t>
  </si>
  <si>
    <t>Santa Catarina</t>
  </si>
  <si>
    <t>Sao Paulo</t>
  </si>
  <si>
    <t>Sergipe</t>
  </si>
  <si>
    <t>Tocantins</t>
  </si>
  <si>
    <t>March
 '20</t>
  </si>
  <si>
    <t>April 
'20</t>
  </si>
  <si>
    <t>May 
'20</t>
  </si>
  <si>
    <t>June
 '20</t>
  </si>
  <si>
    <t>July 
'20</t>
  </si>
  <si>
    <t>August
 '20</t>
  </si>
  <si>
    <t>September
 '20</t>
  </si>
  <si>
    <t>October
'20</t>
  </si>
  <si>
    <t>November
 '20</t>
  </si>
  <si>
    <t>December
 '20</t>
  </si>
  <si>
    <t>January 
'21</t>
  </si>
  <si>
    <t>February
 '21</t>
  </si>
  <si>
    <t>March 
'21</t>
  </si>
  <si>
    <t>April
 '21</t>
  </si>
  <si>
    <t>May 
'21</t>
  </si>
  <si>
    <t>June
 '21</t>
  </si>
  <si>
    <t>July 
'21</t>
  </si>
  <si>
    <t>August
 '21</t>
  </si>
  <si>
    <t>September 
'21</t>
  </si>
  <si>
    <t>October
 '21</t>
  </si>
  <si>
    <t>November 
'21</t>
  </si>
  <si>
    <t>December 
'21</t>
  </si>
  <si>
    <t>LRF '20</t>
  </si>
  <si>
    <t>LRF '21</t>
  </si>
  <si>
    <t>Mar-July '20</t>
  </si>
  <si>
    <t>LRF 2020</t>
  </si>
  <si>
    <t>LRF 2021</t>
  </si>
  <si>
    <t>LRF Mar-July 2020</t>
  </si>
  <si>
    <t>LRF Aug-Dec 2020</t>
  </si>
  <si>
    <t>Aug-Dec '20</t>
  </si>
  <si>
    <t>AC</t>
  </si>
  <si>
    <t>AL</t>
  </si>
  <si>
    <t>AP</t>
  </si>
  <si>
    <t>AM</t>
  </si>
  <si>
    <t>BA</t>
  </si>
  <si>
    <t>CE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</si>
  <si>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</si>
  <si>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</si>
  <si>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</si>
  <si>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</si>
  <si>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</si>
  <si>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</si>
  <si>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</si>
  <si>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</si>
  <si>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</si>
  <si>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</si>
  <si>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</si>
  <si>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</si>
  <si>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</si>
  <si>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</si>
  <si>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</si>
  <si>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</si>
  <si>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</si>
  <si>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</si>
  <si>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</si>
  <si>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</si>
  <si>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uf</t>
  </si>
  <si>
    <t>ACRE</t>
  </si>
  <si>
    <t>ALAGOAS</t>
  </si>
  <si>
    <t>AMAPÁ</t>
  </si>
  <si>
    <t>AMAZONAS</t>
  </si>
  <si>
    <t>BAHIA</t>
  </si>
  <si>
    <t>CEARÁ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</si>
  <si>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</si>
  <si>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</si>
  <si>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</si>
  <si>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</si>
  <si>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</si>
  <si>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</si>
  <si>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</si>
  <si>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</si>
  <si>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</si>
  <si>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</si>
  <si>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</si>
  <si>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</si>
  <si>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</si>
  <si>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</si>
  <si>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</si>
  <si>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</si>
  <si>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</si>
  <si>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</si>
  <si>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</si>
  <si>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</si>
  <si>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STATE</t>
  </si>
  <si>
    <t>Ranking</t>
  </si>
  <si>
    <t>2020 Adjusted</t>
  </si>
  <si>
    <t>Change in ranking</t>
  </si>
  <si>
    <t>(</t>
  </si>
  <si>
    <t>)</t>
  </si>
  <si>
    <t>&amp;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</si>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</sst>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0" fillId="2" borderId="0" xfId="0" applyNumberFormat="1" applyFill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44" fontId="4" fillId="0" borderId="0" xfId="0" applyNumberFormat="1" applyFont="1"/>
    <xf numFmtId="0" fontId="5" fillId="4" borderId="2" xfId="0" applyFont="1" applyFill="1" applyBorder="1" applyAlignment="1">
      <alignment horizontal="center"/>
    </xf>
    <xf numFmtId="0" fontId="6" fillId="0" borderId="0" xfId="0" applyFont="1"/>
    <xf numFmtId="0" fontId="3" fillId="0" borderId="0" xfId="0" applyFont="1"/>
    <xf numFmtId="0" fontId="5" fillId="4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2" fontId="0" fillId="3" borderId="0" xfId="0" applyNumberFormat="1" applyFill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NULL" TargetMode="External"/><Relationship Id="rId1" Type="http://schemas.openxmlformats.org/officeDocument/2006/relationships/hyperlink" Target="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FAD3-6900-444B-B30F-50423DFD860F}">
  <dimension ref="A1:Y28"/>
  <sheetViews>
    <sheetView topLeftCell="L1" workbookViewId="0">
      <pane ySplit="1" topLeftCell="A2" activePane="bottomLeft" state="frozen"/>
      <selection pane="bottomLeft" activeCell="Y1" sqref="Y1:Y1048576"/>
    </sheetView>
  </sheetViews>
  <sheetFormatPr baseColWidth="10" defaultColWidth="8.6640625" defaultRowHeight="15" x14ac:dyDescent="0.2"/>
  <cols>
    <col min="1" max="1" width="17.1640625" style="1" bestFit="1" customWidth="1"/>
    <col min="2" max="7" width="10" style="1" customWidth="1"/>
    <col min="8" max="8" width="12.83203125" style="1" bestFit="1" customWidth="1"/>
    <col min="9" max="9" width="10.33203125" style="1" bestFit="1" customWidth="1"/>
    <col min="10" max="10" width="12.1640625" style="1" bestFit="1" customWidth="1"/>
    <col min="11" max="11" width="12.33203125" style="1" bestFit="1" customWidth="1"/>
    <col min="13" max="13" width="10.1640625" style="1" customWidth="1"/>
    <col min="14" max="14" width="11" style="1" bestFit="1" customWidth="1"/>
    <col min="15" max="20" width="10" style="1" customWidth="1"/>
    <col min="21" max="21" width="12.83203125" style="1" bestFit="1" customWidth="1"/>
    <col min="22" max="22" width="10.33203125" style="1" bestFit="1" customWidth="1"/>
    <col min="23" max="23" width="12.1640625" style="1" bestFit="1" customWidth="1"/>
    <col min="24" max="24" width="12.33203125" style="1" bestFit="1" customWidth="1"/>
    <col min="25" max="16384" width="8.6640625" style="1"/>
  </cols>
  <sheetData>
    <row r="1" spans="1:25" ht="33" thickBot="1" x14ac:dyDescent="0.25">
      <c r="A1" s="3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17" t="s">
        <v>53</v>
      </c>
      <c r="M1" s="4" t="s">
        <v>38</v>
      </c>
      <c r="N1" s="4" t="s">
        <v>39</v>
      </c>
      <c r="O1" s="4" t="s">
        <v>40</v>
      </c>
      <c r="P1" s="4" t="s">
        <v>41</v>
      </c>
      <c r="Q1" s="4" t="s">
        <v>42</v>
      </c>
      <c r="R1" s="4" t="s">
        <v>43</v>
      </c>
      <c r="S1" s="4" t="s">
        <v>44</v>
      </c>
      <c r="T1" s="4" t="s">
        <v>45</v>
      </c>
      <c r="U1" s="4" t="s">
        <v>46</v>
      </c>
      <c r="V1" s="4" t="s">
        <v>47</v>
      </c>
      <c r="W1" s="4" t="s">
        <v>48</v>
      </c>
      <c r="X1" s="4" t="s">
        <v>49</v>
      </c>
      <c r="Y1" s="17" t="s">
        <v>54</v>
      </c>
    </row>
    <row r="2" spans="1:25" x14ac:dyDescent="0.2">
      <c r="A2" s="1" t="s">
        <v>1</v>
      </c>
      <c r="B2" s="2">
        <v>7.3387096774193541</v>
      </c>
      <c r="C2" s="2">
        <v>3.1666666666666665</v>
      </c>
      <c r="D2" s="2">
        <v>2.5</v>
      </c>
      <c r="E2" s="2">
        <v>2.5</v>
      </c>
      <c r="F2" s="2">
        <v>2.6478494623655915</v>
      </c>
      <c r="G2" s="2">
        <v>1.6666666666666667</v>
      </c>
      <c r="H2" s="2">
        <v>1.6666666666666667</v>
      </c>
      <c r="I2" s="2">
        <v>1.6666666666666667</v>
      </c>
      <c r="J2" s="2">
        <v>1.6666666666666667</v>
      </c>
      <c r="K2" s="2">
        <v>1.6666666666666667</v>
      </c>
      <c r="L2" s="18">
        <f>AVERAGE(B2:K2)</f>
        <v>2.6486559139784953</v>
      </c>
      <c r="M2" s="2">
        <v>1.8548387096774195</v>
      </c>
      <c r="N2" s="2">
        <v>0.41666666666666669</v>
      </c>
      <c r="O2" s="2">
        <v>0.65860215053763449</v>
      </c>
      <c r="P2" s="2">
        <v>2.6666666666666665</v>
      </c>
      <c r="Q2" s="2">
        <v>5.416666666666667</v>
      </c>
      <c r="R2" s="2">
        <v>5.416666666666667</v>
      </c>
      <c r="S2" s="2">
        <v>5.416666666666667</v>
      </c>
      <c r="T2" s="2">
        <v>7.06989247311828</v>
      </c>
      <c r="U2" s="2">
        <v>6.5416666666666661</v>
      </c>
      <c r="V2" s="2">
        <v>6.6263440860215059</v>
      </c>
      <c r="W2" s="2">
        <v>6.3958333333333339</v>
      </c>
      <c r="X2" s="2">
        <v>6.202956989247312</v>
      </c>
      <c r="Y2" s="18">
        <f>AVERAGE(M2:X2)</f>
        <v>4.5569556451612909</v>
      </c>
    </row>
    <row r="3" spans="1:25" x14ac:dyDescent="0.2">
      <c r="A3" s="1" t="s">
        <v>2</v>
      </c>
      <c r="B3" s="2">
        <v>7.4596774193548381</v>
      </c>
      <c r="C3" s="2">
        <v>3.416666666666667</v>
      </c>
      <c r="D3" s="2">
        <v>2.560483870967742</v>
      </c>
      <c r="E3" s="2">
        <v>2.5</v>
      </c>
      <c r="F3" s="2">
        <v>2.661290322580645</v>
      </c>
      <c r="G3" s="2">
        <v>4.07258064516129</v>
      </c>
      <c r="H3" s="2">
        <v>4.041666666666667</v>
      </c>
      <c r="I3" s="2">
        <v>4.166666666666667</v>
      </c>
      <c r="J3" s="2">
        <v>4.166666666666667</v>
      </c>
      <c r="K3" s="2">
        <v>4.166666666666667</v>
      </c>
      <c r="L3" s="18">
        <f t="shared" ref="L3:L28" si="0">AVERAGE(B3:K3)</f>
        <v>3.9212365591397846</v>
      </c>
      <c r="M3" s="2">
        <v>4.543010752688172</v>
      </c>
      <c r="N3" s="2">
        <v>4.5833333333333339</v>
      </c>
      <c r="O3" s="2">
        <v>3.1451612903225805</v>
      </c>
      <c r="P3" s="2">
        <v>2.8125</v>
      </c>
      <c r="Q3" s="2">
        <v>5.4133064516129039</v>
      </c>
      <c r="R3" s="2">
        <v>4.3125</v>
      </c>
      <c r="S3" s="2">
        <v>5.7963709677419351</v>
      </c>
      <c r="T3" s="2">
        <v>6.727150537634409</v>
      </c>
      <c r="U3" s="2">
        <v>7.5</v>
      </c>
      <c r="V3" s="2">
        <v>7.096774193548387</v>
      </c>
      <c r="W3" s="2">
        <v>6.25</v>
      </c>
      <c r="X3" s="2">
        <v>8.42741935483871</v>
      </c>
      <c r="Y3" s="18">
        <f t="shared" ref="Y3:Y28" si="1">AVERAGE(M3:X3)</f>
        <v>5.5506272401433696</v>
      </c>
    </row>
    <row r="4" spans="1:25" x14ac:dyDescent="0.2">
      <c r="A4" s="1" t="s">
        <v>3</v>
      </c>
      <c r="B4" s="2">
        <v>7.513440860215054</v>
      </c>
      <c r="C4" s="2">
        <v>3.5</v>
      </c>
      <c r="D4" s="2">
        <v>2.5134408602150535</v>
      </c>
      <c r="E4" s="2">
        <v>2.583333333333333</v>
      </c>
      <c r="F4" s="2">
        <v>2.916666666666667</v>
      </c>
      <c r="G4" s="2">
        <v>3.229166666666667</v>
      </c>
      <c r="H4" s="2">
        <v>3.229166666666667</v>
      </c>
      <c r="I4" s="2">
        <v>3.1821236559139785</v>
      </c>
      <c r="J4" s="2">
        <v>3.3333333333333335</v>
      </c>
      <c r="K4" s="2">
        <v>3.3333333333333335</v>
      </c>
      <c r="L4" s="18">
        <f t="shared" si="0"/>
        <v>3.5334005376344093</v>
      </c>
      <c r="M4" s="2">
        <v>3.3333333333333335</v>
      </c>
      <c r="N4" s="2">
        <v>3.3333333333333335</v>
      </c>
      <c r="O4" s="2">
        <v>2.204301075268817</v>
      </c>
      <c r="P4" s="2">
        <v>1.7916666666666667</v>
      </c>
      <c r="Q4" s="2">
        <v>2.4361559139784945</v>
      </c>
      <c r="R4" s="2">
        <v>2.7395833333333335</v>
      </c>
      <c r="S4" s="2">
        <v>2.3454301075268815</v>
      </c>
      <c r="T4" s="2">
        <v>2.3958333333333335</v>
      </c>
      <c r="U4" s="2">
        <v>3.5243055555555558</v>
      </c>
      <c r="V4" s="2">
        <v>6.666666666666667</v>
      </c>
      <c r="W4" s="2">
        <v>6.354166666666667</v>
      </c>
      <c r="X4" s="2">
        <v>5.870295698924731</v>
      </c>
      <c r="Y4" s="18">
        <f t="shared" si="1"/>
        <v>3.5829226403823178</v>
      </c>
    </row>
    <row r="5" spans="1:25" x14ac:dyDescent="0.2">
      <c r="A5" s="1" t="s">
        <v>4</v>
      </c>
      <c r="B5" s="2">
        <v>6.115591397849462</v>
      </c>
      <c r="C5" s="2">
        <v>1.7083333333333335</v>
      </c>
      <c r="D5" s="2">
        <v>1.9926075268817205</v>
      </c>
      <c r="E5" s="2">
        <v>2.3958333333333335</v>
      </c>
      <c r="F5" s="2">
        <v>2.345430107526882</v>
      </c>
      <c r="G5" s="2">
        <v>3.0510752688172045</v>
      </c>
      <c r="H5" s="2">
        <v>3.041666666666667</v>
      </c>
      <c r="I5" s="2">
        <v>2.0833333333333335</v>
      </c>
      <c r="J5" s="2">
        <v>2.0833333333333335</v>
      </c>
      <c r="K5" s="2">
        <v>2.056451612903226</v>
      </c>
      <c r="L5" s="18">
        <f t="shared" si="0"/>
        <v>2.6873655913978496</v>
      </c>
      <c r="M5" s="2">
        <v>0.80645161290322598</v>
      </c>
      <c r="N5" s="2">
        <v>0.3125</v>
      </c>
      <c r="O5" s="2">
        <v>0.41666666666666669</v>
      </c>
      <c r="P5" s="2">
        <v>1.5416666666666667</v>
      </c>
      <c r="Q5" s="2">
        <v>2.096774193548387</v>
      </c>
      <c r="R5" s="2">
        <v>2.5</v>
      </c>
      <c r="S5" s="2">
        <v>2.379032258064516</v>
      </c>
      <c r="T5" s="2">
        <v>2.0833333333333335</v>
      </c>
      <c r="U5" s="2">
        <v>2.416666666666667</v>
      </c>
      <c r="V5" s="2">
        <v>4.166666666666667</v>
      </c>
      <c r="W5" s="2">
        <v>4.166666666666667</v>
      </c>
      <c r="X5" s="2">
        <v>4.56989247311828</v>
      </c>
      <c r="Y5" s="18">
        <f t="shared" si="1"/>
        <v>2.2880264336917566</v>
      </c>
    </row>
    <row r="6" spans="1:25" x14ac:dyDescent="0.2">
      <c r="A6" s="1" t="s">
        <v>5</v>
      </c>
      <c r="B6" s="2">
        <v>7.096774193548387</v>
      </c>
      <c r="C6" s="2">
        <v>3.5520833333333335</v>
      </c>
      <c r="D6" s="2">
        <v>2.2748655913978495</v>
      </c>
      <c r="E6" s="2">
        <v>1.9791666666666667</v>
      </c>
      <c r="F6" s="2">
        <v>1.9791666666666667</v>
      </c>
      <c r="G6" s="2">
        <v>2.2748655913978495</v>
      </c>
      <c r="H6" s="2">
        <v>3.3854166666666665</v>
      </c>
      <c r="I6" s="2">
        <v>3.541666666666667</v>
      </c>
      <c r="J6" s="2">
        <v>3.541666666666667</v>
      </c>
      <c r="K6" s="2">
        <v>4.7513440860215059</v>
      </c>
      <c r="L6" s="18">
        <f t="shared" si="0"/>
        <v>3.4377016129032265</v>
      </c>
      <c r="M6" s="2">
        <v>4.684139784946237</v>
      </c>
      <c r="N6" s="2">
        <v>2.96875</v>
      </c>
      <c r="O6" s="2">
        <v>1.1155913978494625</v>
      </c>
      <c r="P6" s="2">
        <v>2.5972222222222223</v>
      </c>
      <c r="Q6" s="2">
        <v>2.7083333333333335</v>
      </c>
      <c r="R6" s="2">
        <v>2.770833333333333</v>
      </c>
      <c r="S6" s="2">
        <v>4.0221774193548381</v>
      </c>
      <c r="T6" s="2">
        <v>5.534274193548387</v>
      </c>
      <c r="U6" s="2">
        <v>6.75</v>
      </c>
      <c r="V6" s="2">
        <v>7.523521505376344</v>
      </c>
      <c r="W6" s="2">
        <v>7.604166666666667</v>
      </c>
      <c r="X6" s="2">
        <v>7.604166666666667</v>
      </c>
      <c r="Y6" s="18">
        <f t="shared" si="1"/>
        <v>4.6569313769414569</v>
      </c>
    </row>
    <row r="7" spans="1:25" x14ac:dyDescent="0.2">
      <c r="A7" s="1" t="s">
        <v>6</v>
      </c>
      <c r="B7" s="2">
        <v>7.056451612903226</v>
      </c>
      <c r="C7" s="2">
        <v>2.729166666666667</v>
      </c>
      <c r="D7" s="2">
        <v>1.1928763440860215</v>
      </c>
      <c r="E7" s="2">
        <v>0.83333333333333337</v>
      </c>
      <c r="F7" s="2">
        <v>1.0349462365591398</v>
      </c>
      <c r="G7" s="2">
        <v>2.110215053763441</v>
      </c>
      <c r="H7" s="2">
        <v>4.1909722222222223</v>
      </c>
      <c r="I7" s="2">
        <v>5.3125</v>
      </c>
      <c r="J7" s="2">
        <v>5.3125</v>
      </c>
      <c r="K7" s="2">
        <v>5.3125</v>
      </c>
      <c r="L7" s="18">
        <f t="shared" si="0"/>
        <v>3.5085461469534054</v>
      </c>
      <c r="M7" s="2">
        <v>5.6888440860215059</v>
      </c>
      <c r="N7" s="2">
        <v>5.0744047619047628</v>
      </c>
      <c r="O7" s="2">
        <v>2.231182795698925</v>
      </c>
      <c r="P7" s="2">
        <v>2.1944444444444442</v>
      </c>
      <c r="Q7" s="2">
        <v>3.669354838709677</v>
      </c>
      <c r="R7" s="2">
        <v>4.4583333333333339</v>
      </c>
      <c r="S7" s="2">
        <v>3.971774193548387</v>
      </c>
      <c r="T7" s="2">
        <v>5.258736559139785</v>
      </c>
      <c r="U7" s="2">
        <v>6.2812500000000009</v>
      </c>
      <c r="V7" s="2">
        <v>5.9879032258064511</v>
      </c>
      <c r="W7" s="2">
        <v>4.0694444444444446</v>
      </c>
      <c r="X7" s="2">
        <v>5</v>
      </c>
      <c r="Y7" s="18">
        <f t="shared" si="1"/>
        <v>4.4904727235876427</v>
      </c>
    </row>
    <row r="8" spans="1:25" x14ac:dyDescent="0.2">
      <c r="A8" s="10" t="s">
        <v>7</v>
      </c>
      <c r="B8" s="11">
        <v>7.8091397849462361</v>
      </c>
      <c r="C8" s="11">
        <v>6.208333333333333</v>
      </c>
      <c r="D8" s="11">
        <v>5.067204301075269</v>
      </c>
      <c r="E8" s="11">
        <v>5.416666666666667</v>
      </c>
      <c r="F8" s="11">
        <v>5.416666666666667</v>
      </c>
      <c r="G8" s="11">
        <v>5.416666666666667</v>
      </c>
      <c r="H8" s="11">
        <v>6.2222222222222223</v>
      </c>
      <c r="I8" s="11">
        <v>6.25</v>
      </c>
      <c r="J8" s="11">
        <v>6.25</v>
      </c>
      <c r="K8" s="11">
        <v>6.25</v>
      </c>
      <c r="L8" s="18">
        <f t="shared" si="0"/>
        <v>6.0306899641577063</v>
      </c>
      <c r="M8" s="11">
        <v>6.6263440860215059</v>
      </c>
      <c r="N8" s="11">
        <v>6.6220238095238093</v>
      </c>
      <c r="O8" s="11">
        <v>5.1747311827956999</v>
      </c>
      <c r="P8" s="11">
        <v>5.8333333333333339</v>
      </c>
      <c r="Q8" s="11">
        <v>5.8333333333333339</v>
      </c>
      <c r="R8" s="11">
        <v>5.8333333333333339</v>
      </c>
      <c r="S8" s="11">
        <v>5.8333333333333339</v>
      </c>
      <c r="T8" s="11">
        <v>6.559139784946237</v>
      </c>
      <c r="U8" s="11">
        <v>7.7222222222222223</v>
      </c>
      <c r="V8" s="11">
        <v>8.75</v>
      </c>
      <c r="W8" s="11">
        <v>7.75</v>
      </c>
      <c r="X8" s="11">
        <v>5</v>
      </c>
      <c r="Y8" s="18">
        <f t="shared" si="1"/>
        <v>6.4614828682369021</v>
      </c>
    </row>
    <row r="9" spans="1:25" x14ac:dyDescent="0.2">
      <c r="A9" s="1" t="s">
        <v>8</v>
      </c>
      <c r="B9" s="2">
        <v>7.5067204301075279</v>
      </c>
      <c r="C9" s="2">
        <v>3.2916666666666665</v>
      </c>
      <c r="D9" s="2">
        <v>2.127016129032258</v>
      </c>
      <c r="E9" s="2">
        <v>1.6666666666666667</v>
      </c>
      <c r="F9" s="2">
        <v>1.6801075268817205</v>
      </c>
      <c r="G9" s="2">
        <v>2.0833333333333335</v>
      </c>
      <c r="H9" s="2">
        <v>2.416666666666667</v>
      </c>
      <c r="I9" s="2">
        <v>2.916666666666667</v>
      </c>
      <c r="J9" s="2">
        <v>3.083333333333333</v>
      </c>
      <c r="K9" s="2">
        <v>3.541666666666667</v>
      </c>
      <c r="L9" s="18">
        <f t="shared" si="0"/>
        <v>3.0313844086021509</v>
      </c>
      <c r="M9" s="2">
        <v>3.918010752688172</v>
      </c>
      <c r="N9" s="2">
        <v>4.166666666666667</v>
      </c>
      <c r="O9" s="2">
        <v>3.1048387096774195</v>
      </c>
      <c r="P9" s="2">
        <v>0.65277777777777779</v>
      </c>
      <c r="Q9" s="2">
        <v>1.760752688172043</v>
      </c>
      <c r="R9" s="2">
        <v>2.1944444444444446</v>
      </c>
      <c r="S9" s="2">
        <v>3.3333333333333335</v>
      </c>
      <c r="T9" s="2">
        <v>3.756720430107527</v>
      </c>
      <c r="U9" s="2">
        <v>5.8472222222222223</v>
      </c>
      <c r="V9" s="2">
        <v>5.9946236559139781</v>
      </c>
      <c r="W9" s="2">
        <v>5.416666666666667</v>
      </c>
      <c r="X9" s="2">
        <v>5.416666666666667</v>
      </c>
      <c r="Y9" s="18">
        <f t="shared" si="1"/>
        <v>3.7968936678614096</v>
      </c>
    </row>
    <row r="10" spans="1:25" x14ac:dyDescent="0.2">
      <c r="A10" s="1" t="s">
        <v>9</v>
      </c>
      <c r="B10" s="2">
        <v>6.693548387096774</v>
      </c>
      <c r="C10" s="2">
        <v>3.7916666666666665</v>
      </c>
      <c r="D10" s="2">
        <v>3.75</v>
      </c>
      <c r="E10" s="2">
        <v>3.7222222222222223</v>
      </c>
      <c r="F10" s="2">
        <v>3.64247311827957</v>
      </c>
      <c r="G10" s="2">
        <v>4.2271505376344081</v>
      </c>
      <c r="H10" s="2">
        <v>4.479166666666667</v>
      </c>
      <c r="I10" s="2">
        <v>4.479166666666667</v>
      </c>
      <c r="J10" s="2">
        <v>4.479166666666667</v>
      </c>
      <c r="K10" s="2">
        <v>5.739247311827957</v>
      </c>
      <c r="L10" s="18">
        <f t="shared" si="0"/>
        <v>4.5003808243727601</v>
      </c>
      <c r="M10" s="2">
        <v>6.418010752688172</v>
      </c>
      <c r="N10" s="2">
        <v>6.25</v>
      </c>
      <c r="O10" s="2">
        <v>3.756720430107527</v>
      </c>
      <c r="P10" s="2">
        <v>3.3333333333333335</v>
      </c>
      <c r="Q10" s="2">
        <v>3.195564516129032</v>
      </c>
      <c r="R10" s="2">
        <v>2.84375</v>
      </c>
      <c r="S10" s="2">
        <v>4.200268817204301</v>
      </c>
      <c r="T10" s="2">
        <v>6.471774193548387</v>
      </c>
      <c r="U10" s="2">
        <v>6.875</v>
      </c>
      <c r="V10" s="2">
        <v>6.875</v>
      </c>
      <c r="W10" s="2">
        <v>8.125</v>
      </c>
      <c r="X10" s="2">
        <v>8.4677419354838719</v>
      </c>
      <c r="Y10" s="18">
        <f t="shared" si="1"/>
        <v>5.5676803315412187</v>
      </c>
    </row>
    <row r="11" spans="1:25" x14ac:dyDescent="0.2">
      <c r="A11" s="1" t="s">
        <v>10</v>
      </c>
      <c r="B11" s="2">
        <v>7.7016129032258061</v>
      </c>
      <c r="C11" s="2">
        <v>3.7083333333333335</v>
      </c>
      <c r="D11" s="2">
        <v>3.501344086021505</v>
      </c>
      <c r="E11" s="2">
        <v>4.791666666666667</v>
      </c>
      <c r="F11" s="2">
        <v>4.791666666666667</v>
      </c>
      <c r="G11" s="2">
        <v>4.801747311827957</v>
      </c>
      <c r="H11" s="2">
        <v>5.8229166666666661</v>
      </c>
      <c r="I11" s="2">
        <v>6.3373655913978499</v>
      </c>
      <c r="J11" s="2">
        <v>6.875</v>
      </c>
      <c r="K11" s="2">
        <v>6.875</v>
      </c>
      <c r="L11" s="18">
        <f t="shared" si="0"/>
        <v>5.520665322580645</v>
      </c>
      <c r="M11" s="2">
        <v>7.2513440860215059</v>
      </c>
      <c r="N11" s="2">
        <v>6.2648809523809526</v>
      </c>
      <c r="O11" s="2">
        <v>2.8629032258064515</v>
      </c>
      <c r="P11" s="2">
        <v>3.1666666666666665</v>
      </c>
      <c r="Q11" s="2">
        <v>4.166666666666667</v>
      </c>
      <c r="R11" s="2">
        <v>5.041666666666667</v>
      </c>
      <c r="S11" s="2">
        <v>5.3763440860215059</v>
      </c>
      <c r="T11" s="2">
        <v>6.44489247311828</v>
      </c>
      <c r="U11" s="2">
        <v>6.4583333333333339</v>
      </c>
      <c r="V11" s="2">
        <v>6.4583333333333339</v>
      </c>
      <c r="W11" s="2">
        <v>7.260416666666667</v>
      </c>
      <c r="X11" s="2">
        <v>7.604166666666667</v>
      </c>
      <c r="Y11" s="18">
        <f t="shared" si="1"/>
        <v>5.696384568612392</v>
      </c>
    </row>
    <row r="12" spans="1:25" x14ac:dyDescent="0.2">
      <c r="A12" s="1" t="s">
        <v>11</v>
      </c>
      <c r="B12" s="2">
        <v>6.995967741935484</v>
      </c>
      <c r="C12" s="2">
        <v>3.3263888888888893</v>
      </c>
      <c r="D12" s="2">
        <v>3.924731182795699</v>
      </c>
      <c r="E12" s="2">
        <v>1.9444444444444446</v>
      </c>
      <c r="F12" s="2">
        <v>1.2903225806451613</v>
      </c>
      <c r="G12" s="2">
        <v>1.6666666666666667</v>
      </c>
      <c r="H12" s="2">
        <v>1.8541666666666667</v>
      </c>
      <c r="I12" s="2">
        <v>2.6478494623655915</v>
      </c>
      <c r="J12" s="2">
        <v>2.7083333333333335</v>
      </c>
      <c r="K12" s="2">
        <v>2.7083333333333335</v>
      </c>
      <c r="L12" s="18">
        <f t="shared" si="0"/>
        <v>2.9067204301075273</v>
      </c>
      <c r="M12" s="2">
        <v>2.7083333333333335</v>
      </c>
      <c r="N12" s="2">
        <v>2.5744047619047619</v>
      </c>
      <c r="O12" s="2">
        <v>2.2143817204301075</v>
      </c>
      <c r="P12" s="2">
        <v>1.4583333333333335</v>
      </c>
      <c r="Q12" s="2">
        <v>2.0833333333333335</v>
      </c>
      <c r="R12" s="2">
        <v>1.1180555555555556</v>
      </c>
      <c r="S12" s="2">
        <v>2.4126344086021505</v>
      </c>
      <c r="T12" s="2">
        <v>4.556451612903226</v>
      </c>
      <c r="U12" s="2">
        <v>5.1562500000000009</v>
      </c>
      <c r="V12" s="2">
        <v>7.40255376344086</v>
      </c>
      <c r="W12" s="2">
        <v>8.0208333333333339</v>
      </c>
      <c r="X12" s="2">
        <v>7.227822580645161</v>
      </c>
      <c r="Y12" s="18">
        <f t="shared" si="1"/>
        <v>3.9111156447345965</v>
      </c>
    </row>
    <row r="13" spans="1:25" x14ac:dyDescent="0.2">
      <c r="A13" s="1" t="s">
        <v>12</v>
      </c>
      <c r="B13" s="2">
        <v>6.4516129032258061</v>
      </c>
      <c r="C13" s="2">
        <v>2.5625</v>
      </c>
      <c r="D13" s="2">
        <v>2.7083333333333335</v>
      </c>
      <c r="E13" s="2">
        <v>3.291666666666667</v>
      </c>
      <c r="F13" s="2">
        <v>3.400537634408602</v>
      </c>
      <c r="G13" s="2">
        <v>3.353494623655914</v>
      </c>
      <c r="H13" s="2">
        <v>3.3333333333333335</v>
      </c>
      <c r="I13" s="2">
        <v>3.3333333333333335</v>
      </c>
      <c r="J13" s="2">
        <v>3.3333333333333335</v>
      </c>
      <c r="K13" s="2">
        <v>3.8373655913978495</v>
      </c>
      <c r="L13" s="18">
        <f t="shared" si="0"/>
        <v>3.5605510752688168</v>
      </c>
      <c r="M13" s="2">
        <v>5.218413978494624</v>
      </c>
      <c r="N13" s="2">
        <v>5.2455357142857135</v>
      </c>
      <c r="O13" s="2">
        <v>4.2036290322580649</v>
      </c>
      <c r="P13" s="2">
        <v>2.9791666666666665</v>
      </c>
      <c r="Q13" s="2">
        <v>3.7836021505376345</v>
      </c>
      <c r="R13" s="2">
        <v>2.25</v>
      </c>
      <c r="S13" s="2">
        <v>3.413978494623656</v>
      </c>
      <c r="T13" s="2">
        <v>4.7143817204301071</v>
      </c>
      <c r="U13" s="2">
        <v>8.7222222222222214</v>
      </c>
      <c r="V13" s="2">
        <v>8.75</v>
      </c>
      <c r="W13" s="2">
        <v>8.75</v>
      </c>
      <c r="X13" s="2">
        <v>8.75</v>
      </c>
      <c r="Y13" s="18">
        <f t="shared" si="1"/>
        <v>5.5650774982932241</v>
      </c>
    </row>
    <row r="14" spans="1:25" x14ac:dyDescent="0.2">
      <c r="A14" s="1" t="s">
        <v>13</v>
      </c>
      <c r="B14" s="2">
        <v>7.1102150537634401</v>
      </c>
      <c r="C14" s="2">
        <v>3.760416666666667</v>
      </c>
      <c r="D14" s="2">
        <v>3.229166666666667</v>
      </c>
      <c r="E14" s="2">
        <v>3.229166666666667</v>
      </c>
      <c r="F14" s="2">
        <v>3.2795698924731185</v>
      </c>
      <c r="G14" s="2">
        <v>3.2493279569892475</v>
      </c>
      <c r="H14" s="2">
        <v>3.229166666666667</v>
      </c>
      <c r="I14" s="2">
        <v>3.481182795698925</v>
      </c>
      <c r="J14" s="2">
        <v>3.3298611111111107</v>
      </c>
      <c r="K14" s="2">
        <v>2.8125</v>
      </c>
      <c r="L14" s="18">
        <f t="shared" si="0"/>
        <v>3.6710573476702515</v>
      </c>
      <c r="M14" s="2">
        <v>3.11491935483871</v>
      </c>
      <c r="N14" s="2">
        <v>3.203125</v>
      </c>
      <c r="O14" s="2">
        <v>2.127016129032258</v>
      </c>
      <c r="P14" s="2">
        <v>2.7152777777777781</v>
      </c>
      <c r="Q14" s="2">
        <v>5.2990591397849469</v>
      </c>
      <c r="R14" s="2">
        <v>5.7569444444444446</v>
      </c>
      <c r="S14" s="2">
        <v>6.1458333333333339</v>
      </c>
      <c r="T14" s="2">
        <v>6.1458333333333339</v>
      </c>
      <c r="U14" s="2">
        <v>7.229166666666667</v>
      </c>
      <c r="V14" s="2">
        <v>7.560483870967742</v>
      </c>
      <c r="W14" s="2">
        <v>8.125</v>
      </c>
      <c r="X14" s="2">
        <v>8.306451612903226</v>
      </c>
      <c r="Y14" s="18">
        <f t="shared" si="1"/>
        <v>5.4774258885902043</v>
      </c>
    </row>
    <row r="15" spans="1:25" x14ac:dyDescent="0.2">
      <c r="A15" s="1" t="s">
        <v>14</v>
      </c>
      <c r="B15" s="2">
        <v>7.0833333333333339</v>
      </c>
      <c r="C15" s="2">
        <v>3.791666666666667</v>
      </c>
      <c r="D15" s="2">
        <v>1.8951612903225807</v>
      </c>
      <c r="E15" s="2">
        <v>2.916666666666667</v>
      </c>
      <c r="F15" s="2">
        <v>4.086021505376344</v>
      </c>
      <c r="G15" s="2">
        <v>4.166666666666667</v>
      </c>
      <c r="H15" s="2">
        <v>4.458333333333333</v>
      </c>
      <c r="I15" s="2">
        <v>4.479166666666667</v>
      </c>
      <c r="J15" s="2">
        <v>4.479166666666667</v>
      </c>
      <c r="K15" s="2">
        <v>4.519489247311828</v>
      </c>
      <c r="L15" s="18">
        <f t="shared" si="0"/>
        <v>4.1875672043010752</v>
      </c>
      <c r="M15" s="2">
        <v>4.361559139784946</v>
      </c>
      <c r="N15" s="2">
        <v>2.3214285714285712</v>
      </c>
      <c r="O15" s="2">
        <v>2.110215053763441</v>
      </c>
      <c r="P15" s="2">
        <v>2.9305555555555558</v>
      </c>
      <c r="Q15" s="2">
        <v>5.547715053763441</v>
      </c>
      <c r="R15" s="2">
        <v>5.8645833333333339</v>
      </c>
      <c r="S15" s="2">
        <v>6.041666666666667</v>
      </c>
      <c r="T15" s="2">
        <v>5.991263440860215</v>
      </c>
      <c r="U15" s="2">
        <v>5.8958333333333339</v>
      </c>
      <c r="V15" s="2">
        <v>6.041666666666667</v>
      </c>
      <c r="W15" s="2">
        <v>6.041666666666667</v>
      </c>
      <c r="X15" s="2">
        <v>5.456989247311828</v>
      </c>
      <c r="Y15" s="18">
        <f t="shared" si="1"/>
        <v>4.8837618940945546</v>
      </c>
    </row>
    <row r="16" spans="1:25" x14ac:dyDescent="0.2">
      <c r="A16" s="1" t="s">
        <v>15</v>
      </c>
      <c r="B16" s="2">
        <v>6.965725806451613</v>
      </c>
      <c r="C16" s="2">
        <v>2.8125</v>
      </c>
      <c r="D16" s="2">
        <v>1.683467741935484</v>
      </c>
      <c r="E16" s="2">
        <v>0.88888888888888884</v>
      </c>
      <c r="F16" s="2">
        <v>3.454301075268817</v>
      </c>
      <c r="G16" s="2">
        <v>4.166666666666667</v>
      </c>
      <c r="H16" s="2">
        <v>4.166666666666667</v>
      </c>
      <c r="I16" s="2">
        <v>4.166666666666667</v>
      </c>
      <c r="J16" s="2">
        <v>4.166666666666667</v>
      </c>
      <c r="K16" s="2">
        <v>4.166666666666667</v>
      </c>
      <c r="L16" s="18">
        <f t="shared" si="0"/>
        <v>3.6638216845878135</v>
      </c>
      <c r="M16" s="2">
        <v>4.166666666666667</v>
      </c>
      <c r="N16" s="2">
        <v>3.6458333333333335</v>
      </c>
      <c r="O16" s="2">
        <v>1.9623655913978495</v>
      </c>
      <c r="P16" s="2">
        <v>3.7777777777777777</v>
      </c>
      <c r="Q16" s="2">
        <v>6.2936827956989241</v>
      </c>
      <c r="R16" s="2">
        <v>4.2708333333333339</v>
      </c>
      <c r="S16" s="2">
        <v>4.9630376344086029</v>
      </c>
      <c r="T16" s="2">
        <v>6.666666666666667</v>
      </c>
      <c r="U16" s="2">
        <v>6.5833333333333339</v>
      </c>
      <c r="V16" s="2">
        <v>5.416666666666667</v>
      </c>
      <c r="W16" s="2">
        <v>6.666666666666667</v>
      </c>
      <c r="X16" s="2">
        <v>6.666666666666667</v>
      </c>
      <c r="Y16" s="18">
        <f t="shared" si="1"/>
        <v>5.09001642771804</v>
      </c>
    </row>
    <row r="17" spans="1:25" x14ac:dyDescent="0.2">
      <c r="A17" s="1" t="s">
        <v>16</v>
      </c>
      <c r="B17" s="2">
        <v>7.0362903225806441</v>
      </c>
      <c r="C17" s="2">
        <v>3.1736111111111112</v>
      </c>
      <c r="D17" s="2">
        <v>3.229166666666667</v>
      </c>
      <c r="E17" s="2">
        <v>2.9409722222222219</v>
      </c>
      <c r="F17" s="2">
        <v>3.729838709677419</v>
      </c>
      <c r="G17" s="2">
        <v>4.479166666666667</v>
      </c>
      <c r="H17" s="2">
        <v>4.40625</v>
      </c>
      <c r="I17" s="2">
        <v>4.358198924731183</v>
      </c>
      <c r="J17" s="2">
        <v>4.479166666666667</v>
      </c>
      <c r="K17" s="2">
        <v>3.000672043010753</v>
      </c>
      <c r="L17" s="18">
        <f t="shared" si="0"/>
        <v>4.083333333333333</v>
      </c>
      <c r="M17" s="2">
        <v>2.967069892473118</v>
      </c>
      <c r="N17" s="2">
        <v>2.838541666666667</v>
      </c>
      <c r="O17" s="2">
        <v>2.278225806451613</v>
      </c>
      <c r="P17" s="2">
        <v>2.5</v>
      </c>
      <c r="Q17" s="2">
        <v>2.903225806451613</v>
      </c>
      <c r="R17" s="2">
        <v>3.1944444444444446</v>
      </c>
      <c r="S17" s="2">
        <v>3.3333333333333335</v>
      </c>
      <c r="T17" s="2">
        <v>3.85752688172043</v>
      </c>
      <c r="U17" s="2">
        <v>8.125</v>
      </c>
      <c r="V17" s="2">
        <v>8.1653225806451601</v>
      </c>
      <c r="W17" s="2">
        <v>8.5729166666666679</v>
      </c>
      <c r="X17" s="2">
        <v>8.75</v>
      </c>
      <c r="Y17" s="18">
        <f t="shared" si="1"/>
        <v>4.7904672565710875</v>
      </c>
    </row>
    <row r="18" spans="1:25" x14ac:dyDescent="0.2">
      <c r="A18" s="1" t="s">
        <v>17</v>
      </c>
      <c r="B18" s="2">
        <v>7.066532258064516</v>
      </c>
      <c r="C18" s="2">
        <v>3.3194444444444446</v>
      </c>
      <c r="D18" s="2">
        <v>2.116935483870968</v>
      </c>
      <c r="E18" s="2">
        <v>2.916666666666667</v>
      </c>
      <c r="F18" s="2">
        <v>2.916666666666667</v>
      </c>
      <c r="G18" s="2">
        <v>2.916666666666667</v>
      </c>
      <c r="H18" s="2">
        <v>4.114583333333333</v>
      </c>
      <c r="I18" s="2">
        <v>4.479166666666667</v>
      </c>
      <c r="J18" s="2">
        <v>5.625</v>
      </c>
      <c r="K18" s="2">
        <v>4.6303763440860219</v>
      </c>
      <c r="L18" s="18">
        <f t="shared" si="0"/>
        <v>4.0102038530465958</v>
      </c>
      <c r="M18" s="2">
        <v>3.870967741935484</v>
      </c>
      <c r="N18" s="2">
        <v>3.6011904761904763</v>
      </c>
      <c r="O18" s="2">
        <v>2.916666666666667</v>
      </c>
      <c r="P18" s="2">
        <v>2.916666666666667</v>
      </c>
      <c r="Q18" s="2">
        <v>3.1586021505376349</v>
      </c>
      <c r="R18" s="2">
        <v>4.166666666666667</v>
      </c>
      <c r="S18" s="2">
        <v>5.8568548387096779</v>
      </c>
      <c r="T18" s="2">
        <v>6.935483870967742</v>
      </c>
      <c r="U18" s="2">
        <v>6.2361111111111107</v>
      </c>
      <c r="V18" s="2">
        <v>6.713709677419355</v>
      </c>
      <c r="W18" s="2">
        <v>6.354166666666667</v>
      </c>
      <c r="X18" s="2">
        <v>5.903897849462366</v>
      </c>
      <c r="Y18" s="18">
        <f t="shared" si="1"/>
        <v>4.8859153652500424</v>
      </c>
    </row>
    <row r="19" spans="1:25" x14ac:dyDescent="0.2">
      <c r="A19" s="1" t="s">
        <v>18</v>
      </c>
      <c r="B19" s="2">
        <v>6.9892473118279561</v>
      </c>
      <c r="C19" s="2">
        <v>2.479166666666667</v>
      </c>
      <c r="D19" s="2">
        <v>1.5725806451612905</v>
      </c>
      <c r="E19" s="2">
        <v>1.6666666666666667</v>
      </c>
      <c r="F19" s="2">
        <v>2.432795698924731</v>
      </c>
      <c r="G19" s="2">
        <v>2.916666666666667</v>
      </c>
      <c r="H19" s="2">
        <v>4.5</v>
      </c>
      <c r="I19" s="2">
        <v>2.916666666666667</v>
      </c>
      <c r="J19" s="2">
        <v>2.916666666666667</v>
      </c>
      <c r="K19" s="2">
        <v>3.118279569892473</v>
      </c>
      <c r="L19" s="18">
        <f t="shared" si="0"/>
        <v>3.1508736559139789</v>
      </c>
      <c r="M19" s="2">
        <v>4.543010752688172</v>
      </c>
      <c r="N19" s="2">
        <v>4.4494047619047619</v>
      </c>
      <c r="O19" s="2">
        <v>3.1720430107526885</v>
      </c>
      <c r="P19" s="2">
        <v>4.1527777777777777</v>
      </c>
      <c r="Q19" s="2">
        <v>4.946236559139785</v>
      </c>
      <c r="R19" s="2">
        <v>4.90625</v>
      </c>
      <c r="S19" s="2">
        <v>5.016801075268817</v>
      </c>
      <c r="T19" s="2">
        <v>5.137768817204301</v>
      </c>
      <c r="U19" s="2">
        <v>5.3888888888888893</v>
      </c>
      <c r="V19" s="2">
        <v>7.9233870967741939</v>
      </c>
      <c r="W19" s="2">
        <v>8.125</v>
      </c>
      <c r="X19" s="2">
        <v>5.786290322580645</v>
      </c>
      <c r="Y19" s="18">
        <f t="shared" si="1"/>
        <v>5.2956549219150029</v>
      </c>
    </row>
    <row r="20" spans="1:25" x14ac:dyDescent="0.2">
      <c r="A20" s="1" t="s">
        <v>19</v>
      </c>
      <c r="B20" s="2">
        <v>6.102150537634409</v>
      </c>
      <c r="C20" s="2">
        <v>2.625</v>
      </c>
      <c r="D20" s="2">
        <v>1.1021505376344087</v>
      </c>
      <c r="E20" s="2">
        <v>2.166666666666667</v>
      </c>
      <c r="F20" s="2">
        <v>2.916666666666667</v>
      </c>
      <c r="G20" s="2">
        <v>2.916666666666667</v>
      </c>
      <c r="H20" s="2">
        <v>3.197916666666667</v>
      </c>
      <c r="I20" s="2">
        <v>3.7231182795698925</v>
      </c>
      <c r="J20" s="2">
        <v>4.291666666666667</v>
      </c>
      <c r="K20" s="2">
        <v>3.541666666666667</v>
      </c>
      <c r="L20" s="18">
        <f t="shared" si="0"/>
        <v>3.2583669354838714</v>
      </c>
      <c r="M20" s="2">
        <v>4.307795698924731</v>
      </c>
      <c r="N20" s="2">
        <v>3.9880952380952386</v>
      </c>
      <c r="O20" s="2">
        <v>3.239247311827957</v>
      </c>
      <c r="P20" s="2">
        <v>2.0833333333333335</v>
      </c>
      <c r="Q20" s="2">
        <v>2.9838709677419355</v>
      </c>
      <c r="R20" s="2">
        <v>4.5833333333333339</v>
      </c>
      <c r="S20" s="2">
        <v>5.456989247311828</v>
      </c>
      <c r="T20" s="2">
        <v>6.283602150537634</v>
      </c>
      <c r="U20" s="2">
        <v>7.125</v>
      </c>
      <c r="V20" s="2">
        <v>7.449596774193548</v>
      </c>
      <c r="W20" s="2">
        <v>8.6354166666666679</v>
      </c>
      <c r="X20" s="2">
        <v>8.2661290322580641</v>
      </c>
      <c r="Y20" s="18">
        <f t="shared" si="1"/>
        <v>5.3668674795186897</v>
      </c>
    </row>
    <row r="21" spans="1:25" x14ac:dyDescent="0.2">
      <c r="A21" s="1" t="s">
        <v>20</v>
      </c>
      <c r="B21" s="2">
        <v>6.888440860215054</v>
      </c>
      <c r="C21" s="2">
        <v>3.5486111111111112</v>
      </c>
      <c r="D21" s="2">
        <v>3.229166666666667</v>
      </c>
      <c r="E21" s="2">
        <v>2.479166666666667</v>
      </c>
      <c r="F21" s="2">
        <v>2.637768817204301</v>
      </c>
      <c r="G21" s="2">
        <v>3.3333333333333335</v>
      </c>
      <c r="H21" s="2">
        <v>3.3333333333333335</v>
      </c>
      <c r="I21" s="2">
        <v>2.7486559139784945</v>
      </c>
      <c r="J21" s="2">
        <v>3.2083333333333335</v>
      </c>
      <c r="K21" s="2">
        <v>3.3333333333333335</v>
      </c>
      <c r="L21" s="18">
        <f t="shared" si="0"/>
        <v>3.4740143369175627</v>
      </c>
      <c r="M21" s="2">
        <v>3.6760752688172045</v>
      </c>
      <c r="N21" s="2">
        <v>4.3749999999999991</v>
      </c>
      <c r="O21" s="2">
        <v>4.2876344086021501</v>
      </c>
      <c r="P21" s="2">
        <v>3.4444444444444442</v>
      </c>
      <c r="Q21" s="2">
        <v>3.9616935483870965</v>
      </c>
      <c r="R21" s="2">
        <v>3.4513888888888888</v>
      </c>
      <c r="S21" s="2">
        <v>3.6458333333333335</v>
      </c>
      <c r="T21" s="2">
        <v>3.6458333333333335</v>
      </c>
      <c r="U21" s="2">
        <v>3.6458333333333335</v>
      </c>
      <c r="V21" s="2">
        <v>5.73252688172043</v>
      </c>
      <c r="W21" s="2">
        <v>6.4583333333333339</v>
      </c>
      <c r="X21" s="2">
        <v>5.530913978494624</v>
      </c>
      <c r="Y21" s="18">
        <f t="shared" si="1"/>
        <v>4.3212925627240146</v>
      </c>
    </row>
    <row r="22" spans="1:25" x14ac:dyDescent="0.2">
      <c r="A22" s="1" t="s">
        <v>21</v>
      </c>
      <c r="B22" s="2">
        <v>7.170698924731183</v>
      </c>
      <c r="C22" s="2">
        <v>2.625</v>
      </c>
      <c r="D22" s="2">
        <v>2.8696236559139789</v>
      </c>
      <c r="E22" s="2">
        <v>3.3333333333333335</v>
      </c>
      <c r="F22" s="2">
        <v>3.3333333333333335</v>
      </c>
      <c r="G22" s="2">
        <v>3.3333333333333335</v>
      </c>
      <c r="H22" s="2">
        <v>4.0277777777777777</v>
      </c>
      <c r="I22" s="2">
        <v>3.736559139784946</v>
      </c>
      <c r="J22" s="2">
        <v>3.3333333333333335</v>
      </c>
      <c r="K22" s="2">
        <v>3.3333333333333335</v>
      </c>
      <c r="L22" s="18">
        <f t="shared" si="0"/>
        <v>3.7096326164874562</v>
      </c>
      <c r="M22" s="2">
        <v>4.351478494623656</v>
      </c>
      <c r="N22" s="2">
        <v>5.1599702380952381</v>
      </c>
      <c r="O22" s="2">
        <v>4.301075268817204</v>
      </c>
      <c r="P22" s="2">
        <v>4.5833333333333339</v>
      </c>
      <c r="Q22" s="2">
        <v>4.5833333333333339</v>
      </c>
      <c r="R22" s="2">
        <v>4.5833333333333339</v>
      </c>
      <c r="S22" s="2">
        <v>4.7446236559139781</v>
      </c>
      <c r="T22" s="2">
        <v>5.5141129032258061</v>
      </c>
      <c r="U22" s="2">
        <v>5.729166666666667</v>
      </c>
      <c r="V22" s="2">
        <v>5.497311827956989</v>
      </c>
      <c r="W22" s="2">
        <v>6.25</v>
      </c>
      <c r="X22" s="2">
        <v>7.056451612903226</v>
      </c>
      <c r="Y22" s="18">
        <f t="shared" si="1"/>
        <v>5.1961825556835644</v>
      </c>
    </row>
    <row r="23" spans="1:25" x14ac:dyDescent="0.2">
      <c r="A23" s="1" t="s">
        <v>22</v>
      </c>
      <c r="B23" s="2">
        <v>7.17741935483871</v>
      </c>
      <c r="C23" s="2">
        <v>3.208333333333333</v>
      </c>
      <c r="D23" s="2">
        <v>2.278225806451613</v>
      </c>
      <c r="E23" s="2">
        <v>1.1111111111111112</v>
      </c>
      <c r="F23" s="2">
        <v>1.6666666666666667</v>
      </c>
      <c r="G23" s="2">
        <v>1.6666666666666667</v>
      </c>
      <c r="H23" s="2">
        <v>1.6666666666666667</v>
      </c>
      <c r="I23" s="2">
        <v>1.6666666666666667</v>
      </c>
      <c r="J23" s="2">
        <v>1.6666666666666667</v>
      </c>
      <c r="K23" s="2">
        <v>1.6666666666666667</v>
      </c>
      <c r="L23" s="18">
        <f t="shared" si="0"/>
        <v>2.3775089605734769</v>
      </c>
      <c r="M23" s="2">
        <v>0.86021505376344087</v>
      </c>
      <c r="N23" s="2">
        <v>0</v>
      </c>
      <c r="O23" s="2">
        <v>0.48387096774193544</v>
      </c>
      <c r="P23" s="2">
        <v>0.76388888888888906</v>
      </c>
      <c r="Q23" s="2">
        <v>3.1989247311827951</v>
      </c>
      <c r="R23" s="2">
        <v>6.7708333333333339</v>
      </c>
      <c r="S23" s="2">
        <v>7.170698924731183</v>
      </c>
      <c r="T23" s="2">
        <v>7.291666666666667</v>
      </c>
      <c r="U23" s="2">
        <v>7.5972222222222223</v>
      </c>
      <c r="V23" s="2">
        <v>8.4072580645161281</v>
      </c>
      <c r="W23" s="2">
        <v>8.75</v>
      </c>
      <c r="X23" s="2">
        <v>8.75</v>
      </c>
      <c r="Y23" s="18">
        <f t="shared" si="1"/>
        <v>5.0037149044205496</v>
      </c>
    </row>
    <row r="24" spans="1:25" x14ac:dyDescent="0.2">
      <c r="A24" s="1" t="s">
        <v>23</v>
      </c>
      <c r="B24" s="2">
        <v>6.3440860215053769</v>
      </c>
      <c r="C24" s="2">
        <v>1.5520833333333335</v>
      </c>
      <c r="D24" s="2">
        <v>0.72916666666666674</v>
      </c>
      <c r="E24" s="2">
        <v>0.81250000000000011</v>
      </c>
      <c r="F24" s="2">
        <v>1.6666666666666667</v>
      </c>
      <c r="G24" s="2">
        <v>1.6801075268817205</v>
      </c>
      <c r="H24" s="2">
        <v>2.0833333333333335</v>
      </c>
      <c r="I24" s="2">
        <v>2.0833333333333335</v>
      </c>
      <c r="J24" s="2">
        <v>2.0833333333333335</v>
      </c>
      <c r="K24" s="2">
        <v>2.0833333333333335</v>
      </c>
      <c r="L24" s="18">
        <f t="shared" si="0"/>
        <v>2.1117943548387093</v>
      </c>
      <c r="M24" s="2">
        <v>2.4596774193548385</v>
      </c>
      <c r="N24" s="2">
        <v>2.5</v>
      </c>
      <c r="O24" s="2">
        <v>2.5</v>
      </c>
      <c r="P24" s="2">
        <v>2.5</v>
      </c>
      <c r="Q24" s="2">
        <v>2.9838709677419355</v>
      </c>
      <c r="R24" s="2">
        <v>4.291666666666667</v>
      </c>
      <c r="S24" s="2">
        <v>4.5833333333333339</v>
      </c>
      <c r="T24" s="2">
        <v>5.094086021505376</v>
      </c>
      <c r="U24" s="2">
        <v>6.604166666666667</v>
      </c>
      <c r="V24" s="2">
        <v>7.120295698924731</v>
      </c>
      <c r="W24" s="2">
        <v>6.354166666666667</v>
      </c>
      <c r="X24" s="2">
        <v>7.258064516129032</v>
      </c>
      <c r="Y24" s="18">
        <f t="shared" si="1"/>
        <v>4.5207773297491034</v>
      </c>
    </row>
    <row r="25" spans="1:25" x14ac:dyDescent="0.2">
      <c r="A25" s="1" t="s">
        <v>24</v>
      </c>
      <c r="B25" s="2">
        <v>6.2836021505376349</v>
      </c>
      <c r="C25" s="2">
        <v>2.4375</v>
      </c>
      <c r="D25" s="2">
        <v>2.8125</v>
      </c>
      <c r="E25" s="2">
        <v>3.6805555555555554</v>
      </c>
      <c r="F25" s="2">
        <v>2.261424731182796</v>
      </c>
      <c r="G25" s="2">
        <v>1.9993279569892475</v>
      </c>
      <c r="H25" s="2">
        <v>3.229166666666667</v>
      </c>
      <c r="I25" s="2">
        <v>3.229166666666667</v>
      </c>
      <c r="J25" s="2">
        <v>3.229166666666667</v>
      </c>
      <c r="K25" s="2">
        <v>3.229166666666667</v>
      </c>
      <c r="L25" s="18">
        <f t="shared" si="0"/>
        <v>3.2391577060931906</v>
      </c>
      <c r="M25" s="2">
        <v>4.3481182795698921</v>
      </c>
      <c r="N25" s="2">
        <v>4.5349702380952381</v>
      </c>
      <c r="O25" s="2">
        <v>2.553763440860215</v>
      </c>
      <c r="P25" s="2">
        <v>2.916666666666667</v>
      </c>
      <c r="Q25" s="2">
        <v>2.9301075268817205</v>
      </c>
      <c r="R25" s="2">
        <v>3.3333333333333335</v>
      </c>
      <c r="S25" s="2">
        <v>4.7983870967741931</v>
      </c>
      <c r="T25" s="2">
        <v>5.954301075268817</v>
      </c>
      <c r="U25" s="2">
        <v>6.25</v>
      </c>
      <c r="V25" s="2">
        <v>6.25</v>
      </c>
      <c r="W25" s="2">
        <v>6.25</v>
      </c>
      <c r="X25" s="2">
        <v>6.25</v>
      </c>
      <c r="Y25" s="18">
        <f t="shared" si="1"/>
        <v>4.6974706381208398</v>
      </c>
    </row>
    <row r="26" spans="1:25" x14ac:dyDescent="0.2">
      <c r="A26" s="1" t="s">
        <v>25</v>
      </c>
      <c r="B26" s="2">
        <v>7.170698924731183</v>
      </c>
      <c r="C26" s="2">
        <v>4.916666666666667</v>
      </c>
      <c r="D26" s="2">
        <v>3.487903225806452</v>
      </c>
      <c r="E26" s="2">
        <v>3.75</v>
      </c>
      <c r="F26" s="2">
        <v>3.75</v>
      </c>
      <c r="G26" s="2">
        <v>3.75</v>
      </c>
      <c r="H26" s="2">
        <v>4.1527777777777777</v>
      </c>
      <c r="I26" s="2">
        <v>4.166666666666667</v>
      </c>
      <c r="J26" s="2">
        <v>4.166666666666667</v>
      </c>
      <c r="K26" s="2">
        <v>4.1263440860215059</v>
      </c>
      <c r="L26" s="18">
        <f t="shared" si="0"/>
        <v>4.3437724014336911</v>
      </c>
      <c r="M26" s="2">
        <v>4.852150537634409</v>
      </c>
      <c r="N26" s="2">
        <v>6.0416666666666661</v>
      </c>
      <c r="O26" s="2">
        <v>5.134408602150538</v>
      </c>
      <c r="P26" s="2">
        <v>5.375</v>
      </c>
      <c r="Q26" s="2">
        <v>5.241935483870968</v>
      </c>
      <c r="R26" s="2">
        <v>5</v>
      </c>
      <c r="S26" s="2">
        <v>5.053763440860215</v>
      </c>
      <c r="T26" s="2">
        <v>6.639784946236559</v>
      </c>
      <c r="U26" s="2">
        <v>6.666666666666667</v>
      </c>
      <c r="V26" s="2">
        <v>6.666666666666667</v>
      </c>
      <c r="W26" s="2">
        <v>8.5416666666666679</v>
      </c>
      <c r="X26" s="2">
        <v>8.064516129032258</v>
      </c>
      <c r="Y26" s="18">
        <f t="shared" si="1"/>
        <v>6.106518817204301</v>
      </c>
    </row>
    <row r="27" spans="1:25" x14ac:dyDescent="0.2">
      <c r="A27" s="1" t="s">
        <v>26</v>
      </c>
      <c r="B27" s="2">
        <v>7.271505376344086</v>
      </c>
      <c r="C27" s="2">
        <v>3.5833333333333335</v>
      </c>
      <c r="D27" s="2">
        <v>3.024193548387097</v>
      </c>
      <c r="E27" s="2">
        <v>3.75</v>
      </c>
      <c r="F27" s="2">
        <v>3.75</v>
      </c>
      <c r="G27" s="2">
        <v>3.924731182795699</v>
      </c>
      <c r="H27" s="2">
        <v>4.2708333333333339</v>
      </c>
      <c r="I27" s="2">
        <v>4.479166666666667</v>
      </c>
      <c r="J27" s="2">
        <v>4.479166666666667</v>
      </c>
      <c r="K27" s="2">
        <v>4.479166666666667</v>
      </c>
      <c r="L27" s="18">
        <f t="shared" si="0"/>
        <v>4.3012096774193544</v>
      </c>
      <c r="M27" s="2">
        <v>4.855510752688172</v>
      </c>
      <c r="N27" s="2">
        <v>4.8958333333333339</v>
      </c>
      <c r="O27" s="2">
        <v>4.613575268817204</v>
      </c>
      <c r="P27" s="2">
        <v>4.479166666666667</v>
      </c>
      <c r="Q27" s="2">
        <v>4.398521505376344</v>
      </c>
      <c r="R27" s="2">
        <v>4.0902777777777777</v>
      </c>
      <c r="S27" s="2">
        <v>4.976478494623656</v>
      </c>
      <c r="T27" s="2">
        <v>5.729166666666667</v>
      </c>
      <c r="U27" s="2">
        <v>6.2013888888888893</v>
      </c>
      <c r="V27" s="2">
        <v>6.3306451612903221</v>
      </c>
      <c r="W27" s="2">
        <v>6.8194444444444446</v>
      </c>
      <c r="X27" s="2">
        <v>7.056451612903226</v>
      </c>
      <c r="Y27" s="18">
        <f t="shared" si="1"/>
        <v>5.3705383811230583</v>
      </c>
    </row>
    <row r="28" spans="1:25" x14ac:dyDescent="0.2">
      <c r="A28" s="1" t="s">
        <v>27</v>
      </c>
      <c r="B28" s="2">
        <v>7.039650537634409</v>
      </c>
      <c r="C28" s="2">
        <v>2.916666666666667</v>
      </c>
      <c r="D28" s="2">
        <v>2.28494623655914</v>
      </c>
      <c r="E28" s="2">
        <v>2.7222222222222223</v>
      </c>
      <c r="F28" s="2">
        <v>2.661290322580645</v>
      </c>
      <c r="G28" s="2">
        <v>2.513440860215054</v>
      </c>
      <c r="H28" s="2">
        <v>2.916666666666667</v>
      </c>
      <c r="I28" s="2">
        <v>3.8440860215053769</v>
      </c>
      <c r="J28" s="2">
        <v>4.166666666666667</v>
      </c>
      <c r="K28" s="2">
        <v>4.045698924731183</v>
      </c>
      <c r="L28" s="18">
        <f t="shared" si="0"/>
        <v>3.5111335125448031</v>
      </c>
      <c r="M28" s="2">
        <v>4.543010752688172</v>
      </c>
      <c r="N28" s="2">
        <v>3.958333333333333</v>
      </c>
      <c r="O28" s="2">
        <v>1.0483870967741935</v>
      </c>
      <c r="P28" s="2">
        <v>2.0277777777777777</v>
      </c>
      <c r="Q28" s="2">
        <v>1.4784946236559142</v>
      </c>
      <c r="R28" s="2">
        <v>2.208333333333333</v>
      </c>
      <c r="S28" s="2">
        <v>2.5</v>
      </c>
      <c r="T28" s="2">
        <v>3.985215053763441</v>
      </c>
      <c r="U28" s="2">
        <v>6.041666666666667</v>
      </c>
      <c r="V28" s="2">
        <v>6.041666666666667</v>
      </c>
      <c r="W28" s="2">
        <v>6.041666666666667</v>
      </c>
      <c r="X28" s="2">
        <v>6.041666666666667</v>
      </c>
      <c r="Y28" s="18">
        <f t="shared" si="1"/>
        <v>3.8263515531660688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E05F0-1A8A-4B69-BDF8-FA5C728A77E6}">
  <dimension ref="A1:Y27"/>
  <sheetViews>
    <sheetView workbookViewId="0">
      <pane ySplit="1" topLeftCell="A2" activePane="bottomLeft" state="frozen"/>
      <selection pane="bottomLeft" activeCell="L1" sqref="L1:L1048576"/>
    </sheetView>
  </sheetViews>
  <sheetFormatPr baseColWidth="10" defaultColWidth="8.6640625" defaultRowHeight="15" x14ac:dyDescent="0.2"/>
  <cols>
    <col min="1" max="1" width="17.1640625" style="1" bestFit="1" customWidth="1"/>
    <col min="2" max="7" width="10" style="1" customWidth="1"/>
    <col min="8" max="8" width="12.83203125" style="1" bestFit="1" customWidth="1"/>
    <col min="9" max="9" width="10.33203125" style="1" bestFit="1" customWidth="1"/>
    <col min="10" max="10" width="12.1640625" style="1" bestFit="1" customWidth="1"/>
    <col min="11" max="11" width="12.33203125" style="1" bestFit="1" customWidth="1"/>
    <col min="12" max="12" width="12.33203125" style="1" customWidth="1"/>
    <col min="13" max="13" width="10.1640625" style="1" customWidth="1"/>
    <col min="14" max="14" width="11" style="1" bestFit="1" customWidth="1"/>
    <col min="15" max="20" width="10" style="1" customWidth="1"/>
    <col min="21" max="21" width="12.83203125" style="1" bestFit="1" customWidth="1"/>
    <col min="22" max="22" width="10.33203125" style="1" bestFit="1" customWidth="1"/>
    <col min="23" max="23" width="12.1640625" style="1" bestFit="1" customWidth="1"/>
    <col min="24" max="24" width="12.33203125" style="1" bestFit="1" customWidth="1"/>
    <col min="25" max="25" width="12.33203125" style="1" customWidth="1"/>
    <col min="26" max="16384" width="8.6640625" style="1"/>
  </cols>
  <sheetData>
    <row r="1" spans="1:25" ht="33" thickBot="1" x14ac:dyDescent="0.25">
      <c r="A1" s="3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5" t="s">
        <v>50</v>
      </c>
      <c r="M1" s="4" t="s">
        <v>38</v>
      </c>
      <c r="N1" s="4" t="s">
        <v>39</v>
      </c>
      <c r="O1" s="4" t="s">
        <v>40</v>
      </c>
      <c r="P1" s="4" t="s">
        <v>41</v>
      </c>
      <c r="Q1" s="4" t="s">
        <v>42</v>
      </c>
      <c r="R1" s="4" t="s">
        <v>43</v>
      </c>
      <c r="S1" s="4" t="s">
        <v>44</v>
      </c>
      <c r="T1" s="4" t="s">
        <v>45</v>
      </c>
      <c r="U1" s="4" t="s">
        <v>46</v>
      </c>
      <c r="V1" s="4" t="s">
        <v>47</v>
      </c>
      <c r="W1" s="4" t="s">
        <v>48</v>
      </c>
      <c r="X1" s="4" t="s">
        <v>49</v>
      </c>
      <c r="Y1" s="5" t="s">
        <v>51</v>
      </c>
    </row>
    <row r="2" spans="1:25" x14ac:dyDescent="0.2">
      <c r="A2" s="1" t="s">
        <v>1</v>
      </c>
      <c r="B2" s="2">
        <v>7.3387096774193541</v>
      </c>
      <c r="C2" s="2">
        <v>3.1666666666666665</v>
      </c>
      <c r="D2" s="2">
        <v>2.5</v>
      </c>
      <c r="E2" s="2">
        <v>2.5</v>
      </c>
      <c r="F2" s="2">
        <v>2.6478494623655915</v>
      </c>
      <c r="G2" s="2">
        <v>1.6666666666666667</v>
      </c>
      <c r="H2" s="2">
        <v>1.6666666666666667</v>
      </c>
      <c r="I2" s="2">
        <v>1.6666666666666667</v>
      </c>
      <c r="J2" s="2">
        <v>1.6666666666666667</v>
      </c>
      <c r="K2" s="2">
        <v>1.6666666666666667</v>
      </c>
      <c r="L2" s="6">
        <f>AVERAGE(B2:K2)</f>
        <v>2.6486559139784953</v>
      </c>
      <c r="M2" s="2">
        <v>1.8548387096774195</v>
      </c>
      <c r="N2" s="2">
        <v>0.41666666666666669</v>
      </c>
      <c r="O2" s="2">
        <v>0.65860215053763449</v>
      </c>
      <c r="P2" s="2">
        <v>2.6666666666666665</v>
      </c>
      <c r="Q2" s="2">
        <v>5.416666666666667</v>
      </c>
      <c r="R2" s="2">
        <v>5.416666666666667</v>
      </c>
      <c r="S2" s="2">
        <v>5.416666666666667</v>
      </c>
      <c r="T2" s="2">
        <v>7.06989247311828</v>
      </c>
      <c r="U2" s="2">
        <v>6.5416666666666661</v>
      </c>
      <c r="V2" s="2">
        <v>6.6263440860215059</v>
      </c>
      <c r="W2" s="2">
        <v>6.3958333333333339</v>
      </c>
      <c r="X2" s="2">
        <v>6.202956989247312</v>
      </c>
      <c r="Y2" s="6">
        <f>AVERAGE(M2:X2)</f>
        <v>4.5569556451612909</v>
      </c>
    </row>
    <row r="3" spans="1:25" x14ac:dyDescent="0.2">
      <c r="A3" s="1" t="s">
        <v>2</v>
      </c>
      <c r="B3" s="2">
        <v>7.4596774193548381</v>
      </c>
      <c r="C3" s="2">
        <v>3.416666666666667</v>
      </c>
      <c r="D3" s="2">
        <v>2.560483870967742</v>
      </c>
      <c r="E3" s="2">
        <v>2.5</v>
      </c>
      <c r="F3" s="2">
        <v>2.661290322580645</v>
      </c>
      <c r="G3" s="2">
        <v>4.07258064516129</v>
      </c>
      <c r="H3" s="2">
        <v>4.041666666666667</v>
      </c>
      <c r="I3" s="2">
        <v>4.166666666666667</v>
      </c>
      <c r="J3" s="2">
        <v>4.166666666666667</v>
      </c>
      <c r="K3" s="2">
        <v>4.166666666666667</v>
      </c>
      <c r="L3" s="6">
        <f t="shared" ref="L3:L27" si="0">AVERAGE(B3:K3)</f>
        <v>3.9212365591397846</v>
      </c>
      <c r="M3" s="2">
        <v>4.543010752688172</v>
      </c>
      <c r="N3" s="2">
        <v>4.5833333333333339</v>
      </c>
      <c r="O3" s="2">
        <v>3.1451612903225805</v>
      </c>
      <c r="P3" s="2">
        <v>2.8125</v>
      </c>
      <c r="Q3" s="2">
        <v>5.4133064516129039</v>
      </c>
      <c r="R3" s="2">
        <v>4.3125</v>
      </c>
      <c r="S3" s="2">
        <v>5.7963709677419351</v>
      </c>
      <c r="T3" s="2">
        <v>6.727150537634409</v>
      </c>
      <c r="U3" s="2">
        <v>7.5</v>
      </c>
      <c r="V3" s="2">
        <v>7.096774193548387</v>
      </c>
      <c r="W3" s="2">
        <v>6.25</v>
      </c>
      <c r="X3" s="2">
        <v>8.42741935483871</v>
      </c>
      <c r="Y3" s="6">
        <f t="shared" ref="Y3:Y27" si="1">AVERAGE(M3:X3)</f>
        <v>5.5506272401433696</v>
      </c>
    </row>
    <row r="4" spans="1:25" x14ac:dyDescent="0.2">
      <c r="A4" s="1" t="s">
        <v>3</v>
      </c>
      <c r="B4" s="2">
        <v>7.513440860215054</v>
      </c>
      <c r="C4" s="2">
        <v>3.5</v>
      </c>
      <c r="D4" s="2">
        <v>2.5134408602150535</v>
      </c>
      <c r="E4" s="2">
        <v>2.583333333333333</v>
      </c>
      <c r="F4" s="2">
        <v>2.916666666666667</v>
      </c>
      <c r="G4" s="2">
        <v>3.229166666666667</v>
      </c>
      <c r="H4" s="2">
        <v>3.229166666666667</v>
      </c>
      <c r="I4" s="2">
        <v>3.1821236559139785</v>
      </c>
      <c r="J4" s="2">
        <v>3.3333333333333335</v>
      </c>
      <c r="K4" s="2">
        <v>3.3333333333333335</v>
      </c>
      <c r="L4" s="6">
        <f t="shared" si="0"/>
        <v>3.5334005376344093</v>
      </c>
      <c r="M4" s="2">
        <v>3.3333333333333335</v>
      </c>
      <c r="N4" s="2">
        <v>3.3333333333333335</v>
      </c>
      <c r="O4" s="2">
        <v>2.204301075268817</v>
      </c>
      <c r="P4" s="2">
        <v>1.7916666666666667</v>
      </c>
      <c r="Q4" s="2">
        <v>2.4361559139784945</v>
      </c>
      <c r="R4" s="2">
        <v>2.7395833333333335</v>
      </c>
      <c r="S4" s="2">
        <v>2.3454301075268815</v>
      </c>
      <c r="T4" s="2">
        <v>2.3958333333333335</v>
      </c>
      <c r="U4" s="2">
        <v>3.5243055555555558</v>
      </c>
      <c r="V4" s="2">
        <v>6.666666666666667</v>
      </c>
      <c r="W4" s="2">
        <v>6.354166666666667</v>
      </c>
      <c r="X4" s="2">
        <v>5.870295698924731</v>
      </c>
      <c r="Y4" s="6">
        <f t="shared" si="1"/>
        <v>3.5829226403823178</v>
      </c>
    </row>
    <row r="5" spans="1:25" x14ac:dyDescent="0.2">
      <c r="A5" s="1" t="s">
        <v>4</v>
      </c>
      <c r="B5" s="2">
        <v>6.115591397849462</v>
      </c>
      <c r="C5" s="2">
        <v>1.7083333333333335</v>
      </c>
      <c r="D5" s="2">
        <v>1.9926075268817205</v>
      </c>
      <c r="E5" s="2">
        <v>2.3958333333333335</v>
      </c>
      <c r="F5" s="2">
        <v>2.345430107526882</v>
      </c>
      <c r="G5" s="2">
        <v>3.0510752688172045</v>
      </c>
      <c r="H5" s="2">
        <v>3.041666666666667</v>
      </c>
      <c r="I5" s="2">
        <v>2.0833333333333335</v>
      </c>
      <c r="J5" s="2">
        <v>2.0833333333333335</v>
      </c>
      <c r="K5" s="2">
        <v>2.056451612903226</v>
      </c>
      <c r="L5" s="6">
        <f t="shared" si="0"/>
        <v>2.6873655913978496</v>
      </c>
      <c r="M5" s="2">
        <v>0.80645161290322598</v>
      </c>
      <c r="N5" s="2">
        <v>0.3125</v>
      </c>
      <c r="O5" s="2">
        <v>0.41666666666666669</v>
      </c>
      <c r="P5" s="2">
        <v>1.5416666666666667</v>
      </c>
      <c r="Q5" s="2">
        <v>2.096774193548387</v>
      </c>
      <c r="R5" s="2">
        <v>2.5</v>
      </c>
      <c r="S5" s="2">
        <v>2.379032258064516</v>
      </c>
      <c r="T5" s="2">
        <v>2.0833333333333335</v>
      </c>
      <c r="U5" s="2">
        <v>2.416666666666667</v>
      </c>
      <c r="V5" s="2">
        <v>4.166666666666667</v>
      </c>
      <c r="W5" s="2">
        <v>4.166666666666667</v>
      </c>
      <c r="X5" s="2">
        <v>4.56989247311828</v>
      </c>
      <c r="Y5" s="6">
        <f t="shared" si="1"/>
        <v>2.2880264336917566</v>
      </c>
    </row>
    <row r="6" spans="1:25" x14ac:dyDescent="0.2">
      <c r="A6" s="1" t="s">
        <v>5</v>
      </c>
      <c r="B6" s="2">
        <v>7.096774193548387</v>
      </c>
      <c r="C6" s="2">
        <v>3.5520833333333335</v>
      </c>
      <c r="D6" s="2">
        <v>2.2748655913978495</v>
      </c>
      <c r="E6" s="2">
        <v>1.9791666666666667</v>
      </c>
      <c r="F6" s="2">
        <v>1.9791666666666667</v>
      </c>
      <c r="G6" s="2">
        <v>2.2748655913978495</v>
      </c>
      <c r="H6" s="2">
        <v>3.3854166666666665</v>
      </c>
      <c r="I6" s="2">
        <v>3.541666666666667</v>
      </c>
      <c r="J6" s="2">
        <v>3.541666666666667</v>
      </c>
      <c r="K6" s="2">
        <v>4.7513440860215059</v>
      </c>
      <c r="L6" s="6">
        <f t="shared" si="0"/>
        <v>3.4377016129032265</v>
      </c>
      <c r="M6" s="2">
        <v>4.684139784946237</v>
      </c>
      <c r="N6" s="2">
        <v>2.96875</v>
      </c>
      <c r="O6" s="2">
        <v>1.1155913978494625</v>
      </c>
      <c r="P6" s="2">
        <v>2.5972222222222223</v>
      </c>
      <c r="Q6" s="2">
        <v>2.7083333333333335</v>
      </c>
      <c r="R6" s="2">
        <v>2.770833333333333</v>
      </c>
      <c r="S6" s="2">
        <v>4.0221774193548381</v>
      </c>
      <c r="T6" s="2">
        <v>5.534274193548387</v>
      </c>
      <c r="U6" s="2">
        <v>6.75</v>
      </c>
      <c r="V6" s="2">
        <v>7.523521505376344</v>
      </c>
      <c r="W6" s="2">
        <v>7.604166666666667</v>
      </c>
      <c r="X6" s="2">
        <v>7.604166666666667</v>
      </c>
      <c r="Y6" s="6">
        <f t="shared" si="1"/>
        <v>4.6569313769414569</v>
      </c>
    </row>
    <row r="7" spans="1:25" x14ac:dyDescent="0.2">
      <c r="A7" s="1" t="s">
        <v>6</v>
      </c>
      <c r="B7" s="2">
        <v>7.056451612903226</v>
      </c>
      <c r="C7" s="2">
        <v>2.729166666666667</v>
      </c>
      <c r="D7" s="2">
        <v>1.1928763440860215</v>
      </c>
      <c r="E7" s="2">
        <v>0.83333333333333337</v>
      </c>
      <c r="F7" s="2">
        <v>1.0349462365591398</v>
      </c>
      <c r="G7" s="2">
        <v>2.110215053763441</v>
      </c>
      <c r="H7" s="2">
        <v>4.1909722222222223</v>
      </c>
      <c r="I7" s="2">
        <v>5.3125</v>
      </c>
      <c r="J7" s="2">
        <v>5.3125</v>
      </c>
      <c r="K7" s="2">
        <v>5.3125</v>
      </c>
      <c r="L7" s="6">
        <f t="shared" si="0"/>
        <v>3.5085461469534054</v>
      </c>
      <c r="M7" s="2">
        <v>5.6888440860215059</v>
      </c>
      <c r="N7" s="2">
        <v>5.0744047619047628</v>
      </c>
      <c r="O7" s="2">
        <v>2.231182795698925</v>
      </c>
      <c r="P7" s="2">
        <v>2.1944444444444442</v>
      </c>
      <c r="Q7" s="2">
        <v>3.669354838709677</v>
      </c>
      <c r="R7" s="2">
        <v>4.4583333333333339</v>
      </c>
      <c r="S7" s="2">
        <v>3.971774193548387</v>
      </c>
      <c r="T7" s="2">
        <v>5.258736559139785</v>
      </c>
      <c r="U7" s="2">
        <v>6.2812500000000009</v>
      </c>
      <c r="V7" s="2">
        <v>5.9879032258064511</v>
      </c>
      <c r="W7" s="2">
        <v>4.0694444444444446</v>
      </c>
      <c r="X7" s="2">
        <v>5</v>
      </c>
      <c r="Y7" s="6">
        <f t="shared" si="1"/>
        <v>4.4904727235876427</v>
      </c>
    </row>
    <row r="8" spans="1:25" x14ac:dyDescent="0.2">
      <c r="A8" s="1" t="s">
        <v>8</v>
      </c>
      <c r="B8" s="2">
        <v>7.5067204301075279</v>
      </c>
      <c r="C8" s="2">
        <v>3.2916666666666665</v>
      </c>
      <c r="D8" s="2">
        <v>2.127016129032258</v>
      </c>
      <c r="E8" s="2">
        <v>1.6666666666666667</v>
      </c>
      <c r="F8" s="2">
        <v>1.6801075268817205</v>
      </c>
      <c r="G8" s="2">
        <v>2.0833333333333335</v>
      </c>
      <c r="H8" s="2">
        <v>2.416666666666667</v>
      </c>
      <c r="I8" s="2">
        <v>2.916666666666667</v>
      </c>
      <c r="J8" s="2">
        <v>3.083333333333333</v>
      </c>
      <c r="K8" s="2">
        <v>3.541666666666667</v>
      </c>
      <c r="L8" s="6">
        <f t="shared" si="0"/>
        <v>3.0313844086021509</v>
      </c>
      <c r="M8" s="2">
        <v>3.918010752688172</v>
      </c>
      <c r="N8" s="2">
        <v>4.166666666666667</v>
      </c>
      <c r="O8" s="2">
        <v>3.1048387096774195</v>
      </c>
      <c r="P8" s="2">
        <v>0.65277777777777779</v>
      </c>
      <c r="Q8" s="2">
        <v>1.760752688172043</v>
      </c>
      <c r="R8" s="2">
        <v>2.1944444444444446</v>
      </c>
      <c r="S8" s="2">
        <v>3.3333333333333335</v>
      </c>
      <c r="T8" s="2">
        <v>3.756720430107527</v>
      </c>
      <c r="U8" s="2">
        <v>5.8472222222222223</v>
      </c>
      <c r="V8" s="2">
        <v>5.9946236559139781</v>
      </c>
      <c r="W8" s="2">
        <v>5.416666666666667</v>
      </c>
      <c r="X8" s="2">
        <v>5.416666666666667</v>
      </c>
      <c r="Y8" s="6">
        <f t="shared" si="1"/>
        <v>3.7968936678614096</v>
      </c>
    </row>
    <row r="9" spans="1:25" x14ac:dyDescent="0.2">
      <c r="A9" s="1" t="s">
        <v>9</v>
      </c>
      <c r="B9" s="2">
        <v>6.693548387096774</v>
      </c>
      <c r="C9" s="2">
        <v>3.7916666666666665</v>
      </c>
      <c r="D9" s="2">
        <v>3.75</v>
      </c>
      <c r="E9" s="2">
        <v>3.7222222222222223</v>
      </c>
      <c r="F9" s="2">
        <v>3.64247311827957</v>
      </c>
      <c r="G9" s="2">
        <v>4.2271505376344081</v>
      </c>
      <c r="H9" s="2">
        <v>4.479166666666667</v>
      </c>
      <c r="I9" s="2">
        <v>4.479166666666667</v>
      </c>
      <c r="J9" s="2">
        <v>4.479166666666667</v>
      </c>
      <c r="K9" s="2">
        <v>5.739247311827957</v>
      </c>
      <c r="L9" s="6">
        <f t="shared" si="0"/>
        <v>4.5003808243727601</v>
      </c>
      <c r="M9" s="2">
        <v>6.418010752688172</v>
      </c>
      <c r="N9" s="2">
        <v>6.25</v>
      </c>
      <c r="O9" s="2">
        <v>3.756720430107527</v>
      </c>
      <c r="P9" s="2">
        <v>3.3333333333333335</v>
      </c>
      <c r="Q9" s="2">
        <v>3.195564516129032</v>
      </c>
      <c r="R9" s="2">
        <v>2.84375</v>
      </c>
      <c r="S9" s="2">
        <v>4.200268817204301</v>
      </c>
      <c r="T9" s="2">
        <v>6.471774193548387</v>
      </c>
      <c r="U9" s="2">
        <v>6.875</v>
      </c>
      <c r="V9" s="2">
        <v>6.875</v>
      </c>
      <c r="W9" s="2">
        <v>8.125</v>
      </c>
      <c r="X9" s="2">
        <v>8.4677419354838719</v>
      </c>
      <c r="Y9" s="6">
        <f t="shared" si="1"/>
        <v>5.5676803315412187</v>
      </c>
    </row>
    <row r="10" spans="1:25" x14ac:dyDescent="0.2">
      <c r="A10" s="1" t="s">
        <v>10</v>
      </c>
      <c r="B10" s="2">
        <v>7.7016129032258061</v>
      </c>
      <c r="C10" s="2">
        <v>3.7083333333333335</v>
      </c>
      <c r="D10" s="2">
        <v>3.501344086021505</v>
      </c>
      <c r="E10" s="2">
        <v>4.791666666666667</v>
      </c>
      <c r="F10" s="2">
        <v>4.791666666666667</v>
      </c>
      <c r="G10" s="2">
        <v>4.801747311827957</v>
      </c>
      <c r="H10" s="2">
        <v>5.8229166666666661</v>
      </c>
      <c r="I10" s="2">
        <v>6.3373655913978499</v>
      </c>
      <c r="J10" s="2">
        <v>6.875</v>
      </c>
      <c r="K10" s="2">
        <v>6.875</v>
      </c>
      <c r="L10" s="6">
        <f t="shared" si="0"/>
        <v>5.520665322580645</v>
      </c>
      <c r="M10" s="2">
        <v>7.2513440860215059</v>
      </c>
      <c r="N10" s="2">
        <v>6.2648809523809526</v>
      </c>
      <c r="O10" s="2">
        <v>2.8629032258064515</v>
      </c>
      <c r="P10" s="2">
        <v>3.1666666666666665</v>
      </c>
      <c r="Q10" s="2">
        <v>4.166666666666667</v>
      </c>
      <c r="R10" s="2">
        <v>5.041666666666667</v>
      </c>
      <c r="S10" s="2">
        <v>5.3763440860215059</v>
      </c>
      <c r="T10" s="2">
        <v>6.44489247311828</v>
      </c>
      <c r="U10" s="2">
        <v>6.4583333333333339</v>
      </c>
      <c r="V10" s="2">
        <v>6.4583333333333339</v>
      </c>
      <c r="W10" s="2">
        <v>7.260416666666667</v>
      </c>
      <c r="X10" s="2">
        <v>7.604166666666667</v>
      </c>
      <c r="Y10" s="6">
        <f t="shared" si="1"/>
        <v>5.696384568612392</v>
      </c>
    </row>
    <row r="11" spans="1:25" x14ac:dyDescent="0.2">
      <c r="A11" s="1" t="s">
        <v>11</v>
      </c>
      <c r="B11" s="2">
        <v>6.995967741935484</v>
      </c>
      <c r="C11" s="2">
        <v>3.3263888888888893</v>
      </c>
      <c r="D11" s="2">
        <v>3.924731182795699</v>
      </c>
      <c r="E11" s="2">
        <v>1.9444444444444446</v>
      </c>
      <c r="F11" s="2">
        <v>1.2903225806451613</v>
      </c>
      <c r="G11" s="2">
        <v>1.6666666666666667</v>
      </c>
      <c r="H11" s="2">
        <v>1.8541666666666667</v>
      </c>
      <c r="I11" s="2">
        <v>2.6478494623655915</v>
      </c>
      <c r="J11" s="2">
        <v>2.7083333333333335</v>
      </c>
      <c r="K11" s="2">
        <v>2.7083333333333335</v>
      </c>
      <c r="L11" s="6">
        <f t="shared" si="0"/>
        <v>2.9067204301075273</v>
      </c>
      <c r="M11" s="2">
        <v>2.7083333333333335</v>
      </c>
      <c r="N11" s="2">
        <v>2.5744047619047619</v>
      </c>
      <c r="O11" s="2">
        <v>2.2143817204301075</v>
      </c>
      <c r="P11" s="2">
        <v>1.4583333333333335</v>
      </c>
      <c r="Q11" s="2">
        <v>2.0833333333333335</v>
      </c>
      <c r="R11" s="2">
        <v>1.1180555555555556</v>
      </c>
      <c r="S11" s="2">
        <v>2.4126344086021505</v>
      </c>
      <c r="T11" s="2">
        <v>4.556451612903226</v>
      </c>
      <c r="U11" s="2">
        <v>5.1562500000000009</v>
      </c>
      <c r="V11" s="2">
        <v>7.40255376344086</v>
      </c>
      <c r="W11" s="2">
        <v>8.0208333333333339</v>
      </c>
      <c r="X11" s="2">
        <v>7.227822580645161</v>
      </c>
      <c r="Y11" s="6">
        <f t="shared" si="1"/>
        <v>3.9111156447345965</v>
      </c>
    </row>
    <row r="12" spans="1:25" x14ac:dyDescent="0.2">
      <c r="A12" s="1" t="s">
        <v>12</v>
      </c>
      <c r="B12" s="2">
        <v>6.4516129032258061</v>
      </c>
      <c r="C12" s="2">
        <v>2.5625</v>
      </c>
      <c r="D12" s="2">
        <v>2.7083333333333335</v>
      </c>
      <c r="E12" s="2">
        <v>3.291666666666667</v>
      </c>
      <c r="F12" s="2">
        <v>3.400537634408602</v>
      </c>
      <c r="G12" s="2">
        <v>3.353494623655914</v>
      </c>
      <c r="H12" s="2">
        <v>3.3333333333333335</v>
      </c>
      <c r="I12" s="2">
        <v>3.3333333333333335</v>
      </c>
      <c r="J12" s="2">
        <v>3.3333333333333335</v>
      </c>
      <c r="K12" s="2">
        <v>3.8373655913978495</v>
      </c>
      <c r="L12" s="6">
        <f t="shared" si="0"/>
        <v>3.5605510752688168</v>
      </c>
      <c r="M12" s="2">
        <v>5.218413978494624</v>
      </c>
      <c r="N12" s="2">
        <v>5.2455357142857135</v>
      </c>
      <c r="O12" s="2">
        <v>4.2036290322580649</v>
      </c>
      <c r="P12" s="2">
        <v>2.9791666666666665</v>
      </c>
      <c r="Q12" s="2">
        <v>3.7836021505376345</v>
      </c>
      <c r="R12" s="2">
        <v>2.25</v>
      </c>
      <c r="S12" s="2">
        <v>3.413978494623656</v>
      </c>
      <c r="T12" s="2">
        <v>4.7143817204301071</v>
      </c>
      <c r="U12" s="2">
        <v>8.7222222222222214</v>
      </c>
      <c r="V12" s="2">
        <v>8.75</v>
      </c>
      <c r="W12" s="2">
        <v>8.75</v>
      </c>
      <c r="X12" s="2">
        <v>8.75</v>
      </c>
      <c r="Y12" s="6">
        <f t="shared" si="1"/>
        <v>5.5650774982932241</v>
      </c>
    </row>
    <row r="13" spans="1:25" x14ac:dyDescent="0.2">
      <c r="A13" s="1" t="s">
        <v>13</v>
      </c>
      <c r="B13" s="2">
        <v>7.1102150537634401</v>
      </c>
      <c r="C13" s="2">
        <v>3.760416666666667</v>
      </c>
      <c r="D13" s="2">
        <v>3.229166666666667</v>
      </c>
      <c r="E13" s="2">
        <v>3.229166666666667</v>
      </c>
      <c r="F13" s="2">
        <v>3.2795698924731185</v>
      </c>
      <c r="G13" s="2">
        <v>3.2493279569892475</v>
      </c>
      <c r="H13" s="2">
        <v>3.229166666666667</v>
      </c>
      <c r="I13" s="2">
        <v>3.481182795698925</v>
      </c>
      <c r="J13" s="2">
        <v>3.3298611111111107</v>
      </c>
      <c r="K13" s="2">
        <v>2.8125</v>
      </c>
      <c r="L13" s="6">
        <f t="shared" si="0"/>
        <v>3.6710573476702515</v>
      </c>
      <c r="M13" s="2">
        <v>3.11491935483871</v>
      </c>
      <c r="N13" s="2">
        <v>3.203125</v>
      </c>
      <c r="O13" s="2">
        <v>2.127016129032258</v>
      </c>
      <c r="P13" s="2">
        <v>2.7152777777777781</v>
      </c>
      <c r="Q13" s="2">
        <v>5.2990591397849469</v>
      </c>
      <c r="R13" s="2">
        <v>5.7569444444444446</v>
      </c>
      <c r="S13" s="2">
        <v>6.1458333333333339</v>
      </c>
      <c r="T13" s="2">
        <v>6.1458333333333339</v>
      </c>
      <c r="U13" s="2">
        <v>7.229166666666667</v>
      </c>
      <c r="V13" s="2">
        <v>7.560483870967742</v>
      </c>
      <c r="W13" s="2">
        <v>8.125</v>
      </c>
      <c r="X13" s="2">
        <v>8.306451612903226</v>
      </c>
      <c r="Y13" s="6">
        <f t="shared" si="1"/>
        <v>5.4774258885902043</v>
      </c>
    </row>
    <row r="14" spans="1:25" x14ac:dyDescent="0.2">
      <c r="A14" s="1" t="s">
        <v>14</v>
      </c>
      <c r="B14" s="2">
        <v>7.0833333333333339</v>
      </c>
      <c r="C14" s="2">
        <v>3.791666666666667</v>
      </c>
      <c r="D14" s="2">
        <v>1.8951612903225807</v>
      </c>
      <c r="E14" s="2">
        <v>2.916666666666667</v>
      </c>
      <c r="F14" s="2">
        <v>4.086021505376344</v>
      </c>
      <c r="G14" s="2">
        <v>4.166666666666667</v>
      </c>
      <c r="H14" s="2">
        <v>4.458333333333333</v>
      </c>
      <c r="I14" s="2">
        <v>4.479166666666667</v>
      </c>
      <c r="J14" s="2">
        <v>4.479166666666667</v>
      </c>
      <c r="K14" s="2">
        <v>4.519489247311828</v>
      </c>
      <c r="L14" s="6">
        <f t="shared" si="0"/>
        <v>4.1875672043010752</v>
      </c>
      <c r="M14" s="2">
        <v>4.361559139784946</v>
      </c>
      <c r="N14" s="2">
        <v>2.3214285714285712</v>
      </c>
      <c r="O14" s="2">
        <v>2.110215053763441</v>
      </c>
      <c r="P14" s="2">
        <v>2.9305555555555558</v>
      </c>
      <c r="Q14" s="2">
        <v>5.547715053763441</v>
      </c>
      <c r="R14" s="2">
        <v>5.8645833333333339</v>
      </c>
      <c r="S14" s="2">
        <v>6.041666666666667</v>
      </c>
      <c r="T14" s="2">
        <v>5.991263440860215</v>
      </c>
      <c r="U14" s="2">
        <v>5.8958333333333339</v>
      </c>
      <c r="V14" s="2">
        <v>6.041666666666667</v>
      </c>
      <c r="W14" s="2">
        <v>6.041666666666667</v>
      </c>
      <c r="X14" s="2">
        <v>5.456989247311828</v>
      </c>
      <c r="Y14" s="6">
        <f t="shared" si="1"/>
        <v>4.8837618940945546</v>
      </c>
    </row>
    <row r="15" spans="1:25" x14ac:dyDescent="0.2">
      <c r="A15" s="1" t="s">
        <v>15</v>
      </c>
      <c r="B15" s="2">
        <v>6.965725806451613</v>
      </c>
      <c r="C15" s="2">
        <v>2.8125</v>
      </c>
      <c r="D15" s="2">
        <v>1.683467741935484</v>
      </c>
      <c r="E15" s="2">
        <v>0.88888888888888884</v>
      </c>
      <c r="F15" s="2">
        <v>3.454301075268817</v>
      </c>
      <c r="G15" s="2">
        <v>4.166666666666667</v>
      </c>
      <c r="H15" s="2">
        <v>4.166666666666667</v>
      </c>
      <c r="I15" s="2">
        <v>4.166666666666667</v>
      </c>
      <c r="J15" s="2">
        <v>4.166666666666667</v>
      </c>
      <c r="K15" s="2">
        <v>4.166666666666667</v>
      </c>
      <c r="L15" s="6">
        <f t="shared" si="0"/>
        <v>3.6638216845878135</v>
      </c>
      <c r="M15" s="2">
        <v>4.166666666666667</v>
      </c>
      <c r="N15" s="2">
        <v>3.6458333333333335</v>
      </c>
      <c r="O15" s="2">
        <v>1.9623655913978495</v>
      </c>
      <c r="P15" s="2">
        <v>3.7777777777777777</v>
      </c>
      <c r="Q15" s="2">
        <v>6.2936827956989241</v>
      </c>
      <c r="R15" s="2">
        <v>4.2708333333333339</v>
      </c>
      <c r="S15" s="2">
        <v>4.9630376344086029</v>
      </c>
      <c r="T15" s="2">
        <v>6.666666666666667</v>
      </c>
      <c r="U15" s="2">
        <v>6.5833333333333339</v>
      </c>
      <c r="V15" s="2">
        <v>5.416666666666667</v>
      </c>
      <c r="W15" s="2">
        <v>6.666666666666667</v>
      </c>
      <c r="X15" s="2">
        <v>6.666666666666667</v>
      </c>
      <c r="Y15" s="6">
        <f t="shared" si="1"/>
        <v>5.09001642771804</v>
      </c>
    </row>
    <row r="16" spans="1:25" x14ac:dyDescent="0.2">
      <c r="A16" s="1" t="s">
        <v>16</v>
      </c>
      <c r="B16" s="2">
        <v>7.0362903225806441</v>
      </c>
      <c r="C16" s="2">
        <v>3.1736111111111112</v>
      </c>
      <c r="D16" s="2">
        <v>3.229166666666667</v>
      </c>
      <c r="E16" s="2">
        <v>2.9409722222222219</v>
      </c>
      <c r="F16" s="2">
        <v>3.729838709677419</v>
      </c>
      <c r="G16" s="2">
        <v>4.479166666666667</v>
      </c>
      <c r="H16" s="2">
        <v>4.40625</v>
      </c>
      <c r="I16" s="2">
        <v>4.358198924731183</v>
      </c>
      <c r="J16" s="2">
        <v>4.479166666666667</v>
      </c>
      <c r="K16" s="2">
        <v>3.000672043010753</v>
      </c>
      <c r="L16" s="6">
        <f t="shared" si="0"/>
        <v>4.083333333333333</v>
      </c>
      <c r="M16" s="2">
        <v>2.967069892473118</v>
      </c>
      <c r="N16" s="2">
        <v>2.838541666666667</v>
      </c>
      <c r="O16" s="2">
        <v>2.278225806451613</v>
      </c>
      <c r="P16" s="2">
        <v>2.5</v>
      </c>
      <c r="Q16" s="2">
        <v>2.903225806451613</v>
      </c>
      <c r="R16" s="2">
        <v>3.1944444444444446</v>
      </c>
      <c r="S16" s="2">
        <v>3.3333333333333335</v>
      </c>
      <c r="T16" s="2">
        <v>3.85752688172043</v>
      </c>
      <c r="U16" s="2">
        <v>8.125</v>
      </c>
      <c r="V16" s="2">
        <v>8.1653225806451601</v>
      </c>
      <c r="W16" s="2">
        <v>8.5729166666666679</v>
      </c>
      <c r="X16" s="2">
        <v>8.75</v>
      </c>
      <c r="Y16" s="6">
        <f t="shared" si="1"/>
        <v>4.7904672565710875</v>
      </c>
    </row>
    <row r="17" spans="1:25" x14ac:dyDescent="0.2">
      <c r="A17" s="1" t="s">
        <v>17</v>
      </c>
      <c r="B17" s="2">
        <v>7.066532258064516</v>
      </c>
      <c r="C17" s="2">
        <v>3.3194444444444446</v>
      </c>
      <c r="D17" s="2">
        <v>2.116935483870968</v>
      </c>
      <c r="E17" s="2">
        <v>2.916666666666667</v>
      </c>
      <c r="F17" s="2">
        <v>2.916666666666667</v>
      </c>
      <c r="G17" s="2">
        <v>2.916666666666667</v>
      </c>
      <c r="H17" s="2">
        <v>4.114583333333333</v>
      </c>
      <c r="I17" s="2">
        <v>4.479166666666667</v>
      </c>
      <c r="J17" s="2">
        <v>5.625</v>
      </c>
      <c r="K17" s="2">
        <v>4.6303763440860219</v>
      </c>
      <c r="L17" s="6">
        <f t="shared" si="0"/>
        <v>4.0102038530465958</v>
      </c>
      <c r="M17" s="2">
        <v>3.870967741935484</v>
      </c>
      <c r="N17" s="2">
        <v>3.6011904761904763</v>
      </c>
      <c r="O17" s="2">
        <v>2.916666666666667</v>
      </c>
      <c r="P17" s="2">
        <v>2.916666666666667</v>
      </c>
      <c r="Q17" s="2">
        <v>3.1586021505376349</v>
      </c>
      <c r="R17" s="2">
        <v>4.166666666666667</v>
      </c>
      <c r="S17" s="2">
        <v>5.8568548387096779</v>
      </c>
      <c r="T17" s="2">
        <v>6.935483870967742</v>
      </c>
      <c r="U17" s="2">
        <v>6.2361111111111107</v>
      </c>
      <c r="V17" s="2">
        <v>6.713709677419355</v>
      </c>
      <c r="W17" s="2">
        <v>6.354166666666667</v>
      </c>
      <c r="X17" s="2">
        <v>5.903897849462366</v>
      </c>
      <c r="Y17" s="6">
        <f t="shared" si="1"/>
        <v>4.8859153652500424</v>
      </c>
    </row>
    <row r="18" spans="1:25" x14ac:dyDescent="0.2">
      <c r="A18" s="1" t="s">
        <v>18</v>
      </c>
      <c r="B18" s="2">
        <v>6.9892473118279561</v>
      </c>
      <c r="C18" s="2">
        <v>2.479166666666667</v>
      </c>
      <c r="D18" s="2">
        <v>1.5725806451612905</v>
      </c>
      <c r="E18" s="2">
        <v>1.6666666666666667</v>
      </c>
      <c r="F18" s="2">
        <v>2.432795698924731</v>
      </c>
      <c r="G18" s="2">
        <v>2.916666666666667</v>
      </c>
      <c r="H18" s="2">
        <v>4.5</v>
      </c>
      <c r="I18" s="2">
        <v>2.916666666666667</v>
      </c>
      <c r="J18" s="2">
        <v>2.916666666666667</v>
      </c>
      <c r="K18" s="2">
        <v>3.118279569892473</v>
      </c>
      <c r="L18" s="6">
        <f t="shared" si="0"/>
        <v>3.1508736559139789</v>
      </c>
      <c r="M18" s="2">
        <v>4.543010752688172</v>
      </c>
      <c r="N18" s="2">
        <v>4.4494047619047619</v>
      </c>
      <c r="O18" s="2">
        <v>3.1720430107526885</v>
      </c>
      <c r="P18" s="2">
        <v>4.1527777777777777</v>
      </c>
      <c r="Q18" s="2">
        <v>4.946236559139785</v>
      </c>
      <c r="R18" s="2">
        <v>4.90625</v>
      </c>
      <c r="S18" s="2">
        <v>5.016801075268817</v>
      </c>
      <c r="T18" s="2">
        <v>5.137768817204301</v>
      </c>
      <c r="U18" s="2">
        <v>5.3888888888888893</v>
      </c>
      <c r="V18" s="2">
        <v>7.9233870967741939</v>
      </c>
      <c r="W18" s="2">
        <v>8.125</v>
      </c>
      <c r="X18" s="2">
        <v>5.786290322580645</v>
      </c>
      <c r="Y18" s="6">
        <f t="shared" si="1"/>
        <v>5.2956549219150029</v>
      </c>
    </row>
    <row r="19" spans="1:25" x14ac:dyDescent="0.2">
      <c r="A19" s="1" t="s">
        <v>19</v>
      </c>
      <c r="B19" s="2">
        <v>6.102150537634409</v>
      </c>
      <c r="C19" s="2">
        <v>2.625</v>
      </c>
      <c r="D19" s="2">
        <v>1.1021505376344087</v>
      </c>
      <c r="E19" s="2">
        <v>2.166666666666667</v>
      </c>
      <c r="F19" s="2">
        <v>2.916666666666667</v>
      </c>
      <c r="G19" s="2">
        <v>2.916666666666667</v>
      </c>
      <c r="H19" s="2">
        <v>3.197916666666667</v>
      </c>
      <c r="I19" s="2">
        <v>3.7231182795698925</v>
      </c>
      <c r="J19" s="2">
        <v>4.291666666666667</v>
      </c>
      <c r="K19" s="2">
        <v>3.541666666666667</v>
      </c>
      <c r="L19" s="6">
        <f t="shared" si="0"/>
        <v>3.2583669354838714</v>
      </c>
      <c r="M19" s="2">
        <v>4.307795698924731</v>
      </c>
      <c r="N19" s="2">
        <v>3.9880952380952386</v>
      </c>
      <c r="O19" s="2">
        <v>3.239247311827957</v>
      </c>
      <c r="P19" s="2">
        <v>2.0833333333333335</v>
      </c>
      <c r="Q19" s="2">
        <v>2.9838709677419355</v>
      </c>
      <c r="R19" s="2">
        <v>4.5833333333333339</v>
      </c>
      <c r="S19" s="2">
        <v>5.456989247311828</v>
      </c>
      <c r="T19" s="2">
        <v>6.283602150537634</v>
      </c>
      <c r="U19" s="2">
        <v>7.125</v>
      </c>
      <c r="V19" s="2">
        <v>7.449596774193548</v>
      </c>
      <c r="W19" s="2">
        <v>8.6354166666666679</v>
      </c>
      <c r="X19" s="2">
        <v>8.2661290322580641</v>
      </c>
      <c r="Y19" s="6">
        <f t="shared" si="1"/>
        <v>5.3668674795186897</v>
      </c>
    </row>
    <row r="20" spans="1:25" x14ac:dyDescent="0.2">
      <c r="A20" s="1" t="s">
        <v>20</v>
      </c>
      <c r="B20" s="2">
        <v>6.888440860215054</v>
      </c>
      <c r="C20" s="2">
        <v>3.5486111111111112</v>
      </c>
      <c r="D20" s="2">
        <v>3.229166666666667</v>
      </c>
      <c r="E20" s="2">
        <v>2.479166666666667</v>
      </c>
      <c r="F20" s="2">
        <v>2.637768817204301</v>
      </c>
      <c r="G20" s="2">
        <v>3.3333333333333335</v>
      </c>
      <c r="H20" s="2">
        <v>3.3333333333333335</v>
      </c>
      <c r="I20" s="2">
        <v>2.7486559139784945</v>
      </c>
      <c r="J20" s="2">
        <v>3.2083333333333335</v>
      </c>
      <c r="K20" s="2">
        <v>3.3333333333333335</v>
      </c>
      <c r="L20" s="6">
        <f t="shared" si="0"/>
        <v>3.4740143369175627</v>
      </c>
      <c r="M20" s="2">
        <v>3.6760752688172045</v>
      </c>
      <c r="N20" s="2">
        <v>4.3749999999999991</v>
      </c>
      <c r="O20" s="2">
        <v>4.2876344086021501</v>
      </c>
      <c r="P20" s="2">
        <v>3.4444444444444442</v>
      </c>
      <c r="Q20" s="2">
        <v>3.9616935483870965</v>
      </c>
      <c r="R20" s="2">
        <v>3.4513888888888888</v>
      </c>
      <c r="S20" s="2">
        <v>3.6458333333333335</v>
      </c>
      <c r="T20" s="2">
        <v>3.6458333333333335</v>
      </c>
      <c r="U20" s="2">
        <v>3.6458333333333335</v>
      </c>
      <c r="V20" s="2">
        <v>5.73252688172043</v>
      </c>
      <c r="W20" s="2">
        <v>6.4583333333333339</v>
      </c>
      <c r="X20" s="2">
        <v>5.530913978494624</v>
      </c>
      <c r="Y20" s="6">
        <f t="shared" si="1"/>
        <v>4.3212925627240146</v>
      </c>
    </row>
    <row r="21" spans="1:25" x14ac:dyDescent="0.2">
      <c r="A21" s="1" t="s">
        <v>21</v>
      </c>
      <c r="B21" s="2">
        <v>7.170698924731183</v>
      </c>
      <c r="C21" s="2">
        <v>2.625</v>
      </c>
      <c r="D21" s="2">
        <v>2.8696236559139789</v>
      </c>
      <c r="E21" s="2">
        <v>3.3333333333333335</v>
      </c>
      <c r="F21" s="2">
        <v>3.3333333333333335</v>
      </c>
      <c r="G21" s="2">
        <v>3.3333333333333335</v>
      </c>
      <c r="H21" s="2">
        <v>4.0277777777777777</v>
      </c>
      <c r="I21" s="2">
        <v>3.736559139784946</v>
      </c>
      <c r="J21" s="2">
        <v>3.3333333333333335</v>
      </c>
      <c r="K21" s="2">
        <v>3.3333333333333335</v>
      </c>
      <c r="L21" s="6">
        <f t="shared" si="0"/>
        <v>3.7096326164874562</v>
      </c>
      <c r="M21" s="2">
        <v>4.351478494623656</v>
      </c>
      <c r="N21" s="2">
        <v>5.1599702380952381</v>
      </c>
      <c r="O21" s="2">
        <v>4.301075268817204</v>
      </c>
      <c r="P21" s="2">
        <v>4.5833333333333339</v>
      </c>
      <c r="Q21" s="2">
        <v>4.5833333333333339</v>
      </c>
      <c r="R21" s="2">
        <v>4.5833333333333339</v>
      </c>
      <c r="S21" s="2">
        <v>4.7446236559139781</v>
      </c>
      <c r="T21" s="2">
        <v>5.5141129032258061</v>
      </c>
      <c r="U21" s="2">
        <v>5.729166666666667</v>
      </c>
      <c r="V21" s="2">
        <v>5.497311827956989</v>
      </c>
      <c r="W21" s="2">
        <v>6.25</v>
      </c>
      <c r="X21" s="2">
        <v>7.056451612903226</v>
      </c>
      <c r="Y21" s="6">
        <f t="shared" si="1"/>
        <v>5.1961825556835644</v>
      </c>
    </row>
    <row r="22" spans="1:25" x14ac:dyDescent="0.2">
      <c r="A22" s="1" t="s">
        <v>22</v>
      </c>
      <c r="B22" s="2">
        <v>7.17741935483871</v>
      </c>
      <c r="C22" s="2">
        <v>3.208333333333333</v>
      </c>
      <c r="D22" s="2">
        <v>2.278225806451613</v>
      </c>
      <c r="E22" s="2">
        <v>1.1111111111111112</v>
      </c>
      <c r="F22" s="2">
        <v>1.6666666666666667</v>
      </c>
      <c r="G22" s="2">
        <v>1.6666666666666667</v>
      </c>
      <c r="H22" s="2">
        <v>1.6666666666666667</v>
      </c>
      <c r="I22" s="2">
        <v>1.6666666666666667</v>
      </c>
      <c r="J22" s="2">
        <v>1.6666666666666667</v>
      </c>
      <c r="K22" s="2">
        <v>1.6666666666666667</v>
      </c>
      <c r="L22" s="6">
        <f t="shared" si="0"/>
        <v>2.3775089605734769</v>
      </c>
      <c r="M22" s="2">
        <v>0.86021505376344087</v>
      </c>
      <c r="N22" s="2">
        <v>0</v>
      </c>
      <c r="O22" s="2">
        <v>0.48387096774193544</v>
      </c>
      <c r="P22" s="2">
        <v>0.76388888888888906</v>
      </c>
      <c r="Q22" s="2">
        <v>3.1989247311827951</v>
      </c>
      <c r="R22" s="2">
        <v>6.7708333333333339</v>
      </c>
      <c r="S22" s="2">
        <v>7.170698924731183</v>
      </c>
      <c r="T22" s="2">
        <v>7.291666666666667</v>
      </c>
      <c r="U22" s="2">
        <v>7.5972222222222223</v>
      </c>
      <c r="V22" s="2">
        <v>8.4072580645161281</v>
      </c>
      <c r="W22" s="2">
        <v>8.75</v>
      </c>
      <c r="X22" s="2">
        <v>8.75</v>
      </c>
      <c r="Y22" s="6">
        <f t="shared" si="1"/>
        <v>5.0037149044205496</v>
      </c>
    </row>
    <row r="23" spans="1:25" x14ac:dyDescent="0.2">
      <c r="A23" s="1" t="s">
        <v>23</v>
      </c>
      <c r="B23" s="2">
        <v>6.3440860215053769</v>
      </c>
      <c r="C23" s="2">
        <v>1.5520833333333335</v>
      </c>
      <c r="D23" s="2">
        <v>0.72916666666666674</v>
      </c>
      <c r="E23" s="2">
        <v>0.81250000000000011</v>
      </c>
      <c r="F23" s="2">
        <v>1.6666666666666667</v>
      </c>
      <c r="G23" s="2">
        <v>1.6801075268817205</v>
      </c>
      <c r="H23" s="2">
        <v>2.0833333333333335</v>
      </c>
      <c r="I23" s="2">
        <v>2.0833333333333335</v>
      </c>
      <c r="J23" s="2">
        <v>2.0833333333333335</v>
      </c>
      <c r="K23" s="2">
        <v>2.0833333333333335</v>
      </c>
      <c r="L23" s="6">
        <f t="shared" si="0"/>
        <v>2.1117943548387093</v>
      </c>
      <c r="M23" s="2">
        <v>2.4596774193548385</v>
      </c>
      <c r="N23" s="2">
        <v>2.5</v>
      </c>
      <c r="O23" s="2">
        <v>2.5</v>
      </c>
      <c r="P23" s="2">
        <v>2.5</v>
      </c>
      <c r="Q23" s="2">
        <v>2.9838709677419355</v>
      </c>
      <c r="R23" s="2">
        <v>4.291666666666667</v>
      </c>
      <c r="S23" s="2">
        <v>4.5833333333333339</v>
      </c>
      <c r="T23" s="2">
        <v>5.094086021505376</v>
      </c>
      <c r="U23" s="2">
        <v>6.604166666666667</v>
      </c>
      <c r="V23" s="2">
        <v>7.120295698924731</v>
      </c>
      <c r="W23" s="2">
        <v>6.354166666666667</v>
      </c>
      <c r="X23" s="2">
        <v>7.258064516129032</v>
      </c>
      <c r="Y23" s="6">
        <f t="shared" si="1"/>
        <v>4.5207773297491034</v>
      </c>
    </row>
    <row r="24" spans="1:25" x14ac:dyDescent="0.2">
      <c r="A24" s="1" t="s">
        <v>24</v>
      </c>
      <c r="B24" s="2">
        <v>6.2836021505376349</v>
      </c>
      <c r="C24" s="2">
        <v>2.4375</v>
      </c>
      <c r="D24" s="2">
        <v>2.8125</v>
      </c>
      <c r="E24" s="2">
        <v>3.6805555555555554</v>
      </c>
      <c r="F24" s="2">
        <v>2.261424731182796</v>
      </c>
      <c r="G24" s="2">
        <v>1.9993279569892475</v>
      </c>
      <c r="H24" s="2">
        <v>3.229166666666667</v>
      </c>
      <c r="I24" s="2">
        <v>3.229166666666667</v>
      </c>
      <c r="J24" s="2">
        <v>3.229166666666667</v>
      </c>
      <c r="K24" s="2">
        <v>3.229166666666667</v>
      </c>
      <c r="L24" s="6">
        <f t="shared" si="0"/>
        <v>3.2391577060931906</v>
      </c>
      <c r="M24" s="2">
        <v>4.3481182795698921</v>
      </c>
      <c r="N24" s="2">
        <v>4.5349702380952381</v>
      </c>
      <c r="O24" s="2">
        <v>2.553763440860215</v>
      </c>
      <c r="P24" s="2">
        <v>2.916666666666667</v>
      </c>
      <c r="Q24" s="2">
        <v>2.9301075268817205</v>
      </c>
      <c r="R24" s="2">
        <v>3.3333333333333335</v>
      </c>
      <c r="S24" s="2">
        <v>4.7983870967741931</v>
      </c>
      <c r="T24" s="2">
        <v>5.954301075268817</v>
      </c>
      <c r="U24" s="2">
        <v>6.25</v>
      </c>
      <c r="V24" s="2">
        <v>6.25</v>
      </c>
      <c r="W24" s="2">
        <v>6.25</v>
      </c>
      <c r="X24" s="2">
        <v>6.25</v>
      </c>
      <c r="Y24" s="6">
        <f t="shared" si="1"/>
        <v>4.6974706381208398</v>
      </c>
    </row>
    <row r="25" spans="1:25" x14ac:dyDescent="0.2">
      <c r="A25" s="1" t="s">
        <v>25</v>
      </c>
      <c r="B25" s="2">
        <v>7.170698924731183</v>
      </c>
      <c r="C25" s="2">
        <v>4.916666666666667</v>
      </c>
      <c r="D25" s="2">
        <v>3.487903225806452</v>
      </c>
      <c r="E25" s="2">
        <v>3.75</v>
      </c>
      <c r="F25" s="2">
        <v>3.75</v>
      </c>
      <c r="G25" s="2">
        <v>3.75</v>
      </c>
      <c r="H25" s="2">
        <v>4.1527777777777777</v>
      </c>
      <c r="I25" s="2">
        <v>4.166666666666667</v>
      </c>
      <c r="J25" s="2">
        <v>4.166666666666667</v>
      </c>
      <c r="K25" s="2">
        <v>4.1263440860215059</v>
      </c>
      <c r="L25" s="6">
        <f t="shared" si="0"/>
        <v>4.3437724014336911</v>
      </c>
      <c r="M25" s="2">
        <v>4.852150537634409</v>
      </c>
      <c r="N25" s="2">
        <v>6.0416666666666661</v>
      </c>
      <c r="O25" s="2">
        <v>5.134408602150538</v>
      </c>
      <c r="P25" s="2">
        <v>5.375</v>
      </c>
      <c r="Q25" s="2">
        <v>5.241935483870968</v>
      </c>
      <c r="R25" s="2">
        <v>5</v>
      </c>
      <c r="S25" s="2">
        <v>5.053763440860215</v>
      </c>
      <c r="T25" s="2">
        <v>6.639784946236559</v>
      </c>
      <c r="U25" s="2">
        <v>6.666666666666667</v>
      </c>
      <c r="V25" s="2">
        <v>6.666666666666667</v>
      </c>
      <c r="W25" s="2">
        <v>8.5416666666666679</v>
      </c>
      <c r="X25" s="2">
        <v>8.064516129032258</v>
      </c>
      <c r="Y25" s="6">
        <f t="shared" si="1"/>
        <v>6.106518817204301</v>
      </c>
    </row>
    <row r="26" spans="1:25" x14ac:dyDescent="0.2">
      <c r="A26" s="1" t="s">
        <v>26</v>
      </c>
      <c r="B26" s="2">
        <v>7.271505376344086</v>
      </c>
      <c r="C26" s="2">
        <v>3.5833333333333335</v>
      </c>
      <c r="D26" s="2">
        <v>3.024193548387097</v>
      </c>
      <c r="E26" s="2">
        <v>3.75</v>
      </c>
      <c r="F26" s="2">
        <v>3.75</v>
      </c>
      <c r="G26" s="2">
        <v>3.924731182795699</v>
      </c>
      <c r="H26" s="2">
        <v>4.2708333333333339</v>
      </c>
      <c r="I26" s="2">
        <v>4.479166666666667</v>
      </c>
      <c r="J26" s="2">
        <v>4.479166666666667</v>
      </c>
      <c r="K26" s="2">
        <v>4.479166666666667</v>
      </c>
      <c r="L26" s="6">
        <f t="shared" si="0"/>
        <v>4.3012096774193544</v>
      </c>
      <c r="M26" s="2">
        <v>4.855510752688172</v>
      </c>
      <c r="N26" s="2">
        <v>4.8958333333333339</v>
      </c>
      <c r="O26" s="2">
        <v>4.613575268817204</v>
      </c>
      <c r="P26" s="2">
        <v>4.479166666666667</v>
      </c>
      <c r="Q26" s="2">
        <v>4.398521505376344</v>
      </c>
      <c r="R26" s="2">
        <v>4.0902777777777777</v>
      </c>
      <c r="S26" s="2">
        <v>4.976478494623656</v>
      </c>
      <c r="T26" s="2">
        <v>5.729166666666667</v>
      </c>
      <c r="U26" s="2">
        <v>6.2013888888888893</v>
      </c>
      <c r="V26" s="2">
        <v>6.3306451612903221</v>
      </c>
      <c r="W26" s="2">
        <v>6.8194444444444446</v>
      </c>
      <c r="X26" s="2">
        <v>7.056451612903226</v>
      </c>
      <c r="Y26" s="6">
        <f t="shared" si="1"/>
        <v>5.3705383811230583</v>
      </c>
    </row>
    <row r="27" spans="1:25" x14ac:dyDescent="0.2">
      <c r="A27" s="1" t="s">
        <v>27</v>
      </c>
      <c r="B27" s="2">
        <v>7.039650537634409</v>
      </c>
      <c r="C27" s="2">
        <v>2.916666666666667</v>
      </c>
      <c r="D27" s="2">
        <v>2.28494623655914</v>
      </c>
      <c r="E27" s="2">
        <v>2.7222222222222223</v>
      </c>
      <c r="F27" s="2">
        <v>2.661290322580645</v>
      </c>
      <c r="G27" s="2">
        <v>2.513440860215054</v>
      </c>
      <c r="H27" s="2">
        <v>2.916666666666667</v>
      </c>
      <c r="I27" s="2">
        <v>3.8440860215053769</v>
      </c>
      <c r="J27" s="2">
        <v>4.166666666666667</v>
      </c>
      <c r="K27" s="2">
        <v>4.045698924731183</v>
      </c>
      <c r="L27" s="6">
        <f t="shared" si="0"/>
        <v>3.5111335125448031</v>
      </c>
      <c r="M27" s="2">
        <v>4.543010752688172</v>
      </c>
      <c r="N27" s="2">
        <v>3.958333333333333</v>
      </c>
      <c r="O27" s="2">
        <v>1.0483870967741935</v>
      </c>
      <c r="P27" s="2">
        <v>2.0277777777777777</v>
      </c>
      <c r="Q27" s="2">
        <v>1.4784946236559142</v>
      </c>
      <c r="R27" s="2">
        <v>2.208333333333333</v>
      </c>
      <c r="S27" s="2">
        <v>2.5</v>
      </c>
      <c r="T27" s="2">
        <v>3.985215053763441</v>
      </c>
      <c r="U27" s="2">
        <v>6.041666666666667</v>
      </c>
      <c r="V27" s="2">
        <v>6.041666666666667</v>
      </c>
      <c r="W27" s="2">
        <v>6.041666666666667</v>
      </c>
      <c r="X27" s="2">
        <v>6.041666666666667</v>
      </c>
      <c r="Y27" s="6">
        <f t="shared" si="1"/>
        <v>3.8263515531660688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3BD0-DE39-4A56-97A5-BF29A7792E5F}">
  <dimension ref="A1:M27"/>
  <sheetViews>
    <sheetView workbookViewId="0">
      <pane ySplit="1" topLeftCell="A2" activePane="bottomLeft" state="frozen"/>
      <selection pane="bottomLeft" activeCell="M2" sqref="M2:M27"/>
    </sheetView>
  </sheetViews>
  <sheetFormatPr baseColWidth="10" defaultColWidth="8.6640625" defaultRowHeight="15" x14ac:dyDescent="0.2"/>
  <cols>
    <col min="1" max="1" width="17.1640625" style="1" bestFit="1" customWidth="1"/>
    <col min="2" max="8" width="10" style="1" customWidth="1"/>
    <col min="9" max="9" width="12.83203125" style="1" bestFit="1" customWidth="1"/>
    <col min="10" max="10" width="10.33203125" style="1" bestFit="1" customWidth="1"/>
    <col min="11" max="11" width="12.1640625" style="1" bestFit="1" customWidth="1"/>
    <col min="12" max="12" width="12.33203125" style="1" bestFit="1" customWidth="1"/>
    <col min="13" max="13" width="10" style="1" customWidth="1"/>
    <col min="14" max="16384" width="8.6640625" style="1"/>
  </cols>
  <sheetData>
    <row r="1" spans="1:13" ht="33" thickBot="1" x14ac:dyDescent="0.25">
      <c r="A1" s="3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7" t="s">
        <v>52</v>
      </c>
      <c r="H1" s="4" t="s">
        <v>33</v>
      </c>
      <c r="I1" s="4" t="s">
        <v>34</v>
      </c>
      <c r="J1" s="4" t="s">
        <v>35</v>
      </c>
      <c r="K1" s="4" t="s">
        <v>36</v>
      </c>
      <c r="L1" s="4" t="s">
        <v>37</v>
      </c>
      <c r="M1" s="7" t="s">
        <v>57</v>
      </c>
    </row>
    <row r="2" spans="1:13" x14ac:dyDescent="0.2">
      <c r="A2" s="1" t="s">
        <v>1</v>
      </c>
      <c r="B2" s="2">
        <v>7.3387096774193541</v>
      </c>
      <c r="C2" s="2">
        <v>3.1666666666666665</v>
      </c>
      <c r="D2" s="2">
        <v>2.5</v>
      </c>
      <c r="E2" s="2">
        <v>2.5</v>
      </c>
      <c r="F2" s="2">
        <v>2.6478494623655915</v>
      </c>
      <c r="G2" s="8">
        <f>AVERAGE(B2:F2)</f>
        <v>3.6306451612903223</v>
      </c>
      <c r="H2" s="2">
        <v>1.6666666666666667</v>
      </c>
      <c r="I2" s="2">
        <v>1.6666666666666667</v>
      </c>
      <c r="J2" s="2">
        <v>1.6666666666666667</v>
      </c>
      <c r="K2" s="2">
        <v>1.6666666666666667</v>
      </c>
      <c r="L2" s="2">
        <v>1.6666666666666667</v>
      </c>
      <c r="M2" s="8">
        <f>AVERAGE(H2:L2)</f>
        <v>1.6666666666666667</v>
      </c>
    </row>
    <row r="3" spans="1:13" x14ac:dyDescent="0.2">
      <c r="A3" s="1" t="s">
        <v>2</v>
      </c>
      <c r="B3" s="2">
        <v>7.4596774193548381</v>
      </c>
      <c r="C3" s="2">
        <v>3.416666666666667</v>
      </c>
      <c r="D3" s="2">
        <v>2.560483870967742</v>
      </c>
      <c r="E3" s="2">
        <v>2.5</v>
      </c>
      <c r="F3" s="2">
        <v>2.661290322580645</v>
      </c>
      <c r="G3" s="8">
        <f t="shared" ref="G3:G27" si="0">AVERAGE(B3:F3)</f>
        <v>3.7196236559139786</v>
      </c>
      <c r="H3" s="2">
        <v>4.07258064516129</v>
      </c>
      <c r="I3" s="2">
        <v>4.041666666666667</v>
      </c>
      <c r="J3" s="2">
        <v>4.166666666666667</v>
      </c>
      <c r="K3" s="2">
        <v>4.166666666666667</v>
      </c>
      <c r="L3" s="2">
        <v>4.166666666666667</v>
      </c>
      <c r="M3" s="8">
        <f t="shared" ref="M3:M27" si="1">AVERAGE(H3:L3)</f>
        <v>4.1228494623655916</v>
      </c>
    </row>
    <row r="4" spans="1:13" x14ac:dyDescent="0.2">
      <c r="A4" s="1" t="s">
        <v>3</v>
      </c>
      <c r="B4" s="2">
        <v>7.513440860215054</v>
      </c>
      <c r="C4" s="2">
        <v>3.5</v>
      </c>
      <c r="D4" s="2">
        <v>2.5134408602150535</v>
      </c>
      <c r="E4" s="2">
        <v>2.583333333333333</v>
      </c>
      <c r="F4" s="2">
        <v>2.916666666666667</v>
      </c>
      <c r="G4" s="8">
        <f t="shared" si="0"/>
        <v>3.8053763440860218</v>
      </c>
      <c r="H4" s="2">
        <v>3.229166666666667</v>
      </c>
      <c r="I4" s="2">
        <v>3.229166666666667</v>
      </c>
      <c r="J4" s="2">
        <v>3.1821236559139785</v>
      </c>
      <c r="K4" s="2">
        <v>3.3333333333333335</v>
      </c>
      <c r="L4" s="2">
        <v>3.3333333333333335</v>
      </c>
      <c r="M4" s="8">
        <f t="shared" si="1"/>
        <v>3.261424731182796</v>
      </c>
    </row>
    <row r="5" spans="1:13" x14ac:dyDescent="0.2">
      <c r="A5" s="1" t="s">
        <v>4</v>
      </c>
      <c r="B5" s="2">
        <v>6.115591397849462</v>
      </c>
      <c r="C5" s="2">
        <v>1.7083333333333335</v>
      </c>
      <c r="D5" s="2">
        <v>1.9926075268817205</v>
      </c>
      <c r="E5" s="2">
        <v>2.3958333333333335</v>
      </c>
      <c r="F5" s="2">
        <v>2.345430107526882</v>
      </c>
      <c r="G5" s="8">
        <f t="shared" si="0"/>
        <v>2.9115591397849463</v>
      </c>
      <c r="H5" s="2">
        <v>3.0510752688172045</v>
      </c>
      <c r="I5" s="2">
        <v>3.041666666666667</v>
      </c>
      <c r="J5" s="2">
        <v>2.0833333333333335</v>
      </c>
      <c r="K5" s="2">
        <v>2.0833333333333335</v>
      </c>
      <c r="L5" s="2">
        <v>2.056451612903226</v>
      </c>
      <c r="M5" s="8">
        <f t="shared" si="1"/>
        <v>2.4631720430107533</v>
      </c>
    </row>
    <row r="6" spans="1:13" x14ac:dyDescent="0.2">
      <c r="A6" s="1" t="s">
        <v>5</v>
      </c>
      <c r="B6" s="2">
        <v>7.096774193548387</v>
      </c>
      <c r="C6" s="2">
        <v>3.5520833333333335</v>
      </c>
      <c r="D6" s="2">
        <v>2.2748655913978495</v>
      </c>
      <c r="E6" s="2">
        <v>1.9791666666666667</v>
      </c>
      <c r="F6" s="2">
        <v>1.9791666666666667</v>
      </c>
      <c r="G6" s="8">
        <f t="shared" si="0"/>
        <v>3.3764112903225807</v>
      </c>
      <c r="H6" s="2">
        <v>2.2748655913978495</v>
      </c>
      <c r="I6" s="2">
        <v>3.3854166666666665</v>
      </c>
      <c r="J6" s="2">
        <v>3.541666666666667</v>
      </c>
      <c r="K6" s="2">
        <v>3.541666666666667</v>
      </c>
      <c r="L6" s="2">
        <v>4.7513440860215059</v>
      </c>
      <c r="M6" s="8">
        <f t="shared" si="1"/>
        <v>3.4989919354838719</v>
      </c>
    </row>
    <row r="7" spans="1:13" x14ac:dyDescent="0.2">
      <c r="A7" s="1" t="s">
        <v>6</v>
      </c>
      <c r="B7" s="2">
        <v>7.056451612903226</v>
      </c>
      <c r="C7" s="2">
        <v>2.729166666666667</v>
      </c>
      <c r="D7" s="2">
        <v>1.1928763440860215</v>
      </c>
      <c r="E7" s="2">
        <v>0.83333333333333337</v>
      </c>
      <c r="F7" s="2">
        <v>1.0349462365591398</v>
      </c>
      <c r="G7" s="8">
        <f t="shared" si="0"/>
        <v>2.5693548387096774</v>
      </c>
      <c r="H7" s="2">
        <v>2.110215053763441</v>
      </c>
      <c r="I7" s="2">
        <v>4.1909722222222223</v>
      </c>
      <c r="J7" s="2">
        <v>5.3125</v>
      </c>
      <c r="K7" s="2">
        <v>5.3125</v>
      </c>
      <c r="L7" s="2">
        <v>5.3125</v>
      </c>
      <c r="M7" s="8">
        <f t="shared" si="1"/>
        <v>4.4477374551971325</v>
      </c>
    </row>
    <row r="8" spans="1:13" x14ac:dyDescent="0.2">
      <c r="A8" s="1" t="s">
        <v>8</v>
      </c>
      <c r="B8" s="2">
        <v>7.5067204301075279</v>
      </c>
      <c r="C8" s="2">
        <v>3.2916666666666665</v>
      </c>
      <c r="D8" s="2">
        <v>2.127016129032258</v>
      </c>
      <c r="E8" s="2">
        <v>1.6666666666666667</v>
      </c>
      <c r="F8" s="2">
        <v>1.6801075268817205</v>
      </c>
      <c r="G8" s="8">
        <f t="shared" si="0"/>
        <v>3.2544354838709681</v>
      </c>
      <c r="H8" s="2">
        <v>2.0833333333333335</v>
      </c>
      <c r="I8" s="2">
        <v>2.416666666666667</v>
      </c>
      <c r="J8" s="2">
        <v>2.916666666666667</v>
      </c>
      <c r="K8" s="2">
        <v>3.083333333333333</v>
      </c>
      <c r="L8" s="2">
        <v>3.541666666666667</v>
      </c>
      <c r="M8" s="8">
        <f t="shared" si="1"/>
        <v>2.8083333333333336</v>
      </c>
    </row>
    <row r="9" spans="1:13" x14ac:dyDescent="0.2">
      <c r="A9" s="1" t="s">
        <v>9</v>
      </c>
      <c r="B9" s="2">
        <v>6.693548387096774</v>
      </c>
      <c r="C9" s="2">
        <v>3.7916666666666665</v>
      </c>
      <c r="D9" s="2">
        <v>3.75</v>
      </c>
      <c r="E9" s="2">
        <v>3.7222222222222223</v>
      </c>
      <c r="F9" s="2">
        <v>3.64247311827957</v>
      </c>
      <c r="G9" s="8">
        <f t="shared" si="0"/>
        <v>4.3199820788530463</v>
      </c>
      <c r="H9" s="2">
        <v>4.2271505376344081</v>
      </c>
      <c r="I9" s="2">
        <v>4.479166666666667</v>
      </c>
      <c r="J9" s="2">
        <v>4.479166666666667</v>
      </c>
      <c r="K9" s="2">
        <v>4.479166666666667</v>
      </c>
      <c r="L9" s="2">
        <v>5.739247311827957</v>
      </c>
      <c r="M9" s="8">
        <f t="shared" si="1"/>
        <v>4.6807795698924739</v>
      </c>
    </row>
    <row r="10" spans="1:13" x14ac:dyDescent="0.2">
      <c r="A10" s="1" t="s">
        <v>10</v>
      </c>
      <c r="B10" s="2">
        <v>7.7016129032258061</v>
      </c>
      <c r="C10" s="2">
        <v>3.7083333333333335</v>
      </c>
      <c r="D10" s="2">
        <v>3.501344086021505</v>
      </c>
      <c r="E10" s="2">
        <v>4.791666666666667</v>
      </c>
      <c r="F10" s="2">
        <v>4.791666666666667</v>
      </c>
      <c r="G10" s="8">
        <f t="shared" si="0"/>
        <v>4.8989247311827961</v>
      </c>
      <c r="H10" s="2">
        <v>4.801747311827957</v>
      </c>
      <c r="I10" s="2">
        <v>5.8229166666666661</v>
      </c>
      <c r="J10" s="2">
        <v>6.3373655913978499</v>
      </c>
      <c r="K10" s="2">
        <v>6.875</v>
      </c>
      <c r="L10" s="2">
        <v>6.875</v>
      </c>
      <c r="M10" s="8">
        <f t="shared" si="1"/>
        <v>6.1424059139784948</v>
      </c>
    </row>
    <row r="11" spans="1:13" x14ac:dyDescent="0.2">
      <c r="A11" s="1" t="s">
        <v>11</v>
      </c>
      <c r="B11" s="2">
        <v>6.995967741935484</v>
      </c>
      <c r="C11" s="2">
        <v>3.3263888888888893</v>
      </c>
      <c r="D11" s="2">
        <v>3.924731182795699</v>
      </c>
      <c r="E11" s="2">
        <v>1.9444444444444446</v>
      </c>
      <c r="F11" s="2">
        <v>1.2903225806451613</v>
      </c>
      <c r="G11" s="8">
        <f t="shared" si="0"/>
        <v>3.4963709677419361</v>
      </c>
      <c r="H11" s="2">
        <v>1.6666666666666667</v>
      </c>
      <c r="I11" s="2">
        <v>1.8541666666666667</v>
      </c>
      <c r="J11" s="2">
        <v>2.6478494623655915</v>
      </c>
      <c r="K11" s="2">
        <v>2.7083333333333335</v>
      </c>
      <c r="L11" s="2">
        <v>2.7083333333333335</v>
      </c>
      <c r="M11" s="8">
        <f t="shared" si="1"/>
        <v>2.3170698924731186</v>
      </c>
    </row>
    <row r="12" spans="1:13" x14ac:dyDescent="0.2">
      <c r="A12" s="1" t="s">
        <v>12</v>
      </c>
      <c r="B12" s="2">
        <v>6.4516129032258061</v>
      </c>
      <c r="C12" s="2">
        <v>2.5625</v>
      </c>
      <c r="D12" s="2">
        <v>2.7083333333333335</v>
      </c>
      <c r="E12" s="2">
        <v>3.291666666666667</v>
      </c>
      <c r="F12" s="2">
        <v>3.400537634408602</v>
      </c>
      <c r="G12" s="8">
        <f t="shared" si="0"/>
        <v>3.6829301075268814</v>
      </c>
      <c r="H12" s="2">
        <v>3.353494623655914</v>
      </c>
      <c r="I12" s="2">
        <v>3.3333333333333335</v>
      </c>
      <c r="J12" s="2">
        <v>3.3333333333333335</v>
      </c>
      <c r="K12" s="2">
        <v>3.3333333333333335</v>
      </c>
      <c r="L12" s="2">
        <v>3.8373655913978495</v>
      </c>
      <c r="M12" s="8">
        <f t="shared" si="1"/>
        <v>3.438172043010753</v>
      </c>
    </row>
    <row r="13" spans="1:13" x14ac:dyDescent="0.2">
      <c r="A13" s="1" t="s">
        <v>13</v>
      </c>
      <c r="B13" s="2">
        <v>7.1102150537634401</v>
      </c>
      <c r="C13" s="2">
        <v>3.760416666666667</v>
      </c>
      <c r="D13" s="2">
        <v>3.229166666666667</v>
      </c>
      <c r="E13" s="2">
        <v>3.229166666666667</v>
      </c>
      <c r="F13" s="2">
        <v>3.2795698924731185</v>
      </c>
      <c r="G13" s="8">
        <f t="shared" si="0"/>
        <v>4.121706989247313</v>
      </c>
      <c r="H13" s="2">
        <v>3.2493279569892475</v>
      </c>
      <c r="I13" s="2">
        <v>3.229166666666667</v>
      </c>
      <c r="J13" s="2">
        <v>3.481182795698925</v>
      </c>
      <c r="K13" s="2">
        <v>3.3298611111111107</v>
      </c>
      <c r="L13" s="2">
        <v>2.8125</v>
      </c>
      <c r="M13" s="8">
        <f t="shared" si="1"/>
        <v>3.2204077060931899</v>
      </c>
    </row>
    <row r="14" spans="1:13" x14ac:dyDescent="0.2">
      <c r="A14" s="1" t="s">
        <v>14</v>
      </c>
      <c r="B14" s="2">
        <v>7.0833333333333339</v>
      </c>
      <c r="C14" s="2">
        <v>3.791666666666667</v>
      </c>
      <c r="D14" s="2">
        <v>1.8951612903225807</v>
      </c>
      <c r="E14" s="2">
        <v>2.916666666666667</v>
      </c>
      <c r="F14" s="2">
        <v>4.086021505376344</v>
      </c>
      <c r="G14" s="8">
        <f t="shared" si="0"/>
        <v>3.9545698924731183</v>
      </c>
      <c r="H14" s="2">
        <v>4.166666666666667</v>
      </c>
      <c r="I14" s="2">
        <v>4.458333333333333</v>
      </c>
      <c r="J14" s="2">
        <v>4.479166666666667</v>
      </c>
      <c r="K14" s="2">
        <v>4.479166666666667</v>
      </c>
      <c r="L14" s="2">
        <v>4.519489247311828</v>
      </c>
      <c r="M14" s="8">
        <f t="shared" si="1"/>
        <v>4.4205645161290326</v>
      </c>
    </row>
    <row r="15" spans="1:13" x14ac:dyDescent="0.2">
      <c r="A15" s="1" t="s">
        <v>15</v>
      </c>
      <c r="B15" s="2">
        <v>6.965725806451613</v>
      </c>
      <c r="C15" s="2">
        <v>2.8125</v>
      </c>
      <c r="D15" s="2">
        <v>1.683467741935484</v>
      </c>
      <c r="E15" s="2">
        <v>0.88888888888888884</v>
      </c>
      <c r="F15" s="2">
        <v>3.454301075268817</v>
      </c>
      <c r="G15" s="8">
        <f t="shared" si="0"/>
        <v>3.1609767025089601</v>
      </c>
      <c r="H15" s="2">
        <v>4.166666666666667</v>
      </c>
      <c r="I15" s="2">
        <v>4.166666666666667</v>
      </c>
      <c r="J15" s="2">
        <v>4.166666666666667</v>
      </c>
      <c r="K15" s="2">
        <v>4.166666666666667</v>
      </c>
      <c r="L15" s="2">
        <v>4.166666666666667</v>
      </c>
      <c r="M15" s="8">
        <f t="shared" si="1"/>
        <v>4.166666666666667</v>
      </c>
    </row>
    <row r="16" spans="1:13" x14ac:dyDescent="0.2">
      <c r="A16" s="1" t="s">
        <v>16</v>
      </c>
      <c r="B16" s="2">
        <v>7.0362903225806441</v>
      </c>
      <c r="C16" s="2">
        <v>3.1736111111111112</v>
      </c>
      <c r="D16" s="2">
        <v>3.229166666666667</v>
      </c>
      <c r="E16" s="2">
        <v>2.9409722222222219</v>
      </c>
      <c r="F16" s="2">
        <v>3.729838709677419</v>
      </c>
      <c r="G16" s="8">
        <f t="shared" si="0"/>
        <v>4.0219758064516125</v>
      </c>
      <c r="H16" s="2">
        <v>4.479166666666667</v>
      </c>
      <c r="I16" s="2">
        <v>4.40625</v>
      </c>
      <c r="J16" s="2">
        <v>4.358198924731183</v>
      </c>
      <c r="K16" s="2">
        <v>4.479166666666667</v>
      </c>
      <c r="L16" s="2">
        <v>3.000672043010753</v>
      </c>
      <c r="M16" s="8">
        <f t="shared" si="1"/>
        <v>4.1446908602150545</v>
      </c>
    </row>
    <row r="17" spans="1:13" x14ac:dyDescent="0.2">
      <c r="A17" s="1" t="s">
        <v>17</v>
      </c>
      <c r="B17" s="2">
        <v>7.066532258064516</v>
      </c>
      <c r="C17" s="2">
        <v>3.3194444444444446</v>
      </c>
      <c r="D17" s="2">
        <v>2.116935483870968</v>
      </c>
      <c r="E17" s="2">
        <v>2.916666666666667</v>
      </c>
      <c r="F17" s="2">
        <v>2.916666666666667</v>
      </c>
      <c r="G17" s="8">
        <f t="shared" si="0"/>
        <v>3.6672491039426527</v>
      </c>
      <c r="H17" s="2">
        <v>2.916666666666667</v>
      </c>
      <c r="I17" s="2">
        <v>4.114583333333333</v>
      </c>
      <c r="J17" s="2">
        <v>4.479166666666667</v>
      </c>
      <c r="K17" s="2">
        <v>5.625</v>
      </c>
      <c r="L17" s="2">
        <v>4.6303763440860219</v>
      </c>
      <c r="M17" s="8">
        <f t="shared" si="1"/>
        <v>4.353158602150538</v>
      </c>
    </row>
    <row r="18" spans="1:13" x14ac:dyDescent="0.2">
      <c r="A18" s="1" t="s">
        <v>18</v>
      </c>
      <c r="B18" s="2">
        <v>6.9892473118279561</v>
      </c>
      <c r="C18" s="2">
        <v>2.479166666666667</v>
      </c>
      <c r="D18" s="2">
        <v>1.5725806451612905</v>
      </c>
      <c r="E18" s="2">
        <v>1.6666666666666667</v>
      </c>
      <c r="F18" s="2">
        <v>2.432795698924731</v>
      </c>
      <c r="G18" s="8">
        <f t="shared" si="0"/>
        <v>3.0280913978494626</v>
      </c>
      <c r="H18" s="2">
        <v>2.916666666666667</v>
      </c>
      <c r="I18" s="2">
        <v>4.5</v>
      </c>
      <c r="J18" s="2">
        <v>2.916666666666667</v>
      </c>
      <c r="K18" s="2">
        <v>2.916666666666667</v>
      </c>
      <c r="L18" s="2">
        <v>3.118279569892473</v>
      </c>
      <c r="M18" s="8">
        <f t="shared" si="1"/>
        <v>3.2736559139784944</v>
      </c>
    </row>
    <row r="19" spans="1:13" x14ac:dyDescent="0.2">
      <c r="A19" s="1" t="s">
        <v>19</v>
      </c>
      <c r="B19" s="2">
        <v>6.102150537634409</v>
      </c>
      <c r="C19" s="2">
        <v>2.625</v>
      </c>
      <c r="D19" s="2">
        <v>1.1021505376344087</v>
      </c>
      <c r="E19" s="2">
        <v>2.166666666666667</v>
      </c>
      <c r="F19" s="2">
        <v>2.916666666666667</v>
      </c>
      <c r="G19" s="8">
        <f t="shared" si="0"/>
        <v>2.9825268817204305</v>
      </c>
      <c r="H19" s="2">
        <v>2.916666666666667</v>
      </c>
      <c r="I19" s="2">
        <v>3.197916666666667</v>
      </c>
      <c r="J19" s="2">
        <v>3.7231182795698925</v>
      </c>
      <c r="K19" s="2">
        <v>4.291666666666667</v>
      </c>
      <c r="L19" s="2">
        <v>3.541666666666667</v>
      </c>
      <c r="M19" s="8">
        <f t="shared" si="1"/>
        <v>3.5342069892473118</v>
      </c>
    </row>
    <row r="20" spans="1:13" x14ac:dyDescent="0.2">
      <c r="A20" s="1" t="s">
        <v>20</v>
      </c>
      <c r="B20" s="2">
        <v>6.888440860215054</v>
      </c>
      <c r="C20" s="2">
        <v>3.5486111111111112</v>
      </c>
      <c r="D20" s="2">
        <v>3.229166666666667</v>
      </c>
      <c r="E20" s="2">
        <v>2.479166666666667</v>
      </c>
      <c r="F20" s="2">
        <v>2.637768817204301</v>
      </c>
      <c r="G20" s="8">
        <f t="shared" si="0"/>
        <v>3.7566308243727597</v>
      </c>
      <c r="H20" s="2">
        <v>3.3333333333333335</v>
      </c>
      <c r="I20" s="2">
        <v>3.3333333333333335</v>
      </c>
      <c r="J20" s="2">
        <v>2.7486559139784945</v>
      </c>
      <c r="K20" s="2">
        <v>3.2083333333333335</v>
      </c>
      <c r="L20" s="2">
        <v>3.3333333333333335</v>
      </c>
      <c r="M20" s="8">
        <f t="shared" si="1"/>
        <v>3.191397849462366</v>
      </c>
    </row>
    <row r="21" spans="1:13" x14ac:dyDescent="0.2">
      <c r="A21" s="1" t="s">
        <v>21</v>
      </c>
      <c r="B21" s="2">
        <v>7.170698924731183</v>
      </c>
      <c r="C21" s="2">
        <v>2.625</v>
      </c>
      <c r="D21" s="2">
        <v>2.8696236559139789</v>
      </c>
      <c r="E21" s="2">
        <v>3.3333333333333335</v>
      </c>
      <c r="F21" s="2">
        <v>3.3333333333333335</v>
      </c>
      <c r="G21" s="8">
        <f t="shared" si="0"/>
        <v>3.8663978494623663</v>
      </c>
      <c r="H21" s="2">
        <v>3.3333333333333335</v>
      </c>
      <c r="I21" s="2">
        <v>4.0277777777777777</v>
      </c>
      <c r="J21" s="2">
        <v>3.736559139784946</v>
      </c>
      <c r="K21" s="2">
        <v>3.3333333333333335</v>
      </c>
      <c r="L21" s="2">
        <v>3.3333333333333335</v>
      </c>
      <c r="M21" s="8">
        <f t="shared" si="1"/>
        <v>3.5528673835125444</v>
      </c>
    </row>
    <row r="22" spans="1:13" x14ac:dyDescent="0.2">
      <c r="A22" s="1" t="s">
        <v>22</v>
      </c>
      <c r="B22" s="2">
        <v>7.17741935483871</v>
      </c>
      <c r="C22" s="2">
        <v>3.208333333333333</v>
      </c>
      <c r="D22" s="2">
        <v>2.278225806451613</v>
      </c>
      <c r="E22" s="2">
        <v>1.1111111111111112</v>
      </c>
      <c r="F22" s="2">
        <v>1.6666666666666667</v>
      </c>
      <c r="G22" s="8">
        <f t="shared" si="0"/>
        <v>3.0883512544802865</v>
      </c>
      <c r="H22" s="2">
        <v>1.6666666666666667</v>
      </c>
      <c r="I22" s="2">
        <v>1.6666666666666667</v>
      </c>
      <c r="J22" s="2">
        <v>1.6666666666666667</v>
      </c>
      <c r="K22" s="2">
        <v>1.6666666666666667</v>
      </c>
      <c r="L22" s="2">
        <v>1.6666666666666667</v>
      </c>
      <c r="M22" s="8">
        <f t="shared" si="1"/>
        <v>1.6666666666666667</v>
      </c>
    </row>
    <row r="23" spans="1:13" x14ac:dyDescent="0.2">
      <c r="A23" s="1" t="s">
        <v>23</v>
      </c>
      <c r="B23" s="2">
        <v>6.3440860215053769</v>
      </c>
      <c r="C23" s="2">
        <v>1.5520833333333335</v>
      </c>
      <c r="D23" s="2">
        <v>0.72916666666666674</v>
      </c>
      <c r="E23" s="2">
        <v>0.81250000000000011</v>
      </c>
      <c r="F23" s="2">
        <v>1.6666666666666667</v>
      </c>
      <c r="G23" s="8">
        <f t="shared" si="0"/>
        <v>2.2209005376344084</v>
      </c>
      <c r="H23" s="2">
        <v>1.6801075268817205</v>
      </c>
      <c r="I23" s="2">
        <v>2.0833333333333335</v>
      </c>
      <c r="J23" s="2">
        <v>2.0833333333333335</v>
      </c>
      <c r="K23" s="2">
        <v>2.0833333333333335</v>
      </c>
      <c r="L23" s="2">
        <v>2.0833333333333335</v>
      </c>
      <c r="M23" s="8">
        <f t="shared" si="1"/>
        <v>2.002688172043011</v>
      </c>
    </row>
    <row r="24" spans="1:13" x14ac:dyDescent="0.2">
      <c r="A24" s="1" t="s">
        <v>24</v>
      </c>
      <c r="B24" s="2">
        <v>6.2836021505376349</v>
      </c>
      <c r="C24" s="2">
        <v>2.4375</v>
      </c>
      <c r="D24" s="2">
        <v>2.8125</v>
      </c>
      <c r="E24" s="2">
        <v>3.6805555555555554</v>
      </c>
      <c r="F24" s="2">
        <v>2.261424731182796</v>
      </c>
      <c r="G24" s="8">
        <f t="shared" si="0"/>
        <v>3.4951164874551979</v>
      </c>
      <c r="H24" s="2">
        <v>1.9993279569892475</v>
      </c>
      <c r="I24" s="2">
        <v>3.229166666666667</v>
      </c>
      <c r="J24" s="2">
        <v>3.229166666666667</v>
      </c>
      <c r="K24" s="2">
        <v>3.229166666666667</v>
      </c>
      <c r="L24" s="2">
        <v>3.229166666666667</v>
      </c>
      <c r="M24" s="8">
        <f t="shared" si="1"/>
        <v>2.983198924731183</v>
      </c>
    </row>
    <row r="25" spans="1:13" x14ac:dyDescent="0.2">
      <c r="A25" s="1" t="s">
        <v>25</v>
      </c>
      <c r="B25" s="2">
        <v>7.170698924731183</v>
      </c>
      <c r="C25" s="2">
        <v>4.916666666666667</v>
      </c>
      <c r="D25" s="2">
        <v>3.487903225806452</v>
      </c>
      <c r="E25" s="2">
        <v>3.75</v>
      </c>
      <c r="F25" s="2">
        <v>3.75</v>
      </c>
      <c r="G25" s="8">
        <f t="shared" si="0"/>
        <v>4.6150537634408604</v>
      </c>
      <c r="H25" s="2">
        <v>3.75</v>
      </c>
      <c r="I25" s="2">
        <v>4.1527777777777777</v>
      </c>
      <c r="J25" s="2">
        <v>4.166666666666667</v>
      </c>
      <c r="K25" s="2">
        <v>4.166666666666667</v>
      </c>
      <c r="L25" s="2">
        <v>4.1263440860215059</v>
      </c>
      <c r="M25" s="8">
        <f t="shared" si="1"/>
        <v>4.0724910394265237</v>
      </c>
    </row>
    <row r="26" spans="1:13" x14ac:dyDescent="0.2">
      <c r="A26" s="1" t="s">
        <v>26</v>
      </c>
      <c r="B26" s="2">
        <v>7.271505376344086</v>
      </c>
      <c r="C26" s="2">
        <v>3.5833333333333335</v>
      </c>
      <c r="D26" s="2">
        <v>3.024193548387097</v>
      </c>
      <c r="E26" s="2">
        <v>3.75</v>
      </c>
      <c r="F26" s="2">
        <v>3.75</v>
      </c>
      <c r="G26" s="8">
        <f t="shared" si="0"/>
        <v>4.2758064516129028</v>
      </c>
      <c r="H26" s="2">
        <v>3.924731182795699</v>
      </c>
      <c r="I26" s="2">
        <v>4.2708333333333339</v>
      </c>
      <c r="J26" s="2">
        <v>4.479166666666667</v>
      </c>
      <c r="K26" s="2">
        <v>4.479166666666667</v>
      </c>
      <c r="L26" s="2">
        <v>4.479166666666667</v>
      </c>
      <c r="M26" s="8">
        <f t="shared" si="1"/>
        <v>4.3266129032258069</v>
      </c>
    </row>
    <row r="27" spans="1:13" x14ac:dyDescent="0.2">
      <c r="A27" s="1" t="s">
        <v>27</v>
      </c>
      <c r="B27" s="2">
        <v>7.039650537634409</v>
      </c>
      <c r="C27" s="2">
        <v>2.916666666666667</v>
      </c>
      <c r="D27" s="2">
        <v>2.28494623655914</v>
      </c>
      <c r="E27" s="2">
        <v>2.7222222222222223</v>
      </c>
      <c r="F27" s="2">
        <v>2.661290322580645</v>
      </c>
      <c r="G27" s="8">
        <f t="shared" si="0"/>
        <v>3.5249551971326163</v>
      </c>
      <c r="H27" s="2">
        <v>2.513440860215054</v>
      </c>
      <c r="I27" s="2">
        <v>2.916666666666667</v>
      </c>
      <c r="J27" s="2">
        <v>3.8440860215053769</v>
      </c>
      <c r="K27" s="2">
        <v>4.166666666666667</v>
      </c>
      <c r="L27" s="2">
        <v>4.045698924731183</v>
      </c>
      <c r="M27" s="8">
        <f t="shared" si="1"/>
        <v>3.4973118279569895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6D7A-9830-4197-BDC5-54CC5B80F66B}">
  <dimension ref="A1:F27"/>
  <sheetViews>
    <sheetView workbookViewId="0">
      <selection activeCell="F1" sqref="F1:F1048576"/>
    </sheetView>
  </sheetViews>
  <sheetFormatPr baseColWidth="10" defaultColWidth="8.83203125" defaultRowHeight="15" x14ac:dyDescent="0.2"/>
  <cols>
    <col min="1" max="1" width="17.1640625" style="1" bestFit="1" customWidth="1"/>
    <col min="2" max="3" width="8.33203125" bestFit="1" customWidth="1"/>
    <col min="4" max="5" width="15.6640625" bestFit="1" customWidth="1"/>
  </cols>
  <sheetData>
    <row r="1" spans="1:6" ht="16" thickBot="1" x14ac:dyDescent="0.25">
      <c r="A1" s="3" t="s">
        <v>0</v>
      </c>
      <c r="B1" s="3" t="s">
        <v>84</v>
      </c>
      <c r="C1" s="9" t="s">
        <v>53</v>
      </c>
      <c r="D1" s="9" t="s">
        <v>54</v>
      </c>
      <c r="E1" s="9" t="s">
        <v>55</v>
      </c>
      <c r="F1" s="9" t="s">
        <v>56</v>
      </c>
    </row>
    <row r="2" spans="1:6" x14ac:dyDescent="0.2">
      <c r="A2" s="1" t="s">
        <v>1</v>
      </c>
      <c r="B2" t="s">
        <v>58</v>
      </c>
      <c r="C2" s="2">
        <v>2.6486559139784953</v>
      </c>
      <c r="D2" s="2">
        <v>4.5569556451612909</v>
      </c>
      <c r="E2" s="2">
        <v>3.6306451612903223</v>
      </c>
      <c r="F2" s="2">
        <v>1.6666666666666667</v>
      </c>
    </row>
    <row r="3" spans="1:6" x14ac:dyDescent="0.2">
      <c r="A3" s="1" t="s">
        <v>2</v>
      </c>
      <c r="B3" t="s">
        <v>59</v>
      </c>
      <c r="C3" s="2">
        <v>3.9212365591397846</v>
      </c>
      <c r="D3" s="2">
        <v>5.5506272401433696</v>
      </c>
      <c r="E3" s="2">
        <v>3.7196236559139786</v>
      </c>
      <c r="F3" s="2">
        <v>4.1228494623655916</v>
      </c>
    </row>
    <row r="4" spans="1:6" x14ac:dyDescent="0.2">
      <c r="A4" s="1" t="s">
        <v>3</v>
      </c>
      <c r="B4" t="s">
        <v>60</v>
      </c>
      <c r="C4" s="2">
        <v>3.5334005376344093</v>
      </c>
      <c r="D4" s="2">
        <v>3.5829226403823178</v>
      </c>
      <c r="E4" s="2">
        <v>3.8053763440860218</v>
      </c>
      <c r="F4" s="2">
        <v>3.261424731182796</v>
      </c>
    </row>
    <row r="5" spans="1:6" x14ac:dyDescent="0.2">
      <c r="A5" s="1" t="s">
        <v>4</v>
      </c>
      <c r="B5" t="s">
        <v>61</v>
      </c>
      <c r="C5" s="2">
        <v>2.6873655913978496</v>
      </c>
      <c r="D5" s="2">
        <v>2.2880264336917566</v>
      </c>
      <c r="E5" s="2">
        <v>2.9115591397849463</v>
      </c>
      <c r="F5" s="2">
        <v>2.4631720430107533</v>
      </c>
    </row>
    <row r="6" spans="1:6" x14ac:dyDescent="0.2">
      <c r="A6" s="1" t="s">
        <v>5</v>
      </c>
      <c r="B6" t="s">
        <v>62</v>
      </c>
      <c r="C6" s="2">
        <v>3.4377016129032265</v>
      </c>
      <c r="D6" s="2">
        <v>4.6569313769414569</v>
      </c>
      <c r="E6" s="2">
        <v>3.3764112903225807</v>
      </c>
      <c r="F6" s="2">
        <v>3.4989919354838719</v>
      </c>
    </row>
    <row r="7" spans="1:6" x14ac:dyDescent="0.2">
      <c r="A7" s="1" t="s">
        <v>6</v>
      </c>
      <c r="B7" t="s">
        <v>63</v>
      </c>
      <c r="C7" s="2">
        <v>3.5085461469534054</v>
      </c>
      <c r="D7" s="2">
        <v>4.4904727235876427</v>
      </c>
      <c r="E7" s="2">
        <v>2.5693548387096774</v>
      </c>
      <c r="F7" s="2">
        <v>4.4477374551971325</v>
      </c>
    </row>
    <row r="8" spans="1:6" x14ac:dyDescent="0.2">
      <c r="A8" s="1" t="s">
        <v>8</v>
      </c>
      <c r="B8" t="s">
        <v>64</v>
      </c>
      <c r="C8" s="2">
        <v>3.0313844086021509</v>
      </c>
      <c r="D8" s="2">
        <v>3.7968936678614096</v>
      </c>
      <c r="E8" s="2">
        <v>3.2544354838709681</v>
      </c>
      <c r="F8" s="2">
        <v>2.8083333333333336</v>
      </c>
    </row>
    <row r="9" spans="1:6" x14ac:dyDescent="0.2">
      <c r="A9" s="1" t="s">
        <v>9</v>
      </c>
      <c r="B9" t="s">
        <v>65</v>
      </c>
      <c r="C9" s="2">
        <v>4.5003808243727601</v>
      </c>
      <c r="D9" s="2">
        <v>5.5676803315412187</v>
      </c>
      <c r="E9" s="2">
        <v>4.3199820788530463</v>
      </c>
      <c r="F9" s="2">
        <v>4.6807795698924739</v>
      </c>
    </row>
    <row r="10" spans="1:6" x14ac:dyDescent="0.2">
      <c r="A10" s="1" t="s">
        <v>10</v>
      </c>
      <c r="B10" t="s">
        <v>66</v>
      </c>
      <c r="C10" s="2">
        <v>5.520665322580645</v>
      </c>
      <c r="D10" s="2">
        <v>5.696384568612392</v>
      </c>
      <c r="E10" s="2">
        <v>4.8989247311827961</v>
      </c>
      <c r="F10" s="2">
        <v>6.1424059139784948</v>
      </c>
    </row>
    <row r="11" spans="1:6" x14ac:dyDescent="0.2">
      <c r="A11" s="1" t="s">
        <v>11</v>
      </c>
      <c r="B11" t="s">
        <v>67</v>
      </c>
      <c r="C11" s="2">
        <v>2.9067204301075273</v>
      </c>
      <c r="D11" s="2">
        <v>3.9111156447345965</v>
      </c>
      <c r="E11" s="2">
        <v>3.4963709677419361</v>
      </c>
      <c r="F11" s="2">
        <v>2.3170698924731186</v>
      </c>
    </row>
    <row r="12" spans="1:6" x14ac:dyDescent="0.2">
      <c r="A12" s="1" t="s">
        <v>12</v>
      </c>
      <c r="B12" t="s">
        <v>68</v>
      </c>
      <c r="C12" s="2">
        <v>3.5605510752688168</v>
      </c>
      <c r="D12" s="2">
        <v>5.5650774982932241</v>
      </c>
      <c r="E12" s="2">
        <v>3.6829301075268814</v>
      </c>
      <c r="F12" s="2">
        <v>3.438172043010753</v>
      </c>
    </row>
    <row r="13" spans="1:6" x14ac:dyDescent="0.2">
      <c r="A13" s="1" t="s">
        <v>13</v>
      </c>
      <c r="B13" t="s">
        <v>69</v>
      </c>
      <c r="C13" s="2">
        <v>3.6710573476702515</v>
      </c>
      <c r="D13" s="2">
        <v>5.4774258885902043</v>
      </c>
      <c r="E13" s="2">
        <v>4.121706989247313</v>
      </c>
      <c r="F13" s="2">
        <v>3.2204077060931899</v>
      </c>
    </row>
    <row r="14" spans="1:6" x14ac:dyDescent="0.2">
      <c r="A14" s="1" t="s">
        <v>14</v>
      </c>
      <c r="B14" t="s">
        <v>70</v>
      </c>
      <c r="C14" s="2">
        <v>4.1875672043010752</v>
      </c>
      <c r="D14" s="2">
        <v>4.8837618940945546</v>
      </c>
      <c r="E14" s="2">
        <v>3.9545698924731183</v>
      </c>
      <c r="F14" s="2">
        <v>4.4205645161290326</v>
      </c>
    </row>
    <row r="15" spans="1:6" x14ac:dyDescent="0.2">
      <c r="A15" s="1" t="s">
        <v>15</v>
      </c>
      <c r="B15" t="s">
        <v>71</v>
      </c>
      <c r="C15" s="2">
        <v>3.6638216845878135</v>
      </c>
      <c r="D15" s="2">
        <v>5.09001642771804</v>
      </c>
      <c r="E15" s="2">
        <v>3.1609767025089601</v>
      </c>
      <c r="F15" s="2">
        <v>4.166666666666667</v>
      </c>
    </row>
    <row r="16" spans="1:6" x14ac:dyDescent="0.2">
      <c r="A16" s="1" t="s">
        <v>16</v>
      </c>
      <c r="B16" t="s">
        <v>72</v>
      </c>
      <c r="C16" s="2">
        <v>4.083333333333333</v>
      </c>
      <c r="D16" s="2">
        <v>4.7904672565710875</v>
      </c>
      <c r="E16" s="2">
        <v>4.0219758064516125</v>
      </c>
      <c r="F16" s="2">
        <v>4.1446908602150545</v>
      </c>
    </row>
    <row r="17" spans="1:6" x14ac:dyDescent="0.2">
      <c r="A17" s="1" t="s">
        <v>17</v>
      </c>
      <c r="B17" t="s">
        <v>73</v>
      </c>
      <c r="C17" s="2">
        <v>4.0102038530465958</v>
      </c>
      <c r="D17" s="2">
        <v>4.8859153652500424</v>
      </c>
      <c r="E17" s="2">
        <v>3.6672491039426527</v>
      </c>
      <c r="F17" s="2">
        <v>4.353158602150538</v>
      </c>
    </row>
    <row r="18" spans="1:6" x14ac:dyDescent="0.2">
      <c r="A18" s="1" t="s">
        <v>18</v>
      </c>
      <c r="B18" t="s">
        <v>74</v>
      </c>
      <c r="C18" s="2">
        <v>3.1508736559139789</v>
      </c>
      <c r="D18" s="2">
        <v>5.2956549219150029</v>
      </c>
      <c r="E18" s="2">
        <v>3.0280913978494626</v>
      </c>
      <c r="F18" s="2">
        <v>3.2736559139784944</v>
      </c>
    </row>
    <row r="19" spans="1:6" x14ac:dyDescent="0.2">
      <c r="A19" s="1" t="s">
        <v>19</v>
      </c>
      <c r="B19" t="s">
        <v>75</v>
      </c>
      <c r="C19" s="2">
        <v>3.2583669354838714</v>
      </c>
      <c r="D19" s="2">
        <v>5.3668674795186897</v>
      </c>
      <c r="E19" s="2">
        <v>2.9825268817204305</v>
      </c>
      <c r="F19" s="2">
        <v>3.5342069892473118</v>
      </c>
    </row>
    <row r="20" spans="1:6" x14ac:dyDescent="0.2">
      <c r="A20" s="1" t="s">
        <v>20</v>
      </c>
      <c r="B20" t="s">
        <v>76</v>
      </c>
      <c r="C20" s="2">
        <v>3.4740143369175627</v>
      </c>
      <c r="D20" s="2">
        <v>4.3212925627240146</v>
      </c>
      <c r="E20" s="2">
        <v>3.7566308243727597</v>
      </c>
      <c r="F20" s="2">
        <v>3.191397849462366</v>
      </c>
    </row>
    <row r="21" spans="1:6" x14ac:dyDescent="0.2">
      <c r="A21" s="1" t="s">
        <v>21</v>
      </c>
      <c r="B21" t="s">
        <v>77</v>
      </c>
      <c r="C21" s="2">
        <v>3.7096326164874562</v>
      </c>
      <c r="D21" s="2">
        <v>5.1961825556835644</v>
      </c>
      <c r="E21" s="2">
        <v>3.8663978494623663</v>
      </c>
      <c r="F21" s="2">
        <v>3.5528673835125444</v>
      </c>
    </row>
    <row r="22" spans="1:6" x14ac:dyDescent="0.2">
      <c r="A22" s="1" t="s">
        <v>22</v>
      </c>
      <c r="B22" t="s">
        <v>78</v>
      </c>
      <c r="C22" s="2">
        <v>2.3775089605734769</v>
      </c>
      <c r="D22" s="2">
        <v>5.0037149044205496</v>
      </c>
      <c r="E22" s="2">
        <v>3.0883512544802865</v>
      </c>
      <c r="F22" s="2">
        <v>1.6666666666666667</v>
      </c>
    </row>
    <row r="23" spans="1:6" x14ac:dyDescent="0.2">
      <c r="A23" s="1" t="s">
        <v>23</v>
      </c>
      <c r="B23" t="s">
        <v>79</v>
      </c>
      <c r="C23" s="2">
        <v>2.1117943548387093</v>
      </c>
      <c r="D23" s="2">
        <v>4.5207773297491034</v>
      </c>
      <c r="E23" s="2">
        <v>2.2209005376344084</v>
      </c>
      <c r="F23" s="2">
        <v>2.002688172043011</v>
      </c>
    </row>
    <row r="24" spans="1:6" x14ac:dyDescent="0.2">
      <c r="A24" s="1" t="s">
        <v>24</v>
      </c>
      <c r="B24" t="s">
        <v>80</v>
      </c>
      <c r="C24" s="2">
        <v>3.2391577060931906</v>
      </c>
      <c r="D24" s="2">
        <v>4.6974706381208398</v>
      </c>
      <c r="E24" s="2">
        <v>3.4951164874551979</v>
      </c>
      <c r="F24" s="2">
        <v>2.983198924731183</v>
      </c>
    </row>
    <row r="25" spans="1:6" x14ac:dyDescent="0.2">
      <c r="A25" s="1" t="s">
        <v>25</v>
      </c>
      <c r="B25" t="s">
        <v>81</v>
      </c>
      <c r="C25" s="2">
        <v>4.3437724014336911</v>
      </c>
      <c r="D25" s="2">
        <v>6.106518817204301</v>
      </c>
      <c r="E25" s="2">
        <v>4.6150537634408604</v>
      </c>
      <c r="F25" s="2">
        <v>4.0724910394265237</v>
      </c>
    </row>
    <row r="26" spans="1:6" x14ac:dyDescent="0.2">
      <c r="A26" s="1" t="s">
        <v>26</v>
      </c>
      <c r="B26" t="s">
        <v>82</v>
      </c>
      <c r="C26" s="2">
        <v>4.3012096774193544</v>
      </c>
      <c r="D26" s="2">
        <v>5.3705383811230583</v>
      </c>
      <c r="E26" s="2">
        <v>4.2758064516129028</v>
      </c>
      <c r="F26" s="2">
        <v>4.3266129032258069</v>
      </c>
    </row>
    <row r="27" spans="1:6" x14ac:dyDescent="0.2">
      <c r="A27" s="1" t="s">
        <v>27</v>
      </c>
      <c r="B27" t="s">
        <v>83</v>
      </c>
      <c r="C27" s="2">
        <v>3.5111335125448031</v>
      </c>
      <c r="D27" s="2">
        <v>3.8263515531660688</v>
      </c>
      <c r="E27" s="2">
        <v>3.5249551971326163</v>
      </c>
      <c r="F27" s="2">
        <v>3.4973118279569895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07A9-25BB-7E49-8B2F-F9E3B23EAD73}">
  <dimension ref="A1:F27"/>
  <sheetViews>
    <sheetView workbookViewId="0">
      <selection activeCell="C2" sqref="C2"/>
    </sheetView>
  </sheetViews>
  <sheetFormatPr baseColWidth="10" defaultRowHeight="15" x14ac:dyDescent="0.2"/>
  <cols>
    <col min="1" max="1" width="18.33203125" bestFit="1" customWidth="1"/>
    <col min="2" max="2" width="10.83203125" style="14"/>
    <col min="4" max="4" width="12" bestFit="1" customWidth="1"/>
    <col min="5" max="5" width="13.1640625" bestFit="1" customWidth="1"/>
  </cols>
  <sheetData>
    <row r="1" spans="1:6" x14ac:dyDescent="0.2">
      <c r="A1" s="13" t="s">
        <v>111</v>
      </c>
      <c r="B1" s="13">
        <v>2020</v>
      </c>
      <c r="C1" s="13" t="s">
        <v>112</v>
      </c>
      <c r="D1" s="13" t="s">
        <v>113</v>
      </c>
      <c r="E1" s="16" t="s">
        <v>114</v>
      </c>
      <c r="F1" s="13">
        <v>2021</v>
      </c>
    </row>
    <row r="2" spans="1:6" x14ac:dyDescent="0.2">
      <c r="A2" s="12" t="s">
        <v>108</v>
      </c>
      <c r="B2">
        <v>5.19</v>
      </c>
      <c r="C2">
        <v>1</v>
      </c>
      <c r="F2">
        <v>6.03</v>
      </c>
    </row>
    <row r="3" spans="1:6" x14ac:dyDescent="0.2">
      <c r="A3" s="12" t="s">
        <v>90</v>
      </c>
      <c r="B3">
        <v>4.8899999999999997</v>
      </c>
      <c r="C3">
        <v>2</v>
      </c>
      <c r="F3">
        <v>4.2699999999999996</v>
      </c>
    </row>
    <row r="4" spans="1:6" x14ac:dyDescent="0.2">
      <c r="A4" s="12" t="s">
        <v>107</v>
      </c>
      <c r="B4">
        <v>4.88</v>
      </c>
      <c r="C4">
        <v>3</v>
      </c>
      <c r="F4">
        <v>5.01</v>
      </c>
    </row>
    <row r="5" spans="1:6" x14ac:dyDescent="0.2">
      <c r="A5" s="12" t="s">
        <v>97</v>
      </c>
      <c r="B5">
        <v>4.82</v>
      </c>
      <c r="C5">
        <v>4</v>
      </c>
      <c r="F5">
        <v>4.54</v>
      </c>
    </row>
    <row r="6" spans="1:6" x14ac:dyDescent="0.2">
      <c r="A6" s="12" t="s">
        <v>102</v>
      </c>
      <c r="B6">
        <v>4.82</v>
      </c>
      <c r="C6">
        <v>5</v>
      </c>
      <c r="F6">
        <v>4.79</v>
      </c>
    </row>
    <row r="7" spans="1:6" x14ac:dyDescent="0.2">
      <c r="A7" s="12" t="s">
        <v>91</v>
      </c>
      <c r="B7">
        <v>4.7300000000000004</v>
      </c>
      <c r="C7">
        <v>6</v>
      </c>
      <c r="F7">
        <v>5.72</v>
      </c>
    </row>
    <row r="8" spans="1:6" x14ac:dyDescent="0.2">
      <c r="A8" s="12" t="s">
        <v>99</v>
      </c>
      <c r="B8">
        <v>4.7</v>
      </c>
      <c r="C8">
        <v>7</v>
      </c>
      <c r="F8">
        <v>4.78</v>
      </c>
    </row>
    <row r="9" spans="1:6" x14ac:dyDescent="0.2">
      <c r="A9" s="12" t="s">
        <v>96</v>
      </c>
      <c r="B9">
        <v>4.5</v>
      </c>
      <c r="C9">
        <v>8</v>
      </c>
      <c r="F9">
        <v>4.3</v>
      </c>
    </row>
    <row r="10" spans="1:6" x14ac:dyDescent="0.2">
      <c r="A10" s="12" t="s">
        <v>87</v>
      </c>
      <c r="B10">
        <v>4.37</v>
      </c>
      <c r="C10">
        <v>9</v>
      </c>
      <c r="F10">
        <v>4.7</v>
      </c>
    </row>
    <row r="11" spans="1:6" x14ac:dyDescent="0.2">
      <c r="A11" s="12" t="s">
        <v>89</v>
      </c>
      <c r="B11">
        <v>4.37</v>
      </c>
      <c r="C11">
        <v>10</v>
      </c>
      <c r="F11">
        <v>3.78</v>
      </c>
    </row>
    <row r="12" spans="1:6" x14ac:dyDescent="0.2">
      <c r="A12" s="12" t="s">
        <v>104</v>
      </c>
      <c r="B12">
        <v>4.37</v>
      </c>
      <c r="C12">
        <v>11</v>
      </c>
      <c r="F12">
        <v>4.4800000000000004</v>
      </c>
    </row>
    <row r="13" spans="1:6" x14ac:dyDescent="0.2">
      <c r="A13" s="12" t="s">
        <v>92</v>
      </c>
      <c r="B13">
        <v>4.22</v>
      </c>
      <c r="C13">
        <v>12</v>
      </c>
      <c r="F13">
        <v>4.6900000000000004</v>
      </c>
    </row>
    <row r="14" spans="1:6" x14ac:dyDescent="0.2">
      <c r="A14" s="12" t="s">
        <v>94</v>
      </c>
      <c r="B14">
        <v>4.09</v>
      </c>
      <c r="C14">
        <v>13</v>
      </c>
      <c r="F14">
        <v>5.28</v>
      </c>
    </row>
    <row r="15" spans="1:6" x14ac:dyDescent="0.2">
      <c r="A15" s="12" t="s">
        <v>105</v>
      </c>
      <c r="B15">
        <v>4.05</v>
      </c>
      <c r="C15">
        <v>14</v>
      </c>
      <c r="F15">
        <v>3.92</v>
      </c>
    </row>
    <row r="16" spans="1:6" x14ac:dyDescent="0.2">
      <c r="A16" s="12" t="s">
        <v>103</v>
      </c>
      <c r="B16">
        <v>3.92</v>
      </c>
      <c r="C16">
        <v>15</v>
      </c>
      <c r="F16">
        <v>4.1900000000000004</v>
      </c>
    </row>
    <row r="17" spans="1:6" x14ac:dyDescent="0.2">
      <c r="A17" s="12" t="s">
        <v>95</v>
      </c>
      <c r="B17">
        <v>3.89</v>
      </c>
      <c r="C17">
        <v>16</v>
      </c>
      <c r="F17">
        <v>5.4</v>
      </c>
    </row>
    <row r="18" spans="1:6" x14ac:dyDescent="0.2">
      <c r="A18" s="12" t="s">
        <v>93</v>
      </c>
      <c r="B18">
        <v>3.86</v>
      </c>
      <c r="C18">
        <v>17</v>
      </c>
      <c r="F18">
        <v>4.1100000000000003</v>
      </c>
    </row>
    <row r="19" spans="1:6" x14ac:dyDescent="0.2">
      <c r="A19" s="12" t="s">
        <v>88</v>
      </c>
      <c r="B19">
        <v>3.66</v>
      </c>
      <c r="C19">
        <v>18</v>
      </c>
      <c r="F19">
        <v>3.86</v>
      </c>
    </row>
    <row r="20" spans="1:6" x14ac:dyDescent="0.2">
      <c r="A20" s="12" t="s">
        <v>106</v>
      </c>
      <c r="B20">
        <v>3.64</v>
      </c>
      <c r="C20">
        <v>19</v>
      </c>
      <c r="F20">
        <v>3.59</v>
      </c>
    </row>
    <row r="21" spans="1:6" x14ac:dyDescent="0.2">
      <c r="A21" s="12" t="s">
        <v>98</v>
      </c>
      <c r="B21">
        <v>3.59</v>
      </c>
      <c r="C21">
        <v>20</v>
      </c>
      <c r="F21">
        <v>4.2699999999999996</v>
      </c>
    </row>
    <row r="22" spans="1:6" x14ac:dyDescent="0.2">
      <c r="A22" s="12" t="s">
        <v>100</v>
      </c>
      <c r="B22">
        <v>3.59</v>
      </c>
      <c r="C22">
        <v>21</v>
      </c>
      <c r="F22">
        <v>3.62</v>
      </c>
    </row>
    <row r="23" spans="1:6" x14ac:dyDescent="0.2">
      <c r="A23" s="12" t="s">
        <v>109</v>
      </c>
      <c r="B23">
        <v>3.39</v>
      </c>
      <c r="C23">
        <v>22</v>
      </c>
      <c r="F23">
        <v>3.73</v>
      </c>
    </row>
    <row r="24" spans="1:6" x14ac:dyDescent="0.2">
      <c r="A24" s="12" t="s">
        <v>110</v>
      </c>
      <c r="B24">
        <v>3.16</v>
      </c>
      <c r="C24">
        <v>23</v>
      </c>
      <c r="F24">
        <v>3.52</v>
      </c>
    </row>
    <row r="25" spans="1:6" x14ac:dyDescent="0.2">
      <c r="A25" s="12" t="s">
        <v>85</v>
      </c>
      <c r="B25">
        <v>3.11</v>
      </c>
      <c r="C25">
        <v>24</v>
      </c>
      <c r="F25">
        <v>3.94</v>
      </c>
    </row>
    <row r="26" spans="1:6" x14ac:dyDescent="0.2">
      <c r="A26" s="12" t="s">
        <v>86</v>
      </c>
      <c r="B26">
        <v>3.01</v>
      </c>
      <c r="C26">
        <v>25</v>
      </c>
      <c r="F26">
        <v>4.0199999999999996</v>
      </c>
    </row>
    <row r="27" spans="1:6" x14ac:dyDescent="0.2">
      <c r="A27" s="12" t="s">
        <v>101</v>
      </c>
      <c r="B27">
        <v>2.69</v>
      </c>
      <c r="C27">
        <v>26</v>
      </c>
      <c r="F27">
        <v>3.35</v>
      </c>
    </row>
  </sheetData>
  <sortState xmlns:xlrd2="http://schemas.microsoft.com/office/spreadsheetml/2017/richdata2" ref="A2:C30">
    <sortCondition descending="1" ref="B1:B3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86701-9C57-054F-A5A5-4F96A1B90285}">
  <dimension ref="A1:M28"/>
  <sheetViews>
    <sheetView tabSelected="1" workbookViewId="0">
      <selection activeCell="M1" sqref="A1:M28"/>
    </sheetView>
  </sheetViews>
  <sheetFormatPr baseColWidth="10" defaultRowHeight="15" x14ac:dyDescent="0.2"/>
  <cols>
    <col min="1" max="1" width="15.83203125" bestFit="1" customWidth="1"/>
    <col min="2" max="2" width="10.83203125" style="1"/>
    <col min="3" max="3" width="8.6640625" style="1"/>
  </cols>
  <sheetData>
    <row r="1" spans="1:13" ht="17" thickBot="1" x14ac:dyDescent="0.25">
      <c r="A1" s="3" t="s">
        <v>0</v>
      </c>
      <c r="B1" t="s">
        <v>117</v>
      </c>
      <c r="C1" s="17" t="s">
        <v>53</v>
      </c>
      <c r="D1" t="s">
        <v>117</v>
      </c>
      <c r="E1" s="10" t="s">
        <v>112</v>
      </c>
      <c r="F1" t="s">
        <v>117</v>
      </c>
      <c r="G1" s="17" t="s">
        <v>54</v>
      </c>
      <c r="H1" t="s">
        <v>117</v>
      </c>
      <c r="I1" s="10" t="s">
        <v>112</v>
      </c>
      <c r="J1" s="15"/>
      <c r="M1" s="19" t="s">
        <v>118</v>
      </c>
    </row>
    <row r="2" spans="1:13" x14ac:dyDescent="0.2">
      <c r="A2" s="1" t="s">
        <v>1</v>
      </c>
      <c r="B2" t="s">
        <v>117</v>
      </c>
      <c r="C2" s="18">
        <v>2.6486559139784953</v>
      </c>
      <c r="D2" t="s">
        <v>117</v>
      </c>
      <c r="E2" s="1">
        <f>RANK(C2,$C$2:$C$28)</f>
        <v>25</v>
      </c>
      <c r="F2" t="s">
        <v>117</v>
      </c>
      <c r="G2" s="18">
        <v>4.5569556451612909</v>
      </c>
      <c r="H2" t="s">
        <v>117</v>
      </c>
      <c r="I2" s="1">
        <f>RANK(G2,$G$2:$G$28)</f>
        <v>19</v>
      </c>
      <c r="J2" t="s">
        <v>115</v>
      </c>
      <c r="K2">
        <f>I2-E2</f>
        <v>-6</v>
      </c>
      <c r="L2" t="s">
        <v>116</v>
      </c>
      <c r="M2" s="19" t="s">
        <v>118</v>
      </c>
    </row>
    <row r="3" spans="1:13" x14ac:dyDescent="0.2">
      <c r="A3" s="1" t="s">
        <v>2</v>
      </c>
      <c r="B3" t="s">
        <v>117</v>
      </c>
      <c r="C3" s="18">
        <v>3.9212365591397846</v>
      </c>
      <c r="D3" t="s">
        <v>117</v>
      </c>
      <c r="E3" s="1">
        <f>RANK(C3,$C$2:$C$28)</f>
        <v>9</v>
      </c>
      <c r="F3" t="s">
        <v>117</v>
      </c>
      <c r="G3" s="18">
        <v>5.5506272401433696</v>
      </c>
      <c r="H3" t="s">
        <v>117</v>
      </c>
      <c r="I3" s="1">
        <f>RANK(G3,$G$2:$G$28)</f>
        <v>6</v>
      </c>
      <c r="J3" t="s">
        <v>115</v>
      </c>
      <c r="K3">
        <f>I3-E3</f>
        <v>-3</v>
      </c>
      <c r="L3" t="s">
        <v>116</v>
      </c>
      <c r="M3" s="19" t="s">
        <v>118</v>
      </c>
    </row>
    <row r="4" spans="1:13" x14ac:dyDescent="0.2">
      <c r="A4" s="1" t="s">
        <v>3</v>
      </c>
      <c r="B4" t="s">
        <v>117</v>
      </c>
      <c r="C4" s="18">
        <v>3.5334005376344093</v>
      </c>
      <c r="D4" t="s">
        <v>117</v>
      </c>
      <c r="E4" s="1">
        <f>RANK(C4,$C$2:$C$28)</f>
        <v>14</v>
      </c>
      <c r="F4" t="s">
        <v>117</v>
      </c>
      <c r="G4" s="18">
        <v>3.5829226403823178</v>
      </c>
      <c r="H4" t="s">
        <v>117</v>
      </c>
      <c r="I4" s="1">
        <f>RANK(G4,$G$2:$G$28)</f>
        <v>26</v>
      </c>
      <c r="J4" t="s">
        <v>115</v>
      </c>
      <c r="K4">
        <f>I4-E4</f>
        <v>12</v>
      </c>
      <c r="L4" t="s">
        <v>116</v>
      </c>
      <c r="M4" s="19" t="s">
        <v>118</v>
      </c>
    </row>
    <row r="5" spans="1:13" x14ac:dyDescent="0.2">
      <c r="A5" s="1" t="s">
        <v>4</v>
      </c>
      <c r="B5" t="s">
        <v>117</v>
      </c>
      <c r="C5" s="18">
        <v>2.6873655913978496</v>
      </c>
      <c r="D5" t="s">
        <v>117</v>
      </c>
      <c r="E5" s="1">
        <f>RANK(C5,$C$2:$C$28)</f>
        <v>24</v>
      </c>
      <c r="F5" t="s">
        <v>117</v>
      </c>
      <c r="G5" s="18">
        <v>2.2880264336917566</v>
      </c>
      <c r="H5" t="s">
        <v>117</v>
      </c>
      <c r="I5" s="1">
        <f>RANK(G5,$G$2:$G$28)</f>
        <v>27</v>
      </c>
      <c r="J5" t="s">
        <v>115</v>
      </c>
      <c r="K5">
        <f>I5-E5</f>
        <v>3</v>
      </c>
      <c r="L5" t="s">
        <v>116</v>
      </c>
      <c r="M5" s="19" t="s">
        <v>118</v>
      </c>
    </row>
    <row r="6" spans="1:13" x14ac:dyDescent="0.2">
      <c r="A6" s="1" t="s">
        <v>5</v>
      </c>
      <c r="B6" t="s">
        <v>117</v>
      </c>
      <c r="C6" s="18">
        <v>3.4377016129032265</v>
      </c>
      <c r="D6" t="s">
        <v>117</v>
      </c>
      <c r="E6" s="1">
        <f>RANK(C6,$C$2:$C$28)</f>
        <v>18</v>
      </c>
      <c r="F6" t="s">
        <v>117</v>
      </c>
      <c r="G6" s="18">
        <v>4.6569313769414569</v>
      </c>
      <c r="H6" t="s">
        <v>117</v>
      </c>
      <c r="I6" s="1">
        <f>RANK(G6,$G$2:$G$28)</f>
        <v>18</v>
      </c>
      <c r="J6" t="s">
        <v>115</v>
      </c>
      <c r="K6">
        <f>I6-E6</f>
        <v>0</v>
      </c>
      <c r="L6" t="s">
        <v>116</v>
      </c>
      <c r="M6" s="19" t="s">
        <v>118</v>
      </c>
    </row>
    <row r="7" spans="1:13" x14ac:dyDescent="0.2">
      <c r="A7" s="1" t="s">
        <v>6</v>
      </c>
      <c r="B7" t="s">
        <v>117</v>
      </c>
      <c r="C7" s="18">
        <v>3.5085461469534054</v>
      </c>
      <c r="D7" t="s">
        <v>117</v>
      </c>
      <c r="E7" s="1">
        <f>RANK(C7,$C$2:$C$28)</f>
        <v>16</v>
      </c>
      <c r="F7" t="s">
        <v>117</v>
      </c>
      <c r="G7" s="18">
        <v>4.4904727235876427</v>
      </c>
      <c r="H7" t="s">
        <v>117</v>
      </c>
      <c r="I7" s="1">
        <f>RANK(G7,$G$2:$G$28)</f>
        <v>21</v>
      </c>
      <c r="J7" t="s">
        <v>115</v>
      </c>
      <c r="K7">
        <f>I7-E7</f>
        <v>5</v>
      </c>
      <c r="L7" t="s">
        <v>116</v>
      </c>
      <c r="M7" s="19" t="s">
        <v>118</v>
      </c>
    </row>
    <row r="8" spans="1:13" x14ac:dyDescent="0.2">
      <c r="A8" s="10" t="s">
        <v>7</v>
      </c>
      <c r="B8" t="s">
        <v>117</v>
      </c>
      <c r="C8" s="18">
        <v>6.0306899641577063</v>
      </c>
      <c r="D8" t="s">
        <v>117</v>
      </c>
      <c r="E8" s="1">
        <f>RANK(C8,$C$2:$C$28)</f>
        <v>1</v>
      </c>
      <c r="F8" t="s">
        <v>117</v>
      </c>
      <c r="G8" s="18">
        <v>6.4614828682369021</v>
      </c>
      <c r="H8" t="s">
        <v>117</v>
      </c>
      <c r="I8" s="1">
        <f>RANK(G8,$G$2:$G$28)</f>
        <v>1</v>
      </c>
      <c r="J8" t="s">
        <v>115</v>
      </c>
      <c r="K8">
        <f>I8-E8</f>
        <v>0</v>
      </c>
      <c r="L8" t="s">
        <v>116</v>
      </c>
      <c r="M8" s="19" t="s">
        <v>118</v>
      </c>
    </row>
    <row r="9" spans="1:13" x14ac:dyDescent="0.2">
      <c r="A9" s="1" t="s">
        <v>8</v>
      </c>
      <c r="B9" t="s">
        <v>117</v>
      </c>
      <c r="C9" s="18">
        <v>3.0313844086021509</v>
      </c>
      <c r="D9" t="s">
        <v>117</v>
      </c>
      <c r="E9" s="1">
        <f>RANK(C9,$C$2:$C$28)</f>
        <v>22</v>
      </c>
      <c r="F9" t="s">
        <v>117</v>
      </c>
      <c r="G9" s="18">
        <v>3.7968936678614096</v>
      </c>
      <c r="H9" t="s">
        <v>117</v>
      </c>
      <c r="I9" s="1">
        <f>RANK(G9,$G$2:$G$28)</f>
        <v>25</v>
      </c>
      <c r="J9" t="s">
        <v>115</v>
      </c>
      <c r="K9">
        <f>I9-E9</f>
        <v>3</v>
      </c>
      <c r="L9" t="s">
        <v>116</v>
      </c>
      <c r="M9" s="19" t="s">
        <v>118</v>
      </c>
    </row>
    <row r="10" spans="1:13" x14ac:dyDescent="0.2">
      <c r="A10" s="1" t="s">
        <v>9</v>
      </c>
      <c r="B10" t="s">
        <v>117</v>
      </c>
      <c r="C10" s="18">
        <v>4.5003808243727601</v>
      </c>
      <c r="D10" t="s">
        <v>117</v>
      </c>
      <c r="E10" s="1">
        <f>RANK(C10,$C$2:$C$28)</f>
        <v>3</v>
      </c>
      <c r="F10" t="s">
        <v>117</v>
      </c>
      <c r="G10" s="18">
        <v>5.5676803315412187</v>
      </c>
      <c r="H10" t="s">
        <v>117</v>
      </c>
      <c r="I10" s="1">
        <f>RANK(G10,$G$2:$G$28)</f>
        <v>4</v>
      </c>
      <c r="J10" t="s">
        <v>115</v>
      </c>
      <c r="K10">
        <f>I10-E10</f>
        <v>1</v>
      </c>
      <c r="L10" t="s">
        <v>116</v>
      </c>
      <c r="M10" s="19" t="s">
        <v>118</v>
      </c>
    </row>
    <row r="11" spans="1:13" x14ac:dyDescent="0.2">
      <c r="A11" s="1" t="s">
        <v>10</v>
      </c>
      <c r="B11" t="s">
        <v>117</v>
      </c>
      <c r="C11" s="18">
        <v>5.520665322580645</v>
      </c>
      <c r="D11" t="s">
        <v>117</v>
      </c>
      <c r="E11" s="1">
        <f>RANK(C11,$C$2:$C$28)</f>
        <v>2</v>
      </c>
      <c r="F11" t="s">
        <v>117</v>
      </c>
      <c r="G11" s="18">
        <v>5.696384568612392</v>
      </c>
      <c r="H11" t="s">
        <v>117</v>
      </c>
      <c r="I11" s="1">
        <f>RANK(G11,$G$2:$G$28)</f>
        <v>3</v>
      </c>
      <c r="J11" t="s">
        <v>115</v>
      </c>
      <c r="K11">
        <f>I11-E11</f>
        <v>1</v>
      </c>
      <c r="L11" t="s">
        <v>116</v>
      </c>
      <c r="M11" s="19" t="s">
        <v>118</v>
      </c>
    </row>
    <row r="12" spans="1:13" x14ac:dyDescent="0.2">
      <c r="A12" s="1" t="s">
        <v>11</v>
      </c>
      <c r="B12" t="s">
        <v>117</v>
      </c>
      <c r="C12" s="18">
        <v>2.9067204301075273</v>
      </c>
      <c r="D12" t="s">
        <v>117</v>
      </c>
      <c r="E12" s="1">
        <f>RANK(C12,$C$2:$C$28)</f>
        <v>23</v>
      </c>
      <c r="F12" t="s">
        <v>117</v>
      </c>
      <c r="G12" s="18">
        <v>3.9111156447345965</v>
      </c>
      <c r="H12" t="s">
        <v>117</v>
      </c>
      <c r="I12" s="1">
        <f>RANK(G12,$G$2:$G$28)</f>
        <v>23</v>
      </c>
      <c r="J12" t="s">
        <v>115</v>
      </c>
      <c r="K12">
        <f>I12-E12</f>
        <v>0</v>
      </c>
      <c r="L12" t="s">
        <v>116</v>
      </c>
      <c r="M12" s="19" t="s">
        <v>118</v>
      </c>
    </row>
    <row r="13" spans="1:13" x14ac:dyDescent="0.2">
      <c r="A13" s="1" t="s">
        <v>12</v>
      </c>
      <c r="B13" t="s">
        <v>117</v>
      </c>
      <c r="C13" s="18">
        <v>3.5605510752688168</v>
      </c>
      <c r="D13" t="s">
        <v>117</v>
      </c>
      <c r="E13" s="1">
        <f>RANK(C13,$C$2:$C$28)</f>
        <v>13</v>
      </c>
      <c r="F13" t="s">
        <v>117</v>
      </c>
      <c r="G13" s="18">
        <v>5.5650774982932241</v>
      </c>
      <c r="H13" t="s">
        <v>117</v>
      </c>
      <c r="I13" s="1">
        <f>RANK(G13,$G$2:$G$28)</f>
        <v>5</v>
      </c>
      <c r="J13" t="s">
        <v>115</v>
      </c>
      <c r="K13">
        <f>I13-E13</f>
        <v>-8</v>
      </c>
      <c r="L13" t="s">
        <v>116</v>
      </c>
      <c r="M13" s="19" t="s">
        <v>118</v>
      </c>
    </row>
    <row r="14" spans="1:13" x14ac:dyDescent="0.2">
      <c r="A14" s="1" t="s">
        <v>13</v>
      </c>
      <c r="B14" t="s">
        <v>117</v>
      </c>
      <c r="C14" s="18">
        <v>3.6710573476702515</v>
      </c>
      <c r="D14" t="s">
        <v>117</v>
      </c>
      <c r="E14" s="1">
        <f>RANK(C14,$C$2:$C$28)</f>
        <v>11</v>
      </c>
      <c r="F14" t="s">
        <v>117</v>
      </c>
      <c r="G14" s="18">
        <v>5.4774258885902043</v>
      </c>
      <c r="H14" t="s">
        <v>117</v>
      </c>
      <c r="I14" s="1">
        <f>RANK(G14,$G$2:$G$28)</f>
        <v>7</v>
      </c>
      <c r="J14" t="s">
        <v>115</v>
      </c>
      <c r="K14">
        <f>I14-E14</f>
        <v>-4</v>
      </c>
      <c r="L14" t="s">
        <v>116</v>
      </c>
      <c r="M14" s="19" t="s">
        <v>118</v>
      </c>
    </row>
    <row r="15" spans="1:13" x14ac:dyDescent="0.2">
      <c r="A15" s="1" t="s">
        <v>14</v>
      </c>
      <c r="B15" t="s">
        <v>117</v>
      </c>
      <c r="C15" s="18">
        <v>4.1875672043010752</v>
      </c>
      <c r="D15" t="s">
        <v>117</v>
      </c>
      <c r="E15" s="1">
        <f>RANK(C15,$C$2:$C$28)</f>
        <v>6</v>
      </c>
      <c r="F15" t="s">
        <v>117</v>
      </c>
      <c r="G15" s="18">
        <v>4.8837618940945546</v>
      </c>
      <c r="H15" t="s">
        <v>117</v>
      </c>
      <c r="I15" s="1">
        <f>RANK(G15,$G$2:$G$28)</f>
        <v>15</v>
      </c>
      <c r="J15" t="s">
        <v>115</v>
      </c>
      <c r="K15">
        <f>I15-E15</f>
        <v>9</v>
      </c>
      <c r="L15" t="s">
        <v>116</v>
      </c>
      <c r="M15" s="19" t="s">
        <v>118</v>
      </c>
    </row>
    <row r="16" spans="1:13" x14ac:dyDescent="0.2">
      <c r="A16" s="1" t="s">
        <v>15</v>
      </c>
      <c r="B16" t="s">
        <v>117</v>
      </c>
      <c r="C16" s="18">
        <v>3.6638216845878135</v>
      </c>
      <c r="D16" t="s">
        <v>117</v>
      </c>
      <c r="E16" s="1">
        <f>RANK(C16,$C$2:$C$28)</f>
        <v>12</v>
      </c>
      <c r="F16" t="s">
        <v>117</v>
      </c>
      <c r="G16" s="18">
        <v>5.09001642771804</v>
      </c>
      <c r="H16" t="s">
        <v>117</v>
      </c>
      <c r="I16" s="1">
        <f>RANK(G16,$G$2:$G$28)</f>
        <v>12</v>
      </c>
      <c r="J16" t="s">
        <v>115</v>
      </c>
      <c r="K16">
        <f>I16-E16</f>
        <v>0</v>
      </c>
      <c r="L16" t="s">
        <v>116</v>
      </c>
      <c r="M16" s="19" t="s">
        <v>118</v>
      </c>
    </row>
    <row r="17" spans="1:13" x14ac:dyDescent="0.2">
      <c r="A17" s="1" t="s">
        <v>16</v>
      </c>
      <c r="B17" t="s">
        <v>117</v>
      </c>
      <c r="C17" s="18">
        <v>4.083333333333333</v>
      </c>
      <c r="D17" t="s">
        <v>117</v>
      </c>
      <c r="E17" s="1">
        <f>RANK(C17,$C$2:$C$28)</f>
        <v>7</v>
      </c>
      <c r="F17" t="s">
        <v>117</v>
      </c>
      <c r="G17" s="18">
        <v>4.7904672565710875</v>
      </c>
      <c r="H17" t="s">
        <v>117</v>
      </c>
      <c r="I17" s="1">
        <f>RANK(G17,$G$2:$G$28)</f>
        <v>16</v>
      </c>
      <c r="J17" t="s">
        <v>115</v>
      </c>
      <c r="K17">
        <f>I17-E17</f>
        <v>9</v>
      </c>
      <c r="L17" t="s">
        <v>116</v>
      </c>
      <c r="M17" s="19" t="s">
        <v>118</v>
      </c>
    </row>
    <row r="18" spans="1:13" x14ac:dyDescent="0.2">
      <c r="A18" s="1" t="s">
        <v>17</v>
      </c>
      <c r="B18" t="s">
        <v>117</v>
      </c>
      <c r="C18" s="18">
        <v>4.0102038530465958</v>
      </c>
      <c r="D18" t="s">
        <v>117</v>
      </c>
      <c r="E18" s="1">
        <f>RANK(C18,$C$2:$C$28)</f>
        <v>8</v>
      </c>
      <c r="F18" t="s">
        <v>117</v>
      </c>
      <c r="G18" s="18">
        <v>4.8859153652500424</v>
      </c>
      <c r="H18" t="s">
        <v>117</v>
      </c>
      <c r="I18" s="1">
        <f>RANK(G18,$G$2:$G$28)</f>
        <v>14</v>
      </c>
      <c r="J18" t="s">
        <v>115</v>
      </c>
      <c r="K18">
        <f>I18-E18</f>
        <v>6</v>
      </c>
      <c r="L18" t="s">
        <v>116</v>
      </c>
      <c r="M18" s="19" t="s">
        <v>118</v>
      </c>
    </row>
    <row r="19" spans="1:13" x14ac:dyDescent="0.2">
      <c r="A19" s="1" t="s">
        <v>18</v>
      </c>
      <c r="B19" t="s">
        <v>117</v>
      </c>
      <c r="C19" s="18">
        <v>3.1508736559139789</v>
      </c>
      <c r="D19" t="s">
        <v>117</v>
      </c>
      <c r="E19" s="1">
        <f>RANK(C19,$C$2:$C$28)</f>
        <v>21</v>
      </c>
      <c r="F19" t="s">
        <v>117</v>
      </c>
      <c r="G19" s="18">
        <v>5.2956549219150029</v>
      </c>
      <c r="H19" t="s">
        <v>117</v>
      </c>
      <c r="I19" s="1">
        <f>RANK(G19,$G$2:$G$28)</f>
        <v>10</v>
      </c>
      <c r="J19" t="s">
        <v>115</v>
      </c>
      <c r="K19">
        <f>I19-E19</f>
        <v>-11</v>
      </c>
      <c r="L19" t="s">
        <v>116</v>
      </c>
      <c r="M19" s="19" t="s">
        <v>118</v>
      </c>
    </row>
    <row r="20" spans="1:13" x14ac:dyDescent="0.2">
      <c r="A20" s="1" t="s">
        <v>19</v>
      </c>
      <c r="B20" t="s">
        <v>117</v>
      </c>
      <c r="C20" s="18">
        <v>3.2583669354838714</v>
      </c>
      <c r="D20" t="s">
        <v>117</v>
      </c>
      <c r="E20" s="1">
        <f>RANK(C20,$C$2:$C$28)</f>
        <v>19</v>
      </c>
      <c r="F20" t="s">
        <v>117</v>
      </c>
      <c r="G20" s="18">
        <v>5.3668674795186897</v>
      </c>
      <c r="H20" t="s">
        <v>117</v>
      </c>
      <c r="I20" s="1">
        <f>RANK(G20,$G$2:$G$28)</f>
        <v>9</v>
      </c>
      <c r="J20" t="s">
        <v>115</v>
      </c>
      <c r="K20">
        <f>I20-E20</f>
        <v>-10</v>
      </c>
      <c r="L20" t="s">
        <v>116</v>
      </c>
      <c r="M20" s="19" t="s">
        <v>118</v>
      </c>
    </row>
    <row r="21" spans="1:13" x14ac:dyDescent="0.2">
      <c r="A21" s="1" t="s">
        <v>20</v>
      </c>
      <c r="B21" t="s">
        <v>117</v>
      </c>
      <c r="C21" s="18">
        <v>3.4740143369175627</v>
      </c>
      <c r="D21" t="s">
        <v>117</v>
      </c>
      <c r="E21" s="1">
        <f>RANK(C21,$C$2:$C$28)</f>
        <v>17</v>
      </c>
      <c r="F21" t="s">
        <v>117</v>
      </c>
      <c r="G21" s="18">
        <v>4.3212925627240146</v>
      </c>
      <c r="H21" t="s">
        <v>117</v>
      </c>
      <c r="I21" s="1">
        <f>RANK(G21,$G$2:$G$28)</f>
        <v>22</v>
      </c>
      <c r="J21" t="s">
        <v>115</v>
      </c>
      <c r="K21">
        <f>I21-E21</f>
        <v>5</v>
      </c>
      <c r="L21" t="s">
        <v>116</v>
      </c>
      <c r="M21" s="19" t="s">
        <v>118</v>
      </c>
    </row>
    <row r="22" spans="1:13" x14ac:dyDescent="0.2">
      <c r="A22" s="1" t="s">
        <v>21</v>
      </c>
      <c r="B22" t="s">
        <v>117</v>
      </c>
      <c r="C22" s="18">
        <v>3.7096326164874562</v>
      </c>
      <c r="D22" t="s">
        <v>117</v>
      </c>
      <c r="E22" s="1">
        <f>RANK(C22,$C$2:$C$28)</f>
        <v>10</v>
      </c>
      <c r="F22" t="s">
        <v>117</v>
      </c>
      <c r="G22" s="18">
        <v>5.1961825556835644</v>
      </c>
      <c r="H22" t="s">
        <v>117</v>
      </c>
      <c r="I22" s="1">
        <f>RANK(G22,$G$2:$G$28)</f>
        <v>11</v>
      </c>
      <c r="J22" t="s">
        <v>115</v>
      </c>
      <c r="K22">
        <f>I22-E22</f>
        <v>1</v>
      </c>
      <c r="L22" t="s">
        <v>116</v>
      </c>
      <c r="M22" s="19" t="s">
        <v>118</v>
      </c>
    </row>
    <row r="23" spans="1:13" x14ac:dyDescent="0.2">
      <c r="A23" s="1" t="s">
        <v>22</v>
      </c>
      <c r="B23" t="s">
        <v>117</v>
      </c>
      <c r="C23" s="18">
        <v>2.3775089605734769</v>
      </c>
      <c r="D23" t="s">
        <v>117</v>
      </c>
      <c r="E23" s="1">
        <f>RANK(C23,$C$2:$C$28)</f>
        <v>26</v>
      </c>
      <c r="F23" t="s">
        <v>117</v>
      </c>
      <c r="G23" s="18">
        <v>5.0037149044205496</v>
      </c>
      <c r="H23" t="s">
        <v>117</v>
      </c>
      <c r="I23" s="1">
        <f>RANK(G23,$G$2:$G$28)</f>
        <v>13</v>
      </c>
      <c r="J23" t="s">
        <v>115</v>
      </c>
      <c r="K23">
        <f>I23-E23</f>
        <v>-13</v>
      </c>
      <c r="L23" t="s">
        <v>116</v>
      </c>
      <c r="M23" s="19" t="s">
        <v>118</v>
      </c>
    </row>
    <row r="24" spans="1:13" x14ac:dyDescent="0.2">
      <c r="A24" s="1" t="s">
        <v>23</v>
      </c>
      <c r="B24" t="s">
        <v>117</v>
      </c>
      <c r="C24" s="18">
        <v>2.1117943548387093</v>
      </c>
      <c r="D24" t="s">
        <v>117</v>
      </c>
      <c r="E24" s="1">
        <f>RANK(C24,$C$2:$C$28)</f>
        <v>27</v>
      </c>
      <c r="F24" t="s">
        <v>117</v>
      </c>
      <c r="G24" s="18">
        <v>4.5207773297491034</v>
      </c>
      <c r="H24" t="s">
        <v>117</v>
      </c>
      <c r="I24" s="1">
        <f>RANK(G24,$G$2:$G$28)</f>
        <v>20</v>
      </c>
      <c r="J24" t="s">
        <v>115</v>
      </c>
      <c r="K24">
        <f>I24-E24</f>
        <v>-7</v>
      </c>
      <c r="L24" t="s">
        <v>116</v>
      </c>
      <c r="M24" s="19" t="s">
        <v>118</v>
      </c>
    </row>
    <row r="25" spans="1:13" x14ac:dyDescent="0.2">
      <c r="A25" s="1" t="s">
        <v>24</v>
      </c>
      <c r="B25" t="s">
        <v>117</v>
      </c>
      <c r="C25" s="18">
        <v>3.2391577060931906</v>
      </c>
      <c r="D25" t="s">
        <v>117</v>
      </c>
      <c r="E25" s="1">
        <f>RANK(C25,$C$2:$C$28)</f>
        <v>20</v>
      </c>
      <c r="F25" t="s">
        <v>117</v>
      </c>
      <c r="G25" s="18">
        <v>4.6974706381208398</v>
      </c>
      <c r="H25" t="s">
        <v>117</v>
      </c>
      <c r="I25" s="1">
        <f>RANK(G25,$G$2:$G$28)</f>
        <v>17</v>
      </c>
      <c r="J25" t="s">
        <v>115</v>
      </c>
      <c r="K25">
        <f>I25-E25</f>
        <v>-3</v>
      </c>
      <c r="L25" t="s">
        <v>116</v>
      </c>
      <c r="M25" s="19" t="s">
        <v>118</v>
      </c>
    </row>
    <row r="26" spans="1:13" x14ac:dyDescent="0.2">
      <c r="A26" s="1" t="s">
        <v>25</v>
      </c>
      <c r="B26" t="s">
        <v>117</v>
      </c>
      <c r="C26" s="18">
        <v>4.3437724014336911</v>
      </c>
      <c r="D26" t="s">
        <v>117</v>
      </c>
      <c r="E26" s="1">
        <f>RANK(C26,$C$2:$C$28)</f>
        <v>4</v>
      </c>
      <c r="F26" t="s">
        <v>117</v>
      </c>
      <c r="G26" s="18">
        <v>6.106518817204301</v>
      </c>
      <c r="H26" t="s">
        <v>117</v>
      </c>
      <c r="I26" s="1">
        <f>RANK(G26,$G$2:$G$28)</f>
        <v>2</v>
      </c>
      <c r="J26" t="s">
        <v>115</v>
      </c>
      <c r="K26">
        <f>I26-E26</f>
        <v>-2</v>
      </c>
      <c r="L26" t="s">
        <v>116</v>
      </c>
      <c r="M26" s="19" t="s">
        <v>118</v>
      </c>
    </row>
    <row r="27" spans="1:13" x14ac:dyDescent="0.2">
      <c r="A27" s="1" t="s">
        <v>26</v>
      </c>
      <c r="B27" t="s">
        <v>117</v>
      </c>
      <c r="C27" s="18">
        <v>4.3012096774193544</v>
      </c>
      <c r="D27" t="s">
        <v>117</v>
      </c>
      <c r="E27" s="1">
        <f>RANK(C27,$C$2:$C$28)</f>
        <v>5</v>
      </c>
      <c r="F27" t="s">
        <v>117</v>
      </c>
      <c r="G27" s="18">
        <v>5.3705383811230583</v>
      </c>
      <c r="H27" t="s">
        <v>117</v>
      </c>
      <c r="I27" s="1">
        <f>RANK(G27,$G$2:$G$28)</f>
        <v>8</v>
      </c>
      <c r="J27" t="s">
        <v>115</v>
      </c>
      <c r="K27">
        <f>I27-E27</f>
        <v>3</v>
      </c>
      <c r="L27" t="s">
        <v>116</v>
      </c>
      <c r="M27" s="19" t="s">
        <v>118</v>
      </c>
    </row>
    <row r="28" spans="1:13" x14ac:dyDescent="0.2">
      <c r="A28" s="1" t="s">
        <v>27</v>
      </c>
      <c r="B28" t="s">
        <v>117</v>
      </c>
      <c r="C28" s="18">
        <v>3.5111335125448031</v>
      </c>
      <c r="D28" t="s">
        <v>117</v>
      </c>
      <c r="E28" s="1">
        <f>RANK(C28,$C$2:$C$28)</f>
        <v>15</v>
      </c>
      <c r="F28" t="s">
        <v>117</v>
      </c>
      <c r="G28" s="18">
        <v>3.8263515531660688</v>
      </c>
      <c r="H28" t="s">
        <v>117</v>
      </c>
      <c r="I28" s="1">
        <f>RANK(G28,$G$2:$G$28)</f>
        <v>24</v>
      </c>
      <c r="J28" t="s">
        <v>115</v>
      </c>
      <c r="K28">
        <f>I28-E28</f>
        <v>9</v>
      </c>
      <c r="L28" t="s">
        <v>116</v>
      </c>
      <c r="M28" s="19" t="s">
        <v>118</v>
      </c>
    </row>
  </sheetData>
  <hyperlinks>
    <hyperlink ref="M1" r:id="rId1" xr:uid="{1F3320F3-1BA0-A249-8476-969288CD736B}"/>
    <hyperlink ref="M2:M28" r:id="rId2" display="\\" xr:uid="{A3FEE8B5-64FC-274D-8278-24882CD51C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Lockdown Regulatory Freedom</vt:lpstr>
      <vt:lpstr>Lockdown Regulatory Freedom (2)</vt:lpstr>
      <vt:lpstr>Lockdown Regulatory Freedom (3)</vt:lpstr>
      <vt:lpstr>JP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Miozzi</dc:creator>
  <cp:lastModifiedBy>Bastos, Joao Pedro</cp:lastModifiedBy>
  <dcterms:created xsi:type="dcterms:W3CDTF">2024-05-06T12:46:58Z</dcterms:created>
  <dcterms:modified xsi:type="dcterms:W3CDTF">2024-07-09T18:47:41Z</dcterms:modified>
</cp:coreProperties>
</file>