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pmvbastos/Documents/GitHub/OccupationalLicensingBR/Data/"/>
    </mc:Choice>
  </mc:AlternateContent>
  <xr:revisionPtr revIDLastSave="0" documentId="13_ncr:1_{E06EF9D4-F392-894A-B15C-59860E1D3831}" xr6:coauthVersionLast="47" xr6:coauthVersionMax="47" xr10:uidLastSave="{00000000-0000-0000-0000-000000000000}"/>
  <bookViews>
    <workbookView xWindow="4300" yWindow="780" windowWidth="29900" windowHeight="19660" activeTab="3" xr2:uid="{02105A7B-5168-914C-8F9A-D7FDD8C31F94}"/>
  </bookViews>
  <sheets>
    <sheet name="List" sheetId="1" r:id="rId1"/>
    <sheet name="Codes" sheetId="4" r:id="rId2"/>
    <sheet name="Evolution" sheetId="2" r:id="rId3"/>
    <sheet name="Councils" sheetId="3" r:id="rId4"/>
  </sheets>
  <definedNames>
    <definedName name="_xlnm._FilterDatabase" localSheetId="1" hidden="1">Codes!$A$1:$C$84</definedName>
    <definedName name="_xlnm._FilterDatabase" localSheetId="0" hidden="1">List!$A$1:$J$85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4" l="1"/>
  <c r="C8" i="4"/>
  <c r="C9" i="4"/>
  <c r="C10" i="4"/>
  <c r="C12" i="4"/>
  <c r="C17" i="4"/>
  <c r="C18" i="4"/>
  <c r="C19" i="4"/>
  <c r="C20" i="4"/>
  <c r="C21" i="4"/>
  <c r="C22" i="4"/>
  <c r="C23" i="4"/>
  <c r="C24" i="4"/>
  <c r="C25" i="4"/>
  <c r="C26" i="4"/>
  <c r="C29" i="4"/>
  <c r="C32" i="4"/>
  <c r="C33" i="4"/>
  <c r="C34" i="4"/>
  <c r="C35" i="4"/>
  <c r="C36" i="4"/>
  <c r="C37" i="4"/>
  <c r="C38" i="4"/>
  <c r="C39" i="4"/>
  <c r="C40" i="4"/>
  <c r="C41" i="4"/>
  <c r="C42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H85" i="1"/>
  <c r="C3" i="4" s="1"/>
  <c r="H33" i="1"/>
  <c r="C4" i="4" s="1"/>
  <c r="H66" i="1"/>
  <c r="H22" i="1"/>
  <c r="C6" i="4" s="1"/>
  <c r="H62" i="1"/>
  <c r="C7" i="4" s="1"/>
  <c r="H63" i="1"/>
  <c r="H42" i="1"/>
  <c r="H43" i="1"/>
  <c r="H25" i="1"/>
  <c r="C11" i="4" s="1"/>
  <c r="H53" i="1"/>
  <c r="C13" i="4" s="1"/>
  <c r="H73" i="1"/>
  <c r="C14" i="4" s="1"/>
  <c r="H38" i="1"/>
  <c r="C15" i="4" s="1"/>
  <c r="H39" i="1"/>
  <c r="C16" i="4" s="1"/>
  <c r="H83" i="1"/>
  <c r="H44" i="1"/>
  <c r="H36" i="1"/>
  <c r="H21" i="1"/>
  <c r="H82" i="1"/>
  <c r="H27" i="1"/>
  <c r="C27" i="4" s="1"/>
  <c r="H24" i="1"/>
  <c r="C28" i="4" s="1"/>
  <c r="H51" i="1"/>
  <c r="C30" i="4" s="1"/>
  <c r="H28" i="1"/>
  <c r="C31" i="4" s="1"/>
  <c r="H64" i="1"/>
  <c r="H50" i="1"/>
  <c r="C43" i="4" s="1"/>
  <c r="H65" i="1"/>
  <c r="C2" i="4" s="1"/>
  <c r="B2" i="2"/>
  <c r="B3" i="2" s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</calcChain>
</file>

<file path=xl/sharedStrings.xml><?xml version="1.0" encoding="utf-8"?>
<sst xmlns="http://schemas.openxmlformats.org/spreadsheetml/2006/main" count="616" uniqueCount="407">
  <si>
    <t>Occupation</t>
  </si>
  <si>
    <t>Year</t>
  </si>
  <si>
    <t>Law</t>
  </si>
  <si>
    <t>Agenciadores de propaganda</t>
  </si>
  <si>
    <t>Decree</t>
  </si>
  <si>
    <t>Lei nº 4.680, de 18 de junho de 1965 </t>
  </si>
  <si>
    <t>Decreto nº 57.690, de 1º de fevereiro de 1966 </t>
  </si>
  <si>
    <t>Arquivistas</t>
  </si>
  <si>
    <t>Lei nº 6.546, de 4 de julho de 1978</t>
  </si>
  <si>
    <t>Decreto nº 82.590, de 6 de novembro de 1978 </t>
  </si>
  <si>
    <t>Artistas</t>
  </si>
  <si>
    <t>Lei nº 6.533, de 24 de maio de 1978 </t>
  </si>
  <si>
    <t>Decreto nº 82.385, de 5 de outubro de 1978 </t>
  </si>
  <si>
    <t>Atuários</t>
  </si>
  <si>
    <t>Decreto-Lei nº 806, de 4 de setembro de 1969</t>
  </si>
  <si>
    <t>Decreto nº 66.408, de 3 de abril de 1970 </t>
  </si>
  <si>
    <t>Guardadores e lavadores de veículos</t>
  </si>
  <si>
    <t>Lei nº 6.242, de 23 de setembro de 1975 </t>
  </si>
  <si>
    <t>Decreto nº 79.797, de 8 de junho de 1977</t>
  </si>
  <si>
    <t>Jornalistas</t>
  </si>
  <si>
    <t>Decreto-Lei nº 972, de 17 de outubro de 1969</t>
  </si>
  <si>
    <t>Decreto nº 83.284, de 13 de março de 1979</t>
  </si>
  <si>
    <t>Publicitários</t>
  </si>
  <si>
    <t>Lei nº 6.615, de 16 de dezembro de 1978</t>
  </si>
  <si>
    <t>Decreto nº 84.134, de 30 de outubro de 1979</t>
  </si>
  <si>
    <t>Secretários-Executivos</t>
  </si>
  <si>
    <t>Radialistas</t>
  </si>
  <si>
    <t xml:space="preserve">Lei nº 7.377, de 30 de setembro de 1985 
Lei nº. 9.261, de10 de janeiro de 1996 </t>
  </si>
  <si>
    <t>Sociólogos</t>
  </si>
  <si>
    <t>Lei nº 6.888, de 10 de dezembro de 1980</t>
  </si>
  <si>
    <t>Decreto nº 89.531, de 5 de abril de 1984</t>
  </si>
  <si>
    <t>Técnicos de arquivo</t>
  </si>
  <si>
    <t>Decreto nº 82.590, de 6 de novembro de 1978</t>
  </si>
  <si>
    <t>Técnicos em espetáculos de diversões</t>
  </si>
  <si>
    <t>Decreto nº 82.385, de 5 de outubro de 1978</t>
  </si>
  <si>
    <t>Técnicos em secretariado</t>
  </si>
  <si>
    <t>Lei nº 7.377, de 30 de setembro de 1985
Lei nº 9.261, de 10 de janeiro de 1996</t>
  </si>
  <si>
    <t>Técnicos em segurança do trabalho</t>
  </si>
  <si>
    <t>Lei nº 7.410, de 27 de novembro de 1985</t>
  </si>
  <si>
    <t>Decreto nº 92.530, de 9 de abril de 1986</t>
  </si>
  <si>
    <t>Lei nº 14.038, de 17 de agosto de 2020</t>
  </si>
  <si>
    <t>Historiador</t>
  </si>
  <si>
    <t>Administrador</t>
  </si>
  <si>
    <t>Lei nº 4.769, de 9 de setembro de 1965</t>
  </si>
  <si>
    <t>Advogado</t>
  </si>
  <si>
    <t>Lei nº 8.906, de 4 de julho de 1994</t>
  </si>
  <si>
    <t>Aeronauta</t>
  </si>
  <si>
    <t>Obs</t>
  </si>
  <si>
    <t>Lei nº 7.183, de 05 de abril de 1984</t>
  </si>
  <si>
    <t>Assistente Social</t>
  </si>
  <si>
    <t>Lei nº 8.662, de 07 de junho de 1993</t>
  </si>
  <si>
    <t>Atleta Profissional de Futebol</t>
  </si>
  <si>
    <t>Lei nº 6.354, de 02 de setembro de 1976</t>
  </si>
  <si>
    <t>Bibliotecário</t>
  </si>
  <si>
    <t>Lei nº 4.084, de 30 de junho de 1962</t>
  </si>
  <si>
    <t>Decreto nº 56.725, de 16 de agosto de 1965</t>
  </si>
  <si>
    <t>Biólogo</t>
  </si>
  <si>
    <t>Decreto nº 88.438, de 28 de junho de 1983</t>
  </si>
  <si>
    <t>Conselho</t>
  </si>
  <si>
    <t>Entidade</t>
  </si>
  <si>
    <t>MTE</t>
  </si>
  <si>
    <t>Lei nº 11.901, de 12 de janeiro de 2009</t>
  </si>
  <si>
    <t>Bombeiro Civil</t>
  </si>
  <si>
    <t>Comerciário</t>
  </si>
  <si>
    <t>Lei n° 12.790, de 14 de março de 2013</t>
  </si>
  <si>
    <t>Contabilista</t>
  </si>
  <si>
    <t>Decreto-Lei nº 9.295, de 27 de maio de 1946</t>
  </si>
  <si>
    <t>Conselho Federal de Contabilidade</t>
  </si>
  <si>
    <t>Corretor de Imóveis</t>
  </si>
  <si>
    <t>Conselho Federal de Corretores de Imóveis</t>
  </si>
  <si>
    <t>Lei nº 6.530, de 12 de maio de 1978</t>
  </si>
  <si>
    <t>Decreto nº 81.871, de 29 de junho de 1978</t>
  </si>
  <si>
    <t>Corretor de Seguros</t>
  </si>
  <si>
    <t>Lei nº 4.594, de 29 de dezembro de 1964</t>
  </si>
  <si>
    <t>Decreto nº 56.903, de 24 de setembro de 1965</t>
  </si>
  <si>
    <t>Despachante Aduaneiro</t>
  </si>
  <si>
    <t>Portaria Interministerial MF/MTb nº 209, de 10 de abril de 1980</t>
  </si>
  <si>
    <t>Lei nº 5.194, de 24 de dezembro de 1966</t>
  </si>
  <si>
    <t>Arquiteto</t>
  </si>
  <si>
    <t>Engenheiro</t>
  </si>
  <si>
    <t>Agrônomo</t>
  </si>
  <si>
    <t>Economista Doméstico</t>
  </si>
  <si>
    <t>Conselho Federal de Engenharia e Agronomia</t>
  </si>
  <si>
    <t>Conselho Federal de Arquitetura</t>
  </si>
  <si>
    <t>Lei nº 7.387, de 21 de outubro de 1985
Lei nº 8.042, de 15 de junho de 1990</t>
  </si>
  <si>
    <t>Conselhos Federal e Regionais de Economistas Domésticos</t>
  </si>
  <si>
    <t>Economista</t>
  </si>
  <si>
    <t>Lei nº 1.411, de 13 de agosto de 1951</t>
  </si>
  <si>
    <t>Decreto nº 31.794, de 21 de novembro de 1952</t>
  </si>
  <si>
    <t>Lei nº 9.696, de 01 de setembro de 1998</t>
  </si>
  <si>
    <t>Educação Física</t>
  </si>
  <si>
    <t>Conselho Federal de Educação Física</t>
  </si>
  <si>
    <t>Conselho Federal de Economia</t>
  </si>
  <si>
    <t>Empregado Doméstico</t>
  </si>
  <si>
    <t>Lei nº 5.859, de 11/12/72</t>
  </si>
  <si>
    <t>Decreto nº 71.885, de 09.03.1973</t>
  </si>
  <si>
    <t>Enfermagem</t>
  </si>
  <si>
    <t>Lei nº 5.905, de 12 de julho de 1973
Lei nº 7.498, de 25 de junho de 1986</t>
  </si>
  <si>
    <t>Decreto nº 94.406, de 08 de junho de 1987</t>
  </si>
  <si>
    <t>Conselhos Federal e Regionais de Enfermagem</t>
  </si>
  <si>
    <t>Enólogo</t>
  </si>
  <si>
    <t>Lei nº. 11.476, de 29 de maio de 2007</t>
  </si>
  <si>
    <t>Engenharia de Segurança</t>
  </si>
  <si>
    <t>Estatístico</t>
  </si>
  <si>
    <t>Lei nº 4.739, de 15 de julho de 1965 </t>
  </si>
  <si>
    <t>Decreto nº 62.497, de 05 de abril de 1968</t>
  </si>
  <si>
    <t>Conselho Federal de Estatística</t>
  </si>
  <si>
    <t>Fisioterapeuta e Terapeuta Ocupacional</t>
  </si>
  <si>
    <t>Conselho Federal e os Conselhos Regionais de Fisioterapia e Terapia Ocupacional</t>
  </si>
  <si>
    <t>Decreto-Lei nº 938, de 13 de outubro de 1969
Lei nº 6.316, de 17 de dezembro de 1975</t>
  </si>
  <si>
    <t>Farmacêutico</t>
  </si>
  <si>
    <t>Lei nº 3.820, de 11 de novembro de 1960</t>
  </si>
  <si>
    <t>Decreto nº 85.878, de 9 de abril de 1981</t>
  </si>
  <si>
    <t>Conselho Federal de Farmácia</t>
  </si>
  <si>
    <t>Fonoaudiólogo</t>
  </si>
  <si>
    <t>Lei nº 6.965, de 9 de dezembro de 1981</t>
  </si>
  <si>
    <t>Decreto nº 87.218, de 31 de maio de 1982</t>
  </si>
  <si>
    <t>Conselho Federal e os Conselhos Regionais de Fonoaudiologia</t>
  </si>
  <si>
    <t>Garimpeiro</t>
  </si>
  <si>
    <t>Lei nº. 11.685, de 02 de junho de 2008</t>
  </si>
  <si>
    <t>Geógrafo</t>
  </si>
  <si>
    <t>Lei nº 6.664, de 26 de junho de 1979</t>
  </si>
  <si>
    <t>Decreto nº 85.138, de 17 de setembro de 1980</t>
  </si>
  <si>
    <t>Geólogo</t>
  </si>
  <si>
    <t>Lei nº 4.076, de 23 de junho de 1962</t>
  </si>
  <si>
    <t>Instrutor de Trânsito</t>
  </si>
  <si>
    <t>Lei nº. 12.302, de 2 de Agosto de 2010</t>
  </si>
  <si>
    <t>Leiloeiro</t>
  </si>
  <si>
    <t>Decreto nº 21.981, de 19 de outubro de 1932</t>
  </si>
  <si>
    <t>Lei nº 4.021, de 20 de dezembro de 1961</t>
  </si>
  <si>
    <t>Leiloeiro Rural</t>
  </si>
  <si>
    <t>Mãe Social</t>
  </si>
  <si>
    <t>Lei nº 7.644, de 18 de dezembro de 1987</t>
  </si>
  <si>
    <t>Massagista</t>
  </si>
  <si>
    <t>Lei nº 3.968, de 5 de outubro de 1961</t>
  </si>
  <si>
    <t>Médico</t>
  </si>
  <si>
    <t>Lei nº 3.268, de 30 de setembro de 1957</t>
  </si>
  <si>
    <t>Medicina Veterinária</t>
  </si>
  <si>
    <t>Lei nº 5.517, de 23 de outubro de 1968</t>
  </si>
  <si>
    <t>Decreto nº 64.704, de 17 de junho de 1969</t>
  </si>
  <si>
    <t>Conselho Federal de Medicina Veterinária</t>
  </si>
  <si>
    <t>Conselho Federal de Medicina</t>
  </si>
  <si>
    <t>Mototaxista e Motoboy</t>
  </si>
  <si>
    <t>Lei nº.12.009, de 29 de julho de 2009</t>
  </si>
  <si>
    <t>Museólogo</t>
  </si>
  <si>
    <t>Lei nº 7.287, de 18 de dezembro de 1984</t>
  </si>
  <si>
    <t>Decreto nº 91.775, de 16 de outubro de 1985</t>
  </si>
  <si>
    <t>Conselho Federal e dos Conselhos Regionais de Museologia</t>
  </si>
  <si>
    <t>Músico</t>
  </si>
  <si>
    <t>Lei nº 3.857, de 22 de dezembro de 1960</t>
  </si>
  <si>
    <t>Portaria nº 3.346, de 30 de setembro de 1986</t>
  </si>
  <si>
    <t>Nutricionista</t>
  </si>
  <si>
    <t>Lei nº 6.583, de 20 de outubro de 1978
Lei nº 8.234, de 17 de setembro de 1991</t>
  </si>
  <si>
    <t>Decreto nº 84.444, de 31 de janeiro de 1980</t>
  </si>
  <si>
    <t>Oceanógrafo</t>
  </si>
  <si>
    <t>Odontologia</t>
  </si>
  <si>
    <t>Lei nº. 11.760, de 31 de julho de 2008</t>
  </si>
  <si>
    <t>Decreto nº 68.704, de 04 de junho de 1971</t>
  </si>
  <si>
    <t>Lei nº 4.324, de 14 de abril de 1964
Lei nº 5.081, de 24 de agosto de 1966</t>
  </si>
  <si>
    <t>Orientador Educacional</t>
  </si>
  <si>
    <t>Conselhos Federal e Regionais de Odontologia </t>
  </si>
  <si>
    <t>Conselho Federal de Nutrição</t>
  </si>
  <si>
    <t>Lei nº 5.564, de 21 de dezembro de 1968</t>
  </si>
  <si>
    <t>Decreto nº 72.846, de 26 de setembro de 1973</t>
  </si>
  <si>
    <t>Lei nº 10.220, de 11 de abril de 2001</t>
  </si>
  <si>
    <t>Peão de Rodeio</t>
  </si>
  <si>
    <t>Pescador Profissional</t>
  </si>
  <si>
    <t>Decreto-Lei nº 221, de 28 de fevereiro de 1967</t>
  </si>
  <si>
    <t>Psicologia</t>
  </si>
  <si>
    <t>Lei nº 4.119, de 27 de agosto de 1962
Decreto-Lei nº 706, de 25 de julho de 1969
Lei nº 5.766, de 20 de dezembro de 1971</t>
  </si>
  <si>
    <t>Conselho Federal e os Conselhos Regionais de Psicologia</t>
  </si>
  <si>
    <t>Decreto nº 79.822, de 17 de junho de 1977</t>
  </si>
  <si>
    <t>Químico</t>
  </si>
  <si>
    <t>Lei nº 2.800, de 18 de junho de 1956</t>
  </si>
  <si>
    <t>Decreto nº 85.877</t>
  </si>
  <si>
    <t>Conselho Federal de Química</t>
  </si>
  <si>
    <t>Relações Públicas</t>
  </si>
  <si>
    <t>Decreto nº 63.283, de 26 de setembro de 1968</t>
  </si>
  <si>
    <t>Lei nº 5.377, de 11 de dezembro de 1967
Decreto-Lei nº 860, de 11 de setembro de 1969</t>
  </si>
  <si>
    <t>Conselho Federal de Relações Públicas</t>
  </si>
  <si>
    <t>Representantes Comerciais Autônomos</t>
  </si>
  <si>
    <t>Lei nº4.886, de 09 de dezembro de 1965</t>
  </si>
  <si>
    <t>Repentista</t>
  </si>
  <si>
    <t>Lei nº. 12.198, de 14 de janeiro de 2010</t>
  </si>
  <si>
    <t>Sommelier</t>
  </si>
  <si>
    <t>Lei nº 12.467 de 26 de agosto de 2011</t>
  </si>
  <si>
    <t>Taxista</t>
  </si>
  <si>
    <t>Lei nº 12.468 de 26 de agosto de 2011</t>
  </si>
  <si>
    <t>Tradutor e Intérprete da Língua Brasileira de Sinais - LIBRAS</t>
  </si>
  <si>
    <t>Lei nº. 12.319, de 1º de Setembro de 2010</t>
  </si>
  <si>
    <t>Técnico em Administração</t>
  </si>
  <si>
    <t>Decreto nº 61.934, de 22 de dezembro de 1967</t>
  </si>
  <si>
    <t>Lei nº 4.769, de 9 de setembro de 1965 </t>
  </si>
  <si>
    <t>Conselho Federal de Administração</t>
  </si>
  <si>
    <t>Técnico Industrial</t>
  </si>
  <si>
    <t>Lei nº 5.524, de 5 de novembro de 1968
LEI Nº 13.639, DE 26 DE MARÇO DE 2018</t>
  </si>
  <si>
    <t>Conselho Federal de Técnicos Industriais</t>
  </si>
  <si>
    <t>Técnico em Prótese Dentária</t>
  </si>
  <si>
    <t>Lei nº 6.710, de 05 de novembro de 1979</t>
  </si>
  <si>
    <t>Decreto nº 87.689, de 11 de outubro de 1982</t>
  </si>
  <si>
    <t>Técnico em Radiologia</t>
  </si>
  <si>
    <t>Lei nº 7.394, de 29 de outubro de 1985</t>
  </si>
  <si>
    <t>Decreto nº 92.790, de 17 de junho de 1986</t>
  </si>
  <si>
    <t>Conselho Federal de Odontologia</t>
  </si>
  <si>
    <t>Turismólogo</t>
  </si>
  <si>
    <t>Lei nº 12.591, de 18 de janeiro de 2012.</t>
  </si>
  <si>
    <t>Zootecnista</t>
  </si>
  <si>
    <t>Lei nº 5.550, de 4 de dezembro de 1968</t>
  </si>
  <si>
    <t>Conselho de Medicina Veterinária</t>
  </si>
  <si>
    <t>Lei nº 13.691, de 10 de julho de 2018</t>
  </si>
  <si>
    <t>Físico</t>
  </si>
  <si>
    <t>Despachante documentalista</t>
  </si>
  <si>
    <t>Conselho Federal dos Despachantes Documentalistas</t>
  </si>
  <si>
    <t>Lei nº 10.602, de 12 de dezembro de 2002
Lei nº 14.282, de 28 de dezembro de 2021</t>
  </si>
  <si>
    <t>Esteticista</t>
  </si>
  <si>
    <t>Lei nº 13.643, de 3 de abril de 2018</t>
  </si>
  <si>
    <t>Lei nº 12.592, de 18 de janeiro de 2012</t>
  </si>
  <si>
    <t>Cabeleireiro, Barbeiro, Esteticista, Manicure, Pedicure, Depilador e Maquiador.</t>
  </si>
  <si>
    <t>Compositor</t>
  </si>
  <si>
    <t>Lei nº 14.258, de 3 de janeiro de 2021</t>
  </si>
  <si>
    <t>Count</t>
  </si>
  <si>
    <t>ANCORD – Associação Nacional das Corretoras e Distribuidoras de Títulos e Valores Mobiliários, Câmbio e Mercadorias</t>
  </si>
  <si>
    <t xml:space="preserve">Agente Autônomo de Investimentos </t>
  </si>
  <si>
    <t>Ordem dos Advogados do Brasil</t>
  </si>
  <si>
    <t>Conselho Federal de Biologia</t>
  </si>
  <si>
    <t>Conselho Federal de Biblioteconomia</t>
  </si>
  <si>
    <t>Conselho Federal de Serviço Social</t>
  </si>
  <si>
    <t>Biomédico</t>
  </si>
  <si>
    <t>Lei nº 6.684 de 3 de setembro de 1979</t>
  </si>
  <si>
    <t>Instrução Normativa CVM</t>
  </si>
  <si>
    <t>Sanitarista</t>
  </si>
  <si>
    <t>Lei nº 14.725, de 16 de novembro de 2023</t>
  </si>
  <si>
    <t>Conselho Federal dos Representantes Comericias</t>
  </si>
  <si>
    <t>Agencia Nacional de Aviação Civil</t>
  </si>
  <si>
    <t>Conselho Federal de Biomedicina</t>
  </si>
  <si>
    <t>Conselho Federal de Museologia</t>
  </si>
  <si>
    <t>Conselho Federal de Fisioterapia e Terapia Ocupacional</t>
  </si>
  <si>
    <t>Conselho Federal de Fonoaudiologia</t>
  </si>
  <si>
    <t>Conselho Federal de Psicologia</t>
  </si>
  <si>
    <t>2161, 2162,2164,2165</t>
  </si>
  <si>
    <t>2412, 3311</t>
  </si>
  <si>
    <t>Code</t>
  </si>
  <si>
    <t>2432, 1222</t>
  </si>
  <si>
    <t>121, 2421, 2422, 2423</t>
  </si>
  <si>
    <t>214, 311</t>
  </si>
  <si>
    <t>2132, 3142, 3143</t>
  </si>
  <si>
    <t>334, 4120</t>
  </si>
  <si>
    <t>3343, 3341, 4120</t>
  </si>
  <si>
    <t>315, 5111</t>
  </si>
  <si>
    <t>311, 3122</t>
  </si>
  <si>
    <t>3324, 3315</t>
  </si>
  <si>
    <t>9311, 8111</t>
  </si>
  <si>
    <t>3240, 3141</t>
  </si>
  <si>
    <t>2631, 2413</t>
  </si>
  <si>
    <t>Licensed</t>
  </si>
  <si>
    <t>License</t>
  </si>
  <si>
    <t>Educational Requirement</t>
  </si>
  <si>
    <t>Ordem dos Músicos do Brasil</t>
  </si>
  <si>
    <t>Conselho Nacional de Técnicos em Radiologia</t>
  </si>
  <si>
    <t>Conselho Federal de Economistas Domésticos</t>
  </si>
  <si>
    <t>Conselho Federal de Enfermagem</t>
  </si>
  <si>
    <t xml:space="preserve">Guia de Turismo </t>
  </si>
  <si>
    <t xml:space="preserve">Embratur - Instituto Brasileiro de Turismo </t>
  </si>
  <si>
    <t>Regulator Type</t>
  </si>
  <si>
    <t>External Agency</t>
  </si>
  <si>
    <t>Federal Government</t>
  </si>
  <si>
    <t>Receita Federal</t>
  </si>
  <si>
    <t>Local or State Government</t>
  </si>
  <si>
    <t>Serviço Nacional de Fiscalização da Medicina (now extinguished)</t>
  </si>
  <si>
    <t>Junta Comercial</t>
  </si>
  <si>
    <t>Unclear</t>
  </si>
  <si>
    <t>Superintendência de Seguros Privados (Susep)</t>
  </si>
  <si>
    <t>Ordem dos Músicos do Brasil?</t>
  </si>
  <si>
    <t>Sistema Pesq Brasil, Ministério da Pesca </t>
  </si>
  <si>
    <t>https://www.gov.br/mpa/pt-br/assuntos/cadastro-registro-e-monitoramento/pescador-e-pescadora-profissional/lancamento-do-novo-sistema-para-cadastramento-e-recadastramento-de-pescadores-e-pescadoras/cadastramento-e-recadastramento-de-pescador-profissional</t>
  </si>
  <si>
    <t>2635, 3412</t>
  </si>
  <si>
    <t>3331, 3339</t>
  </si>
  <si>
    <t>3422, 3423</t>
  </si>
  <si>
    <t>2131, 3141</t>
  </si>
  <si>
    <t>3212, 2263, 2269</t>
  </si>
  <si>
    <t>Lei nº 8.623, de 28 de janeiro de 1993.</t>
  </si>
  <si>
    <t>Occupation (English)</t>
  </si>
  <si>
    <t>Sanitarian</t>
  </si>
  <si>
    <t>Composer</t>
  </si>
  <si>
    <t>Historian</t>
  </si>
  <si>
    <t xml:space="preserve">Esthetician </t>
  </si>
  <si>
    <t xml:space="preserve">Physicist </t>
  </si>
  <si>
    <t>Tourist Guide</t>
  </si>
  <si>
    <t>Retail Workers (store clerks, shop assistant, etc.)</t>
  </si>
  <si>
    <t>Hair dresser, barber, esthetician, manicure, wax technician, make-up artist</t>
  </si>
  <si>
    <t>Tourismologist</t>
  </si>
  <si>
    <t>Taxi Driver</t>
  </si>
  <si>
    <t>Traffic / Driving Instructor</t>
  </si>
  <si>
    <t>Refers to a Brazilian poet who sings his or her own improvised verses to the sound of the viola or fiddle.</t>
  </si>
  <si>
    <t>Sign language interpreter/translator</t>
  </si>
  <si>
    <t>Civilian firefighter</t>
  </si>
  <si>
    <t>Mototaxi or moto-delivery driver</t>
  </si>
  <si>
    <t>Mine worker (refers to "garimpo" a type of artisanal small-scale subsistence mining)</t>
  </si>
  <si>
    <t>Oceanographer</t>
  </si>
  <si>
    <t>Enologist</t>
  </si>
  <si>
    <t>A third-party liason service typically for license and permit issuance, for also for other types of bureacratic processes at clerk offices.</t>
  </si>
  <si>
    <t>Autonomous Investment Agent, Financial Adviser</t>
  </si>
  <si>
    <t>Rodeo bull rider</t>
  </si>
  <si>
    <t>Physical Educator</t>
  </si>
  <si>
    <t>Social Worker</t>
  </si>
  <si>
    <t>Translates to "Social Mother." The law describes as women who will live and work (for pay) at non-profit foster care homes, providing parent-like guidance to children</t>
  </si>
  <si>
    <t>Domestic Economist</t>
  </si>
  <si>
    <t>Security Engineer</t>
  </si>
  <si>
    <t>Executive Secretary</t>
  </si>
  <si>
    <t>Radiology Technician</t>
  </si>
  <si>
    <t>Secretariat Technician</t>
  </si>
  <si>
    <t>Labor Safety Technician</t>
  </si>
  <si>
    <t>"Aeronaut": pilots and flight attendants</t>
  </si>
  <si>
    <t>Museologist</t>
  </si>
  <si>
    <t>Phonoaudiologist (not a Medical Doctor in this case)</t>
  </si>
  <si>
    <t>A third-party liason service for import/export license and permit issuance</t>
  </si>
  <si>
    <t>Sociologist</t>
  </si>
  <si>
    <t>Biologist</t>
  </si>
  <si>
    <t>Biomedic</t>
  </si>
  <si>
    <t>Geographer</t>
  </si>
  <si>
    <t>Dental Prosthetic Technician</t>
  </si>
  <si>
    <t>Archivist</t>
  </si>
  <si>
    <t>Artist</t>
  </si>
  <si>
    <t>Real Estate Agent</t>
  </si>
  <si>
    <t xml:space="preserve">Dietician </t>
  </si>
  <si>
    <t>Radio presenter/announcer</t>
  </si>
  <si>
    <t>Archival technician</t>
  </si>
  <si>
    <t>Entertainment show technician / crew</t>
  </si>
  <si>
    <t xml:space="preserve">Professional Football (Soccer) Athlete </t>
  </si>
  <si>
    <t>"Car caretaker/cleaner". These are infomal, self-employed people who take care of cars parked in the street for a change, especially in large cities.</t>
  </si>
  <si>
    <t>Nurses</t>
  </si>
  <si>
    <t>"Domestic Employees". Most likely a maid, but could be a butler, cook, etc.</t>
  </si>
  <si>
    <t>Actuary</t>
  </si>
  <si>
    <t>Physical Therapist and Occupational Therapist</t>
  </si>
  <si>
    <t>Journalist</t>
  </si>
  <si>
    <t>Veterinary Doctor</t>
  </si>
  <si>
    <t>Educational Councillor</t>
  </si>
  <si>
    <t>Industrial Technician</t>
  </si>
  <si>
    <t>Zootechnician / Animal Science</t>
  </si>
  <si>
    <t>Professional Fishermen</t>
  </si>
  <si>
    <t>Public Relations</t>
  </si>
  <si>
    <t>Agronomist</t>
  </si>
  <si>
    <t>Architect</t>
  </si>
  <si>
    <t>Engineer</t>
  </si>
  <si>
    <t>Business Administrator</t>
  </si>
  <si>
    <t>Advertising Agents</t>
  </si>
  <si>
    <t>Statistician</t>
  </si>
  <si>
    <t>Publicist</t>
  </si>
  <si>
    <t xml:space="preserve">Commercial Representative / Sales Agent . Typically paid solely by sales commissions </t>
  </si>
  <si>
    <t>Administration Technician</t>
  </si>
  <si>
    <t>Insurance Agent</t>
  </si>
  <si>
    <t>Odontologist / Dentist</t>
  </si>
  <si>
    <t xml:space="preserve">Librarian </t>
  </si>
  <si>
    <t>Geologist</t>
  </si>
  <si>
    <t>Psychologist</t>
  </si>
  <si>
    <t>Rural Auctioneer</t>
  </si>
  <si>
    <t>Massause / Massage Therapist</t>
  </si>
  <si>
    <t>Pharmacist</t>
  </si>
  <si>
    <t>Musician</t>
  </si>
  <si>
    <t>Physician / Medical Doctor</t>
  </si>
  <si>
    <t>Chemist</t>
  </si>
  <si>
    <t>Economist</t>
  </si>
  <si>
    <t>Accountant</t>
  </si>
  <si>
    <t>Auctioneer</t>
  </si>
  <si>
    <t>Lawyer</t>
  </si>
  <si>
    <t>Associação Produtores Rurais (Rural Producers Association)</t>
  </si>
  <si>
    <t>It is unclear whether the overall legislations for musicians applies to them.</t>
  </si>
  <si>
    <t>Regulated by a council since 1990</t>
  </si>
  <si>
    <t>Regulated by a council since 1975</t>
  </si>
  <si>
    <r>
      <t>Previously regulated by the Council of Chemistry (</t>
    </r>
    <r>
      <rPr>
        <i/>
        <sz val="12"/>
        <color theme="1"/>
        <rFont val="Aptos Narrow"/>
        <scheme val="minor"/>
      </rPr>
      <t>Conselhos de Química</t>
    </r>
    <r>
      <rPr>
        <sz val="12"/>
        <color theme="1"/>
        <rFont val="Aptos Narrow"/>
        <scheme val="minor"/>
      </rPr>
      <t>)</t>
    </r>
    <r>
      <rPr>
        <sz val="12"/>
        <color theme="1"/>
        <rFont val="Aptos Narrow"/>
        <family val="2"/>
        <scheme val="minor"/>
      </rPr>
      <t xml:space="preserve"> (see Resolução Normativa nº 24, de 18 de fevereiro de 1970)</t>
    </r>
  </si>
  <si>
    <t>Regulated by a council since 1969</t>
  </si>
  <si>
    <t>Regulated by a council since 1971</t>
  </si>
  <si>
    <t>Federal Council of [Business] Administration</t>
  </si>
  <si>
    <t>Federal Council of Architecture</t>
  </si>
  <si>
    <t>Federal Council of Biology</t>
  </si>
  <si>
    <t>Federal Council of Real Estate Agents</t>
  </si>
  <si>
    <t>Federal Council of Economics</t>
  </si>
  <si>
    <t>Federal Council of Engineering and Agronomy</t>
  </si>
  <si>
    <t>Federal Council of Physical Education</t>
  </si>
  <si>
    <t>Federal Council of Accounting</t>
  </si>
  <si>
    <t>Federal Council of Librarianship</t>
  </si>
  <si>
    <t>Federal Council of Statistics</t>
  </si>
  <si>
    <t>Federal Council of Pharmacology</t>
  </si>
  <si>
    <t>Federal Council of Medicine</t>
  </si>
  <si>
    <t>Federal Council of Veterinary Medicine</t>
  </si>
  <si>
    <t>Federal Council of Nutrition</t>
  </si>
  <si>
    <t>Federal Council of Odontology</t>
  </si>
  <si>
    <t>Federal Council of Chemistry</t>
  </si>
  <si>
    <t>Federal Council of Public Relations</t>
  </si>
  <si>
    <t>Federal Council of Social Service</t>
  </si>
  <si>
    <t>Federal Council of Industrial Technician</t>
  </si>
  <si>
    <t>Council (Portuguese)</t>
  </si>
  <si>
    <t>Council (English)</t>
  </si>
  <si>
    <t>Federal Council of License and Permit Liasons</t>
  </si>
  <si>
    <t>Note</t>
  </si>
  <si>
    <t>There is no good direct translation. A third-party liason service typically for license and permit issuance, for also for other types of bureacratic processes at clerk offices.</t>
  </si>
  <si>
    <t>Federal Council of Commercial Representative</t>
  </si>
  <si>
    <t>Federal Council of Museology</t>
  </si>
  <si>
    <t>Federal Council of Physical Therapy and Occupational Therapy</t>
  </si>
  <si>
    <t>Federal Council of Phonoaudiology</t>
  </si>
  <si>
    <t>Federal Council of Psychology</t>
  </si>
  <si>
    <t>Federal Council of Domestic Economists</t>
  </si>
  <si>
    <t>Federal Council of Nursery</t>
  </si>
  <si>
    <t>Federal Council of Radiology Technician</t>
  </si>
  <si>
    <t xml:space="preserve">Order of Lawyers of Brazil </t>
  </si>
  <si>
    <t xml:space="preserve">Brazilian Bar Association </t>
  </si>
  <si>
    <t>Order of Musicians of Brazil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</si>
</sst>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Courier New"/>
      <family val="3"/>
    </font>
    <font>
      <sz val="12"/>
      <color theme="1"/>
      <name val="Aptos Narrow"/>
      <scheme val="minor"/>
    </font>
    <font>
      <i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wrapText="1" shrinkToFit="1"/>
    </xf>
    <xf numFmtId="0" fontId="0" fillId="0" borderId="0" xfId="0" applyAlignment="1">
      <alignment wrapText="1" shrinkToFit="1"/>
    </xf>
    <xf numFmtId="0" fontId="1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top" wrapText="1"/>
    </xf>
    <xf numFmtId="49" fontId="4" fillId="0" borderId="2" xfId="0" applyNumberFormat="1" applyFont="1" applyBorder="1" applyAlignment="1">
      <alignment horizontal="center" vertical="top" wrapText="1"/>
    </xf>
    <xf numFmtId="49" fontId="3" fillId="0" borderId="2" xfId="0" applyNumberFormat="1" applyFont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Evolution!$B$1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Evolution!$A$2:$A$96</c:f>
              <c:numCache>
                <c:formatCode>General</c:formatCode>
                <c:ptCount val="95"/>
                <c:pt idx="0">
                  <c:v>1930</c:v>
                </c:pt>
                <c:pt idx="1">
                  <c:v>1931</c:v>
                </c:pt>
                <c:pt idx="2">
                  <c:v>1932</c:v>
                </c:pt>
                <c:pt idx="3">
                  <c:v>1933</c:v>
                </c:pt>
                <c:pt idx="4">
                  <c:v>1934</c:v>
                </c:pt>
                <c:pt idx="5">
                  <c:v>1935</c:v>
                </c:pt>
                <c:pt idx="6">
                  <c:v>1936</c:v>
                </c:pt>
                <c:pt idx="7">
                  <c:v>1937</c:v>
                </c:pt>
                <c:pt idx="8">
                  <c:v>1938</c:v>
                </c:pt>
                <c:pt idx="9">
                  <c:v>1939</c:v>
                </c:pt>
                <c:pt idx="10">
                  <c:v>1940</c:v>
                </c:pt>
                <c:pt idx="11">
                  <c:v>1941</c:v>
                </c:pt>
                <c:pt idx="12">
                  <c:v>1942</c:v>
                </c:pt>
                <c:pt idx="13">
                  <c:v>1943</c:v>
                </c:pt>
                <c:pt idx="14">
                  <c:v>1944</c:v>
                </c:pt>
                <c:pt idx="15">
                  <c:v>1945</c:v>
                </c:pt>
                <c:pt idx="16">
                  <c:v>1946</c:v>
                </c:pt>
                <c:pt idx="17">
                  <c:v>1947</c:v>
                </c:pt>
                <c:pt idx="18">
                  <c:v>1948</c:v>
                </c:pt>
                <c:pt idx="19">
                  <c:v>1949</c:v>
                </c:pt>
                <c:pt idx="20">
                  <c:v>1950</c:v>
                </c:pt>
                <c:pt idx="21">
                  <c:v>1951</c:v>
                </c:pt>
                <c:pt idx="22">
                  <c:v>1952</c:v>
                </c:pt>
                <c:pt idx="23">
                  <c:v>1953</c:v>
                </c:pt>
                <c:pt idx="24">
                  <c:v>1954</c:v>
                </c:pt>
                <c:pt idx="25">
                  <c:v>1955</c:v>
                </c:pt>
                <c:pt idx="26">
                  <c:v>1956</c:v>
                </c:pt>
                <c:pt idx="27">
                  <c:v>1957</c:v>
                </c:pt>
                <c:pt idx="28">
                  <c:v>1958</c:v>
                </c:pt>
                <c:pt idx="29">
                  <c:v>1959</c:v>
                </c:pt>
                <c:pt idx="30">
                  <c:v>1960</c:v>
                </c:pt>
                <c:pt idx="31">
                  <c:v>1961</c:v>
                </c:pt>
                <c:pt idx="32">
                  <c:v>1962</c:v>
                </c:pt>
                <c:pt idx="33">
                  <c:v>1963</c:v>
                </c:pt>
                <c:pt idx="34">
                  <c:v>1964</c:v>
                </c:pt>
                <c:pt idx="35">
                  <c:v>1965</c:v>
                </c:pt>
                <c:pt idx="36">
                  <c:v>1966</c:v>
                </c:pt>
                <c:pt idx="37">
                  <c:v>1967</c:v>
                </c:pt>
                <c:pt idx="38">
                  <c:v>1968</c:v>
                </c:pt>
                <c:pt idx="39">
                  <c:v>1969</c:v>
                </c:pt>
                <c:pt idx="40">
                  <c:v>1970</c:v>
                </c:pt>
                <c:pt idx="41">
                  <c:v>1971</c:v>
                </c:pt>
                <c:pt idx="42">
                  <c:v>1972</c:v>
                </c:pt>
                <c:pt idx="43">
                  <c:v>1973</c:v>
                </c:pt>
                <c:pt idx="44">
                  <c:v>1974</c:v>
                </c:pt>
                <c:pt idx="45">
                  <c:v>1975</c:v>
                </c:pt>
                <c:pt idx="46">
                  <c:v>1976</c:v>
                </c:pt>
                <c:pt idx="47">
                  <c:v>1977</c:v>
                </c:pt>
                <c:pt idx="48">
                  <c:v>1978</c:v>
                </c:pt>
                <c:pt idx="49">
                  <c:v>1979</c:v>
                </c:pt>
                <c:pt idx="50">
                  <c:v>1980</c:v>
                </c:pt>
                <c:pt idx="51">
                  <c:v>1981</c:v>
                </c:pt>
                <c:pt idx="52">
                  <c:v>1982</c:v>
                </c:pt>
                <c:pt idx="53">
                  <c:v>1983</c:v>
                </c:pt>
                <c:pt idx="54">
                  <c:v>1984</c:v>
                </c:pt>
                <c:pt idx="55">
                  <c:v>1985</c:v>
                </c:pt>
                <c:pt idx="56">
                  <c:v>1986</c:v>
                </c:pt>
                <c:pt idx="57">
                  <c:v>1987</c:v>
                </c:pt>
                <c:pt idx="58">
                  <c:v>1988</c:v>
                </c:pt>
                <c:pt idx="59">
                  <c:v>1989</c:v>
                </c:pt>
                <c:pt idx="60">
                  <c:v>1990</c:v>
                </c:pt>
                <c:pt idx="61">
                  <c:v>1991</c:v>
                </c:pt>
                <c:pt idx="62">
                  <c:v>1992</c:v>
                </c:pt>
                <c:pt idx="63">
                  <c:v>1993</c:v>
                </c:pt>
                <c:pt idx="64">
                  <c:v>1994</c:v>
                </c:pt>
                <c:pt idx="65">
                  <c:v>1995</c:v>
                </c:pt>
                <c:pt idx="66">
                  <c:v>1996</c:v>
                </c:pt>
                <c:pt idx="67">
                  <c:v>1997</c:v>
                </c:pt>
                <c:pt idx="68">
                  <c:v>1998</c:v>
                </c:pt>
                <c:pt idx="69">
                  <c:v>1999</c:v>
                </c:pt>
                <c:pt idx="70">
                  <c:v>2000</c:v>
                </c:pt>
                <c:pt idx="71">
                  <c:v>2001</c:v>
                </c:pt>
                <c:pt idx="72">
                  <c:v>2002</c:v>
                </c:pt>
                <c:pt idx="73">
                  <c:v>2003</c:v>
                </c:pt>
                <c:pt idx="74">
                  <c:v>2004</c:v>
                </c:pt>
                <c:pt idx="75">
                  <c:v>2005</c:v>
                </c:pt>
                <c:pt idx="76">
                  <c:v>2006</c:v>
                </c:pt>
                <c:pt idx="77">
                  <c:v>2007</c:v>
                </c:pt>
                <c:pt idx="78">
                  <c:v>2008</c:v>
                </c:pt>
                <c:pt idx="79">
                  <c:v>2009</c:v>
                </c:pt>
                <c:pt idx="80">
                  <c:v>2010</c:v>
                </c:pt>
                <c:pt idx="81">
                  <c:v>2011</c:v>
                </c:pt>
                <c:pt idx="82">
                  <c:v>2012</c:v>
                </c:pt>
                <c:pt idx="83">
                  <c:v>2013</c:v>
                </c:pt>
                <c:pt idx="84">
                  <c:v>2014</c:v>
                </c:pt>
                <c:pt idx="85">
                  <c:v>2015</c:v>
                </c:pt>
                <c:pt idx="86">
                  <c:v>2016</c:v>
                </c:pt>
                <c:pt idx="87">
                  <c:v>2017</c:v>
                </c:pt>
                <c:pt idx="88">
                  <c:v>2018</c:v>
                </c:pt>
                <c:pt idx="89">
                  <c:v>2019</c:v>
                </c:pt>
                <c:pt idx="90">
                  <c:v>2020</c:v>
                </c:pt>
                <c:pt idx="91">
                  <c:v>2021</c:v>
                </c:pt>
                <c:pt idx="92">
                  <c:v>2022</c:v>
                </c:pt>
                <c:pt idx="93">
                  <c:v>2023</c:v>
                </c:pt>
                <c:pt idx="94">
                  <c:v>2024</c:v>
                </c:pt>
              </c:numCache>
            </c:numRef>
          </c:cat>
          <c:val>
            <c:numRef>
              <c:f>Evolution!$B$2:$B$96</c:f>
              <c:numCache>
                <c:formatCode>General</c:formatCode>
                <c:ptCount val="9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8</c:v>
                </c:pt>
                <c:pt idx="31">
                  <c:v>10</c:v>
                </c:pt>
                <c:pt idx="32">
                  <c:v>13</c:v>
                </c:pt>
                <c:pt idx="33">
                  <c:v>13</c:v>
                </c:pt>
                <c:pt idx="34">
                  <c:v>15</c:v>
                </c:pt>
                <c:pt idx="35">
                  <c:v>21</c:v>
                </c:pt>
                <c:pt idx="36">
                  <c:v>24</c:v>
                </c:pt>
                <c:pt idx="37">
                  <c:v>26</c:v>
                </c:pt>
                <c:pt idx="38">
                  <c:v>30</c:v>
                </c:pt>
                <c:pt idx="39">
                  <c:v>33</c:v>
                </c:pt>
                <c:pt idx="40">
                  <c:v>33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35</c:v>
                </c:pt>
                <c:pt idx="45">
                  <c:v>36</c:v>
                </c:pt>
                <c:pt idx="46">
                  <c:v>37</c:v>
                </c:pt>
                <c:pt idx="47">
                  <c:v>37</c:v>
                </c:pt>
                <c:pt idx="48">
                  <c:v>44</c:v>
                </c:pt>
                <c:pt idx="49">
                  <c:v>48</c:v>
                </c:pt>
                <c:pt idx="50">
                  <c:v>50</c:v>
                </c:pt>
                <c:pt idx="51">
                  <c:v>51</c:v>
                </c:pt>
                <c:pt idx="52">
                  <c:v>51</c:v>
                </c:pt>
                <c:pt idx="53">
                  <c:v>51</c:v>
                </c:pt>
                <c:pt idx="54">
                  <c:v>53</c:v>
                </c:pt>
                <c:pt idx="55">
                  <c:v>59</c:v>
                </c:pt>
                <c:pt idx="56">
                  <c:v>59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61</c:v>
                </c:pt>
                <c:pt idx="64">
                  <c:v>61</c:v>
                </c:pt>
                <c:pt idx="65">
                  <c:v>61</c:v>
                </c:pt>
                <c:pt idx="66">
                  <c:v>61</c:v>
                </c:pt>
                <c:pt idx="67">
                  <c:v>61</c:v>
                </c:pt>
                <c:pt idx="68">
                  <c:v>62</c:v>
                </c:pt>
                <c:pt idx="69">
                  <c:v>62</c:v>
                </c:pt>
                <c:pt idx="70">
                  <c:v>62</c:v>
                </c:pt>
                <c:pt idx="71">
                  <c:v>64</c:v>
                </c:pt>
                <c:pt idx="72">
                  <c:v>65</c:v>
                </c:pt>
                <c:pt idx="73">
                  <c:v>65</c:v>
                </c:pt>
                <c:pt idx="74">
                  <c:v>65</c:v>
                </c:pt>
                <c:pt idx="75">
                  <c:v>65</c:v>
                </c:pt>
                <c:pt idx="76">
                  <c:v>65</c:v>
                </c:pt>
                <c:pt idx="77">
                  <c:v>66</c:v>
                </c:pt>
                <c:pt idx="78">
                  <c:v>68</c:v>
                </c:pt>
                <c:pt idx="79">
                  <c:v>70</c:v>
                </c:pt>
                <c:pt idx="80">
                  <c:v>73</c:v>
                </c:pt>
                <c:pt idx="81">
                  <c:v>75</c:v>
                </c:pt>
                <c:pt idx="82">
                  <c:v>77</c:v>
                </c:pt>
                <c:pt idx="83">
                  <c:v>78</c:v>
                </c:pt>
                <c:pt idx="84">
                  <c:v>78</c:v>
                </c:pt>
                <c:pt idx="85">
                  <c:v>78</c:v>
                </c:pt>
                <c:pt idx="86">
                  <c:v>78</c:v>
                </c:pt>
                <c:pt idx="87">
                  <c:v>78</c:v>
                </c:pt>
                <c:pt idx="88">
                  <c:v>81</c:v>
                </c:pt>
                <c:pt idx="89">
                  <c:v>81</c:v>
                </c:pt>
                <c:pt idx="90">
                  <c:v>82</c:v>
                </c:pt>
                <c:pt idx="91">
                  <c:v>83</c:v>
                </c:pt>
                <c:pt idx="92">
                  <c:v>83</c:v>
                </c:pt>
                <c:pt idx="93">
                  <c:v>84</c:v>
                </c:pt>
                <c:pt idx="94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CA-A44D-957A-56AA66D32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460928"/>
        <c:axId val="357457936"/>
      </c:lineChart>
      <c:catAx>
        <c:axId val="35746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57936"/>
        <c:crosses val="autoZero"/>
        <c:auto val="1"/>
        <c:lblAlgn val="ctr"/>
        <c:lblOffset val="100"/>
        <c:noMultiLvlLbl val="0"/>
      </c:catAx>
      <c:valAx>
        <c:axId val="35745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6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412750</xdr:colOff>
      <xdr:row>9</xdr:row>
      <xdr:rowOff>12700</xdr:rowOff>
    </xdr:from>
    <xdr:to>
      <xdr:col>12</xdr:col>
      <xdr:colOff>762000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43C66E-931D-2E09-8D2D-50A4DB8750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9D6F3-44E8-1C48-8867-15FFCE46FDEB}">
  <dimension ref="A1:J85"/>
  <sheetViews>
    <sheetView topLeftCell="A40" zoomScale="83" workbookViewId="0">
      <selection activeCell="B69" sqref="B69"/>
    </sheetView>
  </sheetViews>
  <sheetFormatPr baseColWidth="10" defaultRowHeight="16" x14ac:dyDescent="0.2"/>
  <cols>
    <col min="1" max="1" width="32.33203125" style="4" bestFit="1" customWidth="1"/>
    <col min="2" max="2" width="44.83203125" customWidth="1"/>
    <col min="3" max="3" width="15.1640625" customWidth="1"/>
    <col min="4" max="4" width="59.1640625" bestFit="1" customWidth="1"/>
    <col min="5" max="5" width="31.6640625" customWidth="1"/>
    <col min="6" max="6" width="17.83203125" bestFit="1" customWidth="1"/>
    <col min="7" max="7" width="31.83203125" style="8" customWidth="1"/>
    <col min="8" max="8" width="25.6640625" bestFit="1" customWidth="1"/>
    <col min="9" max="9" width="11" bestFit="1" customWidth="1"/>
    <col min="10" max="10" width="231.33203125" bestFit="1" customWidth="1"/>
  </cols>
  <sheetData>
    <row r="1" spans="1:10" ht="17" x14ac:dyDescent="0.2">
      <c r="A1" s="9" t="s">
        <v>0</v>
      </c>
      <c r="B1" s="1" t="s">
        <v>281</v>
      </c>
      <c r="C1" s="1" t="s">
        <v>1</v>
      </c>
      <c r="D1" s="1" t="s">
        <v>2</v>
      </c>
      <c r="E1" s="1" t="s">
        <v>4</v>
      </c>
      <c r="F1" s="1" t="s">
        <v>263</v>
      </c>
      <c r="G1" s="7" t="s">
        <v>59</v>
      </c>
      <c r="H1" s="1" t="s">
        <v>256</v>
      </c>
      <c r="I1" s="1" t="s">
        <v>255</v>
      </c>
      <c r="J1" s="1" t="s">
        <v>47</v>
      </c>
    </row>
    <row r="2" spans="1:10" x14ac:dyDescent="0.2">
      <c r="A2" s="4" t="s">
        <v>230</v>
      </c>
      <c r="B2" t="s">
        <v>282</v>
      </c>
      <c r="C2">
        <v>2023</v>
      </c>
      <c r="D2" s="5" t="s">
        <v>231</v>
      </c>
      <c r="H2">
        <v>1</v>
      </c>
    </row>
    <row r="3" spans="1:10" ht="17" x14ac:dyDescent="0.2">
      <c r="A3" s="4" t="s">
        <v>218</v>
      </c>
      <c r="B3" t="s">
        <v>283</v>
      </c>
      <c r="C3">
        <v>2021</v>
      </c>
      <c r="D3" s="5" t="s">
        <v>219</v>
      </c>
      <c r="F3" t="s">
        <v>270</v>
      </c>
      <c r="G3" s="8" t="s">
        <v>272</v>
      </c>
      <c r="H3">
        <v>1</v>
      </c>
      <c r="I3">
        <v>1</v>
      </c>
      <c r="J3" t="s">
        <v>366</v>
      </c>
    </row>
    <row r="4" spans="1:10" ht="17" x14ac:dyDescent="0.2">
      <c r="A4" s="4" t="s">
        <v>41</v>
      </c>
      <c r="B4" t="s">
        <v>284</v>
      </c>
      <c r="C4">
        <v>2020</v>
      </c>
      <c r="D4" t="s">
        <v>40</v>
      </c>
      <c r="F4" t="s">
        <v>265</v>
      </c>
      <c r="G4" s="8" t="s">
        <v>60</v>
      </c>
      <c r="H4">
        <v>1</v>
      </c>
      <c r="I4">
        <v>1</v>
      </c>
    </row>
    <row r="5" spans="1:10" x14ac:dyDescent="0.2">
      <c r="A5" s="4" t="s">
        <v>214</v>
      </c>
      <c r="B5" t="s">
        <v>285</v>
      </c>
      <c r="C5">
        <v>2018</v>
      </c>
      <c r="D5" s="5" t="s">
        <v>215</v>
      </c>
      <c r="H5">
        <v>1</v>
      </c>
    </row>
    <row r="6" spans="1:10" ht="17" x14ac:dyDescent="0.2">
      <c r="A6" s="4" t="s">
        <v>210</v>
      </c>
      <c r="B6" t="s">
        <v>286</v>
      </c>
      <c r="C6">
        <v>2018</v>
      </c>
      <c r="D6" s="5" t="s">
        <v>209</v>
      </c>
      <c r="F6" t="s">
        <v>58</v>
      </c>
      <c r="G6" s="8" t="s">
        <v>270</v>
      </c>
      <c r="H6">
        <v>1</v>
      </c>
      <c r="I6">
        <v>1</v>
      </c>
    </row>
    <row r="7" spans="1:10" ht="34" x14ac:dyDescent="0.2">
      <c r="A7" s="4" t="s">
        <v>261</v>
      </c>
      <c r="B7" t="s">
        <v>287</v>
      </c>
      <c r="C7">
        <v>2018</v>
      </c>
      <c r="D7" s="5" t="s">
        <v>280</v>
      </c>
      <c r="F7" t="s">
        <v>264</v>
      </c>
      <c r="G7" s="8" t="s">
        <v>262</v>
      </c>
      <c r="H7">
        <v>1</v>
      </c>
      <c r="I7">
        <v>1</v>
      </c>
    </row>
    <row r="8" spans="1:10" x14ac:dyDescent="0.2">
      <c r="A8" s="4" t="s">
        <v>63</v>
      </c>
      <c r="B8" t="s">
        <v>288</v>
      </c>
      <c r="C8">
        <v>2013</v>
      </c>
      <c r="D8" s="5" t="s">
        <v>64</v>
      </c>
      <c r="H8">
        <v>0</v>
      </c>
      <c r="I8">
        <v>0</v>
      </c>
    </row>
    <row r="9" spans="1:10" x14ac:dyDescent="0.2">
      <c r="A9" s="4" t="s">
        <v>217</v>
      </c>
      <c r="B9" t="s">
        <v>289</v>
      </c>
      <c r="C9">
        <v>2012</v>
      </c>
      <c r="D9" s="5" t="s">
        <v>216</v>
      </c>
      <c r="H9">
        <v>0</v>
      </c>
      <c r="I9">
        <v>0</v>
      </c>
    </row>
    <row r="10" spans="1:10" x14ac:dyDescent="0.2">
      <c r="A10" s="4" t="s">
        <v>204</v>
      </c>
      <c r="B10" t="s">
        <v>290</v>
      </c>
      <c r="C10">
        <v>2012</v>
      </c>
      <c r="D10" s="5" t="s">
        <v>205</v>
      </c>
      <c r="H10">
        <v>0</v>
      </c>
      <c r="I10">
        <v>0</v>
      </c>
    </row>
    <row r="11" spans="1:10" x14ac:dyDescent="0.2">
      <c r="A11" s="4" t="s">
        <v>184</v>
      </c>
      <c r="B11" t="s">
        <v>184</v>
      </c>
      <c r="C11">
        <v>2011</v>
      </c>
      <c r="D11" s="5" t="s">
        <v>185</v>
      </c>
      <c r="H11">
        <v>0</v>
      </c>
      <c r="I11">
        <v>0</v>
      </c>
    </row>
    <row r="12" spans="1:10" ht="17" x14ac:dyDescent="0.2">
      <c r="A12" s="4" t="s">
        <v>186</v>
      </c>
      <c r="B12" t="s">
        <v>291</v>
      </c>
      <c r="C12">
        <v>2011</v>
      </c>
      <c r="D12" s="5" t="s">
        <v>187</v>
      </c>
      <c r="F12" t="s">
        <v>264</v>
      </c>
      <c r="G12" s="8" t="s">
        <v>267</v>
      </c>
      <c r="H12">
        <v>1</v>
      </c>
      <c r="I12">
        <v>1</v>
      </c>
    </row>
    <row r="13" spans="1:10" ht="17" x14ac:dyDescent="0.2">
      <c r="A13" s="4" t="s">
        <v>125</v>
      </c>
      <c r="B13" t="s">
        <v>292</v>
      </c>
      <c r="C13">
        <v>2010</v>
      </c>
      <c r="D13" s="5" t="s">
        <v>126</v>
      </c>
      <c r="F13" t="s">
        <v>264</v>
      </c>
      <c r="G13" s="8" t="s">
        <v>267</v>
      </c>
      <c r="H13">
        <v>1</v>
      </c>
      <c r="I13">
        <v>1</v>
      </c>
    </row>
    <row r="14" spans="1:10" x14ac:dyDescent="0.2">
      <c r="A14" s="4" t="s">
        <v>182</v>
      </c>
      <c r="B14" t="s">
        <v>293</v>
      </c>
      <c r="C14">
        <v>2010</v>
      </c>
      <c r="D14" s="5" t="s">
        <v>183</v>
      </c>
      <c r="H14">
        <v>0</v>
      </c>
      <c r="I14">
        <v>0</v>
      </c>
    </row>
    <row r="15" spans="1:10" x14ac:dyDescent="0.2">
      <c r="A15" s="4" t="s">
        <v>188</v>
      </c>
      <c r="B15" t="s">
        <v>294</v>
      </c>
      <c r="C15">
        <v>2010</v>
      </c>
      <c r="D15" s="5" t="s">
        <v>189</v>
      </c>
      <c r="H15">
        <v>1</v>
      </c>
    </row>
    <row r="16" spans="1:10" x14ac:dyDescent="0.2">
      <c r="A16" s="4" t="s">
        <v>62</v>
      </c>
      <c r="B16" t="s">
        <v>295</v>
      </c>
      <c r="C16">
        <v>2009</v>
      </c>
      <c r="D16" s="5" t="s">
        <v>61</v>
      </c>
      <c r="H16">
        <v>1</v>
      </c>
      <c r="I16">
        <v>0</v>
      </c>
    </row>
    <row r="17" spans="1:10" ht="17" x14ac:dyDescent="0.2">
      <c r="A17" s="4" t="s">
        <v>142</v>
      </c>
      <c r="B17" t="s">
        <v>296</v>
      </c>
      <c r="C17">
        <v>2009</v>
      </c>
      <c r="D17" s="5" t="s">
        <v>143</v>
      </c>
      <c r="F17" t="s">
        <v>264</v>
      </c>
      <c r="G17" s="8" t="s">
        <v>267</v>
      </c>
      <c r="H17">
        <v>1</v>
      </c>
      <c r="I17">
        <v>1</v>
      </c>
    </row>
    <row r="18" spans="1:10" x14ac:dyDescent="0.2">
      <c r="A18" s="4" t="s">
        <v>118</v>
      </c>
      <c r="B18" t="s">
        <v>297</v>
      </c>
      <c r="C18">
        <v>2008</v>
      </c>
      <c r="D18" s="5" t="s">
        <v>119</v>
      </c>
      <c r="H18">
        <v>0</v>
      </c>
      <c r="I18">
        <v>0</v>
      </c>
    </row>
    <row r="19" spans="1:10" x14ac:dyDescent="0.2">
      <c r="A19" s="4" t="s">
        <v>154</v>
      </c>
      <c r="B19" t="s">
        <v>298</v>
      </c>
      <c r="C19">
        <v>2008</v>
      </c>
      <c r="D19" s="5" t="s">
        <v>156</v>
      </c>
      <c r="H19">
        <v>1</v>
      </c>
      <c r="I19">
        <v>0</v>
      </c>
    </row>
    <row r="20" spans="1:10" x14ac:dyDescent="0.2">
      <c r="A20" s="4" t="s">
        <v>100</v>
      </c>
      <c r="B20" t="s">
        <v>299</v>
      </c>
      <c r="C20">
        <v>2007</v>
      </c>
      <c r="D20" s="5" t="s">
        <v>101</v>
      </c>
      <c r="H20">
        <v>1</v>
      </c>
      <c r="I20">
        <v>0</v>
      </c>
    </row>
    <row r="21" spans="1:10" ht="34" x14ac:dyDescent="0.2">
      <c r="A21" s="4" t="s">
        <v>211</v>
      </c>
      <c r="B21" t="s">
        <v>300</v>
      </c>
      <c r="C21">
        <v>2002</v>
      </c>
      <c r="D21" s="6" t="s">
        <v>213</v>
      </c>
      <c r="F21" t="s">
        <v>58</v>
      </c>
      <c r="G21" s="8" t="s">
        <v>212</v>
      </c>
      <c r="H21">
        <f>IF(I21=1,1,"")</f>
        <v>1</v>
      </c>
      <c r="I21">
        <v>1</v>
      </c>
    </row>
    <row r="22" spans="1:10" ht="68" x14ac:dyDescent="0.2">
      <c r="A22" s="4" t="s">
        <v>222</v>
      </c>
      <c r="B22" t="s">
        <v>301</v>
      </c>
      <c r="C22">
        <v>2001</v>
      </c>
      <c r="D22" s="5" t="s">
        <v>229</v>
      </c>
      <c r="F22" t="s">
        <v>264</v>
      </c>
      <c r="G22" s="8" t="s">
        <v>221</v>
      </c>
      <c r="H22">
        <f>IF(I22=1,1,"")</f>
        <v>1</v>
      </c>
      <c r="I22">
        <v>1</v>
      </c>
    </row>
    <row r="23" spans="1:10" x14ac:dyDescent="0.2">
      <c r="A23" s="4" t="s">
        <v>165</v>
      </c>
      <c r="B23" t="s">
        <v>302</v>
      </c>
      <c r="C23">
        <v>2001</v>
      </c>
      <c r="D23" s="5" t="s">
        <v>164</v>
      </c>
      <c r="H23">
        <v>0</v>
      </c>
      <c r="I23">
        <v>0</v>
      </c>
    </row>
    <row r="24" spans="1:10" ht="17" x14ac:dyDescent="0.2">
      <c r="A24" s="4" t="s">
        <v>90</v>
      </c>
      <c r="B24" t="s">
        <v>303</v>
      </c>
      <c r="C24">
        <v>1998</v>
      </c>
      <c r="D24" s="5" t="s">
        <v>89</v>
      </c>
      <c r="F24" t="s">
        <v>58</v>
      </c>
      <c r="G24" s="8" t="s">
        <v>91</v>
      </c>
      <c r="H24">
        <f>IF(I24=1,1,"")</f>
        <v>1</v>
      </c>
      <c r="I24">
        <v>1</v>
      </c>
    </row>
    <row r="25" spans="1:10" ht="17" x14ac:dyDescent="0.2">
      <c r="A25" s="4" t="s">
        <v>49</v>
      </c>
      <c r="B25" t="s">
        <v>304</v>
      </c>
      <c r="C25">
        <v>1993</v>
      </c>
      <c r="D25" s="5" t="s">
        <v>50</v>
      </c>
      <c r="F25" t="s">
        <v>58</v>
      </c>
      <c r="G25" s="8" t="s">
        <v>226</v>
      </c>
      <c r="H25">
        <f>IF(I25=1,1,"")</f>
        <v>1</v>
      </c>
      <c r="I25">
        <v>1</v>
      </c>
    </row>
    <row r="26" spans="1:10" x14ac:dyDescent="0.2">
      <c r="A26" s="4" t="s">
        <v>131</v>
      </c>
      <c r="B26" t="s">
        <v>305</v>
      </c>
      <c r="C26">
        <v>1987</v>
      </c>
      <c r="D26" s="5" t="s">
        <v>132</v>
      </c>
      <c r="F26" t="s">
        <v>270</v>
      </c>
      <c r="H26">
        <v>1</v>
      </c>
      <c r="I26">
        <v>1</v>
      </c>
    </row>
    <row r="27" spans="1:10" ht="34" x14ac:dyDescent="0.2">
      <c r="A27" s="4" t="s">
        <v>81</v>
      </c>
      <c r="B27" t="s">
        <v>306</v>
      </c>
      <c r="C27">
        <v>1985</v>
      </c>
      <c r="D27" s="6" t="s">
        <v>84</v>
      </c>
      <c r="F27" t="s">
        <v>58</v>
      </c>
      <c r="G27" s="8" t="s">
        <v>85</v>
      </c>
      <c r="H27">
        <f>IF(I27=1,1,"")</f>
        <v>1</v>
      </c>
      <c r="I27">
        <v>1</v>
      </c>
      <c r="J27" t="s">
        <v>367</v>
      </c>
    </row>
    <row r="28" spans="1:10" ht="34" x14ac:dyDescent="0.2">
      <c r="A28" s="4" t="s">
        <v>102</v>
      </c>
      <c r="B28" t="s">
        <v>307</v>
      </c>
      <c r="C28">
        <v>1985</v>
      </c>
      <c r="D28" s="5" t="s">
        <v>38</v>
      </c>
      <c r="E28" s="5" t="s">
        <v>39</v>
      </c>
      <c r="F28" t="s">
        <v>58</v>
      </c>
      <c r="G28" s="8" t="s">
        <v>82</v>
      </c>
      <c r="H28">
        <f>IF(I28=1,1,"")</f>
        <v>1</v>
      </c>
      <c r="I28">
        <v>1</v>
      </c>
    </row>
    <row r="29" spans="1:10" ht="34" x14ac:dyDescent="0.2">
      <c r="A29" s="4" t="s">
        <v>25</v>
      </c>
      <c r="B29" t="s">
        <v>308</v>
      </c>
      <c r="C29">
        <v>1985</v>
      </c>
      <c r="D29" s="2" t="s">
        <v>27</v>
      </c>
      <c r="F29" t="s">
        <v>265</v>
      </c>
      <c r="G29" s="8" t="s">
        <v>60</v>
      </c>
      <c r="H29">
        <v>1</v>
      </c>
      <c r="I29">
        <v>1</v>
      </c>
    </row>
    <row r="30" spans="1:10" ht="34" x14ac:dyDescent="0.2">
      <c r="A30" s="4" t="s">
        <v>200</v>
      </c>
      <c r="B30" t="s">
        <v>309</v>
      </c>
      <c r="C30">
        <v>1985</v>
      </c>
      <c r="D30" s="5" t="s">
        <v>201</v>
      </c>
      <c r="E30" s="5" t="s">
        <v>202</v>
      </c>
      <c r="F30" t="s">
        <v>58</v>
      </c>
      <c r="G30" s="8" t="s">
        <v>258</v>
      </c>
      <c r="H30">
        <v>1</v>
      </c>
      <c r="I30">
        <v>1</v>
      </c>
    </row>
    <row r="31" spans="1:10" ht="34" x14ac:dyDescent="0.2">
      <c r="A31" s="4" t="s">
        <v>35</v>
      </c>
      <c r="B31" t="s">
        <v>310</v>
      </c>
      <c r="C31">
        <v>1985</v>
      </c>
      <c r="D31" s="2" t="s">
        <v>36</v>
      </c>
      <c r="F31" t="s">
        <v>265</v>
      </c>
      <c r="G31" s="8" t="s">
        <v>60</v>
      </c>
      <c r="H31">
        <v>1</v>
      </c>
      <c r="I31">
        <v>1</v>
      </c>
    </row>
    <row r="32" spans="1:10" ht="17" x14ac:dyDescent="0.2">
      <c r="A32" s="4" t="s">
        <v>37</v>
      </c>
      <c r="B32" t="s">
        <v>311</v>
      </c>
      <c r="C32">
        <v>1985</v>
      </c>
      <c r="D32" t="s">
        <v>38</v>
      </c>
      <c r="E32" t="s">
        <v>39</v>
      </c>
      <c r="F32" t="s">
        <v>265</v>
      </c>
      <c r="G32" s="8" t="s">
        <v>60</v>
      </c>
      <c r="H32">
        <v>1</v>
      </c>
      <c r="I32">
        <v>1</v>
      </c>
    </row>
    <row r="33" spans="1:9" ht="17" x14ac:dyDescent="0.2">
      <c r="A33" s="4" t="s">
        <v>46</v>
      </c>
      <c r="B33" t="s">
        <v>312</v>
      </c>
      <c r="C33">
        <v>1984</v>
      </c>
      <c r="D33" s="5" t="s">
        <v>48</v>
      </c>
      <c r="F33" t="s">
        <v>264</v>
      </c>
      <c r="G33" s="8" t="s">
        <v>233</v>
      </c>
      <c r="H33">
        <f>IF(I33=1,1,"")</f>
        <v>1</v>
      </c>
      <c r="I33">
        <v>1</v>
      </c>
    </row>
    <row r="34" spans="1:9" ht="34" x14ac:dyDescent="0.2">
      <c r="A34" s="4" t="s">
        <v>144</v>
      </c>
      <c r="B34" t="s">
        <v>313</v>
      </c>
      <c r="C34">
        <v>1984</v>
      </c>
      <c r="D34" s="5" t="s">
        <v>145</v>
      </c>
      <c r="E34" s="5" t="s">
        <v>146</v>
      </c>
      <c r="F34" t="s">
        <v>58</v>
      </c>
      <c r="G34" s="8" t="s">
        <v>147</v>
      </c>
      <c r="H34">
        <v>1</v>
      </c>
      <c r="I34">
        <v>1</v>
      </c>
    </row>
    <row r="35" spans="1:9" ht="34" x14ac:dyDescent="0.2">
      <c r="A35" s="4" t="s">
        <v>114</v>
      </c>
      <c r="B35" t="s">
        <v>314</v>
      </c>
      <c r="C35">
        <v>1981</v>
      </c>
      <c r="D35" s="5" t="s">
        <v>115</v>
      </c>
      <c r="E35" s="5" t="s">
        <v>116</v>
      </c>
      <c r="F35" s="5" t="s">
        <v>58</v>
      </c>
      <c r="G35" s="8" t="s">
        <v>117</v>
      </c>
      <c r="H35">
        <v>1</v>
      </c>
      <c r="I35">
        <v>1</v>
      </c>
    </row>
    <row r="36" spans="1:9" ht="17" x14ac:dyDescent="0.2">
      <c r="A36" s="4" t="s">
        <v>75</v>
      </c>
      <c r="B36" t="s">
        <v>315</v>
      </c>
      <c r="C36">
        <v>1980</v>
      </c>
      <c r="D36" s="5" t="s">
        <v>76</v>
      </c>
      <c r="F36" t="s">
        <v>265</v>
      </c>
      <c r="G36" s="8" t="s">
        <v>266</v>
      </c>
      <c r="H36">
        <f>IF(I36=1,1,"")</f>
        <v>1</v>
      </c>
      <c r="I36">
        <v>1</v>
      </c>
    </row>
    <row r="37" spans="1:9" ht="17" x14ac:dyDescent="0.2">
      <c r="A37" s="4" t="s">
        <v>28</v>
      </c>
      <c r="B37" t="s">
        <v>316</v>
      </c>
      <c r="C37">
        <v>1980</v>
      </c>
      <c r="D37" t="s">
        <v>29</v>
      </c>
      <c r="E37" t="s">
        <v>30</v>
      </c>
      <c r="F37" t="s">
        <v>265</v>
      </c>
      <c r="G37" s="8" t="s">
        <v>60</v>
      </c>
      <c r="H37">
        <v>1</v>
      </c>
      <c r="I37">
        <v>1</v>
      </c>
    </row>
    <row r="38" spans="1:9" ht="17" x14ac:dyDescent="0.2">
      <c r="A38" s="4" t="s">
        <v>56</v>
      </c>
      <c r="B38" t="s">
        <v>317</v>
      </c>
      <c r="C38">
        <v>1979</v>
      </c>
      <c r="D38" s="5" t="s">
        <v>228</v>
      </c>
      <c r="E38" s="5" t="s">
        <v>57</v>
      </c>
      <c r="F38" t="s">
        <v>58</v>
      </c>
      <c r="G38" s="8" t="s">
        <v>224</v>
      </c>
      <c r="H38">
        <f>IF(I38=1,1,"")</f>
        <v>1</v>
      </c>
      <c r="I38">
        <v>1</v>
      </c>
    </row>
    <row r="39" spans="1:9" ht="17" x14ac:dyDescent="0.2">
      <c r="A39" s="4" t="s">
        <v>227</v>
      </c>
      <c r="B39" t="s">
        <v>318</v>
      </c>
      <c r="C39">
        <v>1979</v>
      </c>
      <c r="D39" s="5" t="s">
        <v>228</v>
      </c>
      <c r="F39" t="s">
        <v>58</v>
      </c>
      <c r="G39" s="8" t="s">
        <v>234</v>
      </c>
      <c r="H39">
        <f>IF(I39=1,1,"")</f>
        <v>1</v>
      </c>
      <c r="I39">
        <v>1</v>
      </c>
    </row>
    <row r="40" spans="1:9" ht="34" x14ac:dyDescent="0.2">
      <c r="A40" s="4" t="s">
        <v>120</v>
      </c>
      <c r="B40" t="s">
        <v>319</v>
      </c>
      <c r="C40">
        <v>1979</v>
      </c>
      <c r="D40" s="5" t="s">
        <v>121</v>
      </c>
      <c r="E40" s="5" t="s">
        <v>122</v>
      </c>
      <c r="F40" s="5" t="s">
        <v>58</v>
      </c>
      <c r="G40" s="8" t="s">
        <v>82</v>
      </c>
      <c r="H40">
        <v>1</v>
      </c>
      <c r="I40">
        <v>1</v>
      </c>
    </row>
    <row r="41" spans="1:9" ht="17" x14ac:dyDescent="0.2">
      <c r="A41" s="4" t="s">
        <v>197</v>
      </c>
      <c r="B41" t="s">
        <v>320</v>
      </c>
      <c r="C41">
        <v>1979</v>
      </c>
      <c r="D41" s="5" t="s">
        <v>198</v>
      </c>
      <c r="E41" s="5" t="s">
        <v>199</v>
      </c>
      <c r="F41" t="s">
        <v>58</v>
      </c>
      <c r="G41" s="8" t="s">
        <v>203</v>
      </c>
      <c r="H41">
        <v>1</v>
      </c>
      <c r="I41">
        <v>1</v>
      </c>
    </row>
    <row r="42" spans="1:9" ht="17" x14ac:dyDescent="0.2">
      <c r="A42" s="4" t="s">
        <v>7</v>
      </c>
      <c r="B42" t="s">
        <v>321</v>
      </c>
      <c r="C42">
        <v>1978</v>
      </c>
      <c r="D42" t="s">
        <v>8</v>
      </c>
      <c r="E42" t="s">
        <v>9</v>
      </c>
      <c r="F42" t="s">
        <v>265</v>
      </c>
      <c r="G42" s="8" t="s">
        <v>60</v>
      </c>
      <c r="H42">
        <f>IF(I42=1,1,"")</f>
        <v>1</v>
      </c>
      <c r="I42">
        <v>1</v>
      </c>
    </row>
    <row r="43" spans="1:9" ht="17" x14ac:dyDescent="0.2">
      <c r="A43" s="4" t="s">
        <v>10</v>
      </c>
      <c r="B43" t="s">
        <v>322</v>
      </c>
      <c r="C43">
        <v>1978</v>
      </c>
      <c r="D43" t="s">
        <v>11</v>
      </c>
      <c r="E43" t="s">
        <v>12</v>
      </c>
      <c r="F43" t="s">
        <v>265</v>
      </c>
      <c r="G43" s="8" t="s">
        <v>60</v>
      </c>
      <c r="H43">
        <f>IF(I43=1,1,"")</f>
        <v>1</v>
      </c>
      <c r="I43">
        <v>1</v>
      </c>
    </row>
    <row r="44" spans="1:9" ht="34" x14ac:dyDescent="0.2">
      <c r="A44" s="4" t="s">
        <v>68</v>
      </c>
      <c r="B44" t="s">
        <v>323</v>
      </c>
      <c r="C44">
        <v>1978</v>
      </c>
      <c r="D44" s="5" t="s">
        <v>70</v>
      </c>
      <c r="E44" s="5" t="s">
        <v>71</v>
      </c>
      <c r="F44" t="s">
        <v>58</v>
      </c>
      <c r="G44" s="8" t="s">
        <v>69</v>
      </c>
      <c r="H44">
        <f>IF(I44=1,1,"")</f>
        <v>1</v>
      </c>
      <c r="I44">
        <v>1</v>
      </c>
    </row>
    <row r="45" spans="1:9" ht="34" x14ac:dyDescent="0.2">
      <c r="A45" s="4" t="s">
        <v>151</v>
      </c>
      <c r="B45" t="s">
        <v>324</v>
      </c>
      <c r="C45">
        <v>1978</v>
      </c>
      <c r="D45" s="6" t="s">
        <v>152</v>
      </c>
      <c r="E45" s="5" t="s">
        <v>153</v>
      </c>
      <c r="F45" t="s">
        <v>58</v>
      </c>
      <c r="G45" s="8" t="s">
        <v>161</v>
      </c>
      <c r="H45">
        <v>1</v>
      </c>
      <c r="I45">
        <v>1</v>
      </c>
    </row>
    <row r="46" spans="1:9" ht="17" x14ac:dyDescent="0.2">
      <c r="A46" s="4" t="s">
        <v>26</v>
      </c>
      <c r="B46" t="s">
        <v>325</v>
      </c>
      <c r="C46">
        <v>1978</v>
      </c>
      <c r="D46" t="s">
        <v>23</v>
      </c>
      <c r="E46" t="s">
        <v>24</v>
      </c>
      <c r="F46" t="s">
        <v>265</v>
      </c>
      <c r="G46" s="8" t="s">
        <v>60</v>
      </c>
      <c r="H46">
        <v>1</v>
      </c>
      <c r="I46">
        <v>1</v>
      </c>
    </row>
    <row r="47" spans="1:9" ht="17" x14ac:dyDescent="0.2">
      <c r="A47" s="4" t="s">
        <v>31</v>
      </c>
      <c r="B47" t="s">
        <v>326</v>
      </c>
      <c r="C47">
        <v>1978</v>
      </c>
      <c r="D47" t="s">
        <v>8</v>
      </c>
      <c r="E47" t="s">
        <v>32</v>
      </c>
      <c r="F47" t="s">
        <v>265</v>
      </c>
      <c r="G47" s="8" t="s">
        <v>60</v>
      </c>
      <c r="H47">
        <v>1</v>
      </c>
      <c r="I47">
        <v>1</v>
      </c>
    </row>
    <row r="48" spans="1:9" ht="17" x14ac:dyDescent="0.2">
      <c r="A48" s="4" t="s">
        <v>33</v>
      </c>
      <c r="B48" t="s">
        <v>327</v>
      </c>
      <c r="C48">
        <v>1978</v>
      </c>
      <c r="D48" t="s">
        <v>11</v>
      </c>
      <c r="E48" t="s">
        <v>34</v>
      </c>
      <c r="F48" t="s">
        <v>265</v>
      </c>
      <c r="G48" s="8" t="s">
        <v>60</v>
      </c>
      <c r="H48">
        <v>1</v>
      </c>
      <c r="I48">
        <v>1</v>
      </c>
    </row>
    <row r="49" spans="1:10" x14ac:dyDescent="0.2">
      <c r="A49" s="4" t="s">
        <v>51</v>
      </c>
      <c r="B49" t="s">
        <v>328</v>
      </c>
      <c r="C49">
        <v>1976</v>
      </c>
      <c r="D49" s="5" t="s">
        <v>52</v>
      </c>
      <c r="H49">
        <v>0</v>
      </c>
      <c r="I49">
        <v>0</v>
      </c>
    </row>
    <row r="50" spans="1:10" ht="17" x14ac:dyDescent="0.2">
      <c r="A50" s="4" t="s">
        <v>16</v>
      </c>
      <c r="B50" t="s">
        <v>329</v>
      </c>
      <c r="C50">
        <v>1975</v>
      </c>
      <c r="D50" t="s">
        <v>17</v>
      </c>
      <c r="E50" t="s">
        <v>18</v>
      </c>
      <c r="F50" t="s">
        <v>265</v>
      </c>
      <c r="G50" s="8" t="s">
        <v>60</v>
      </c>
      <c r="H50">
        <f>IF(I50=1,1,"")</f>
        <v>1</v>
      </c>
      <c r="I50">
        <v>1</v>
      </c>
    </row>
    <row r="51" spans="1:10" ht="34" x14ac:dyDescent="0.2">
      <c r="A51" s="4" t="s">
        <v>96</v>
      </c>
      <c r="B51" t="s">
        <v>330</v>
      </c>
      <c r="C51">
        <v>1973</v>
      </c>
      <c r="D51" s="6" t="s">
        <v>97</v>
      </c>
      <c r="E51" s="5" t="s">
        <v>98</v>
      </c>
      <c r="F51" t="s">
        <v>58</v>
      </c>
      <c r="G51" s="8" t="s">
        <v>99</v>
      </c>
      <c r="H51">
        <f>IF(I51=1,1,"")</f>
        <v>1</v>
      </c>
      <c r="I51">
        <v>1</v>
      </c>
    </row>
    <row r="52" spans="1:10" x14ac:dyDescent="0.2">
      <c r="A52" s="4" t="s">
        <v>93</v>
      </c>
      <c r="B52" t="s">
        <v>331</v>
      </c>
      <c r="C52">
        <v>1972</v>
      </c>
      <c r="D52" s="5" t="s">
        <v>94</v>
      </c>
      <c r="E52" s="5" t="s">
        <v>95</v>
      </c>
      <c r="H52">
        <v>0</v>
      </c>
      <c r="I52">
        <v>0</v>
      </c>
    </row>
    <row r="53" spans="1:10" ht="17" x14ac:dyDescent="0.2">
      <c r="A53" s="4" t="s">
        <v>13</v>
      </c>
      <c r="B53" t="s">
        <v>332</v>
      </c>
      <c r="C53">
        <v>1969</v>
      </c>
      <c r="D53" t="s">
        <v>14</v>
      </c>
      <c r="E53" t="s">
        <v>15</v>
      </c>
      <c r="F53" t="s">
        <v>265</v>
      </c>
      <c r="G53" s="8" t="s">
        <v>60</v>
      </c>
      <c r="H53">
        <f>IF(I53=1,1,"")</f>
        <v>1</v>
      </c>
      <c r="I53">
        <v>1</v>
      </c>
    </row>
    <row r="54" spans="1:10" ht="51" x14ac:dyDescent="0.2">
      <c r="A54" s="4" t="s">
        <v>107</v>
      </c>
      <c r="B54" t="s">
        <v>333</v>
      </c>
      <c r="C54">
        <v>1969</v>
      </c>
      <c r="D54" s="6" t="s">
        <v>109</v>
      </c>
      <c r="F54" t="s">
        <v>58</v>
      </c>
      <c r="G54" s="8" t="s">
        <v>108</v>
      </c>
      <c r="H54">
        <v>1</v>
      </c>
      <c r="I54">
        <v>1</v>
      </c>
      <c r="J54" t="s">
        <v>368</v>
      </c>
    </row>
    <row r="55" spans="1:10" ht="17" x14ac:dyDescent="0.2">
      <c r="A55" s="4" t="s">
        <v>19</v>
      </c>
      <c r="B55" t="s">
        <v>334</v>
      </c>
      <c r="C55">
        <v>1969</v>
      </c>
      <c r="D55" t="s">
        <v>20</v>
      </c>
      <c r="E55" t="s">
        <v>21</v>
      </c>
      <c r="F55" t="s">
        <v>265</v>
      </c>
      <c r="G55" s="8" t="s">
        <v>60</v>
      </c>
      <c r="H55">
        <v>1</v>
      </c>
      <c r="I55">
        <v>1</v>
      </c>
    </row>
    <row r="56" spans="1:10" ht="34" x14ac:dyDescent="0.2">
      <c r="A56" s="4" t="s">
        <v>137</v>
      </c>
      <c r="B56" t="s">
        <v>335</v>
      </c>
      <c r="C56">
        <v>1968</v>
      </c>
      <c r="D56" s="5" t="s">
        <v>138</v>
      </c>
      <c r="E56" s="5" t="s">
        <v>139</v>
      </c>
      <c r="F56" t="s">
        <v>58</v>
      </c>
      <c r="G56" s="8" t="s">
        <v>140</v>
      </c>
      <c r="H56">
        <v>1</v>
      </c>
      <c r="I56">
        <v>1</v>
      </c>
    </row>
    <row r="57" spans="1:10" x14ac:dyDescent="0.2">
      <c r="A57" s="4" t="s">
        <v>159</v>
      </c>
      <c r="B57" t="s">
        <v>336</v>
      </c>
      <c r="C57">
        <v>1968</v>
      </c>
      <c r="D57" s="5" t="s">
        <v>162</v>
      </c>
      <c r="E57" s="5" t="s">
        <v>163</v>
      </c>
      <c r="H57">
        <v>1</v>
      </c>
      <c r="I57">
        <v>0</v>
      </c>
    </row>
    <row r="58" spans="1:10" ht="34" x14ac:dyDescent="0.2">
      <c r="A58" s="4" t="s">
        <v>194</v>
      </c>
      <c r="B58" t="s">
        <v>337</v>
      </c>
      <c r="C58">
        <v>1968</v>
      </c>
      <c r="D58" s="6" t="s">
        <v>195</v>
      </c>
      <c r="F58" t="s">
        <v>58</v>
      </c>
      <c r="G58" s="8" t="s">
        <v>196</v>
      </c>
      <c r="H58">
        <v>1</v>
      </c>
      <c r="I58">
        <v>1</v>
      </c>
      <c r="J58" t="s">
        <v>369</v>
      </c>
    </row>
    <row r="59" spans="1:10" ht="17" x14ac:dyDescent="0.2">
      <c r="A59" s="4" t="s">
        <v>206</v>
      </c>
      <c r="B59" t="s">
        <v>338</v>
      </c>
      <c r="C59">
        <v>1968</v>
      </c>
      <c r="D59" s="5" t="s">
        <v>207</v>
      </c>
      <c r="F59" t="s">
        <v>58</v>
      </c>
      <c r="G59" s="8" t="s">
        <v>208</v>
      </c>
      <c r="H59">
        <v>1</v>
      </c>
      <c r="I59">
        <v>1</v>
      </c>
    </row>
    <row r="60" spans="1:10" x14ac:dyDescent="0.2">
      <c r="A60" s="4" t="s">
        <v>166</v>
      </c>
      <c r="B60" t="s">
        <v>339</v>
      </c>
      <c r="C60">
        <v>1967</v>
      </c>
      <c r="D60" s="5" t="s">
        <v>167</v>
      </c>
      <c r="F60" t="s">
        <v>265</v>
      </c>
      <c r="G60" t="s">
        <v>273</v>
      </c>
      <c r="H60">
        <v>0</v>
      </c>
      <c r="I60">
        <v>1</v>
      </c>
      <c r="J60" t="s">
        <v>274</v>
      </c>
    </row>
    <row r="61" spans="1:10" ht="34" x14ac:dyDescent="0.2">
      <c r="A61" s="4" t="s">
        <v>176</v>
      </c>
      <c r="B61" t="s">
        <v>340</v>
      </c>
      <c r="C61">
        <v>1967</v>
      </c>
      <c r="D61" s="6" t="s">
        <v>178</v>
      </c>
      <c r="E61" s="5" t="s">
        <v>177</v>
      </c>
      <c r="F61" t="s">
        <v>58</v>
      </c>
      <c r="G61" s="8" t="s">
        <v>179</v>
      </c>
      <c r="H61">
        <v>1</v>
      </c>
      <c r="I61">
        <v>1</v>
      </c>
      <c r="J61" t="s">
        <v>370</v>
      </c>
    </row>
    <row r="62" spans="1:10" ht="34" x14ac:dyDescent="0.2">
      <c r="A62" s="4" t="s">
        <v>80</v>
      </c>
      <c r="B62" t="s">
        <v>341</v>
      </c>
      <c r="C62">
        <v>1966</v>
      </c>
      <c r="D62" s="5" t="s">
        <v>77</v>
      </c>
      <c r="F62" t="s">
        <v>58</v>
      </c>
      <c r="G62" s="8" t="s">
        <v>82</v>
      </c>
      <c r="H62">
        <f>IF(I62=1,1,"")</f>
        <v>1</v>
      </c>
      <c r="I62">
        <v>1</v>
      </c>
    </row>
    <row r="63" spans="1:10" ht="17" x14ac:dyDescent="0.2">
      <c r="A63" s="4" t="s">
        <v>78</v>
      </c>
      <c r="B63" t="s">
        <v>342</v>
      </c>
      <c r="C63">
        <v>1966</v>
      </c>
      <c r="D63" s="5" t="s">
        <v>77</v>
      </c>
      <c r="F63" t="s">
        <v>58</v>
      </c>
      <c r="G63" s="8" t="s">
        <v>83</v>
      </c>
      <c r="H63">
        <f>IF(I63=1,1,"")</f>
        <v>1</v>
      </c>
      <c r="I63">
        <v>1</v>
      </c>
    </row>
    <row r="64" spans="1:10" ht="34" x14ac:dyDescent="0.2">
      <c r="A64" s="4" t="s">
        <v>79</v>
      </c>
      <c r="B64" t="s">
        <v>343</v>
      </c>
      <c r="C64">
        <v>1966</v>
      </c>
      <c r="D64" s="5" t="s">
        <v>77</v>
      </c>
      <c r="F64" t="s">
        <v>58</v>
      </c>
      <c r="G64" s="8" t="s">
        <v>82</v>
      </c>
      <c r="H64">
        <f>IF(I64=1,1,"")</f>
        <v>1</v>
      </c>
      <c r="I64">
        <v>1</v>
      </c>
    </row>
    <row r="65" spans="1:10" ht="17" x14ac:dyDescent="0.2">
      <c r="A65" s="4" t="s">
        <v>42</v>
      </c>
      <c r="B65" t="s">
        <v>344</v>
      </c>
      <c r="C65">
        <v>1965</v>
      </c>
      <c r="D65" s="5" t="s">
        <v>43</v>
      </c>
      <c r="F65" t="s">
        <v>58</v>
      </c>
      <c r="G65" s="8" t="s">
        <v>193</v>
      </c>
      <c r="H65">
        <f>IF(I65=1,1,"")</f>
        <v>1</v>
      </c>
      <c r="I65">
        <v>1</v>
      </c>
    </row>
    <row r="66" spans="1:10" ht="17" x14ac:dyDescent="0.2">
      <c r="A66" s="4" t="s">
        <v>3</v>
      </c>
      <c r="B66" t="s">
        <v>345</v>
      </c>
      <c r="C66">
        <v>1965</v>
      </c>
      <c r="D66" t="s">
        <v>5</v>
      </c>
      <c r="E66" t="s">
        <v>6</v>
      </c>
      <c r="F66" t="s">
        <v>265</v>
      </c>
      <c r="G66" s="8" t="s">
        <v>60</v>
      </c>
      <c r="H66">
        <f>IF(I66=1,1,"")</f>
        <v>1</v>
      </c>
      <c r="I66">
        <v>1</v>
      </c>
    </row>
    <row r="67" spans="1:10" ht="17" x14ac:dyDescent="0.2">
      <c r="A67" s="4" t="s">
        <v>103</v>
      </c>
      <c r="B67" t="s">
        <v>346</v>
      </c>
      <c r="C67">
        <v>1965</v>
      </c>
      <c r="D67" s="5" t="s">
        <v>104</v>
      </c>
      <c r="E67" s="5" t="s">
        <v>105</v>
      </c>
      <c r="F67" s="5" t="s">
        <v>58</v>
      </c>
      <c r="G67" s="8" t="s">
        <v>106</v>
      </c>
      <c r="H67">
        <v>1</v>
      </c>
      <c r="I67">
        <v>1</v>
      </c>
    </row>
    <row r="68" spans="1:10" ht="17" x14ac:dyDescent="0.2">
      <c r="A68" s="4" t="s">
        <v>22</v>
      </c>
      <c r="B68" t="s">
        <v>347</v>
      </c>
      <c r="C68">
        <v>1965</v>
      </c>
      <c r="D68" t="s">
        <v>5</v>
      </c>
      <c r="E68" t="s">
        <v>6</v>
      </c>
      <c r="F68" t="s">
        <v>265</v>
      </c>
      <c r="G68" s="8" t="s">
        <v>60</v>
      </c>
      <c r="H68">
        <v>1</v>
      </c>
      <c r="I68">
        <v>1</v>
      </c>
    </row>
    <row r="69" spans="1:10" ht="34" x14ac:dyDescent="0.2">
      <c r="A69" s="4" t="s">
        <v>180</v>
      </c>
      <c r="B69" t="s">
        <v>348</v>
      </c>
      <c r="C69">
        <v>1965</v>
      </c>
      <c r="D69" s="5" t="s">
        <v>181</v>
      </c>
      <c r="F69" t="s">
        <v>58</v>
      </c>
      <c r="G69" s="8" t="s">
        <v>232</v>
      </c>
      <c r="H69">
        <v>1</v>
      </c>
      <c r="I69">
        <v>1</v>
      </c>
    </row>
    <row r="70" spans="1:10" ht="17" x14ac:dyDescent="0.2">
      <c r="A70" s="4" t="s">
        <v>190</v>
      </c>
      <c r="B70" t="s">
        <v>349</v>
      </c>
      <c r="C70">
        <v>1965</v>
      </c>
      <c r="D70" s="5" t="s">
        <v>192</v>
      </c>
      <c r="E70" s="5" t="s">
        <v>191</v>
      </c>
      <c r="F70" t="s">
        <v>58</v>
      </c>
      <c r="G70" s="8" t="s">
        <v>193</v>
      </c>
      <c r="H70">
        <v>1</v>
      </c>
      <c r="I70">
        <v>1</v>
      </c>
    </row>
    <row r="71" spans="1:10" x14ac:dyDescent="0.2">
      <c r="A71" s="4" t="s">
        <v>72</v>
      </c>
      <c r="B71" t="s">
        <v>350</v>
      </c>
      <c r="C71">
        <v>1964</v>
      </c>
      <c r="D71" s="5" t="s">
        <v>73</v>
      </c>
      <c r="E71" s="5" t="s">
        <v>74</v>
      </c>
      <c r="F71" t="s">
        <v>264</v>
      </c>
      <c r="G71" s="5" t="s">
        <v>271</v>
      </c>
      <c r="H71">
        <v>1</v>
      </c>
      <c r="I71">
        <v>1</v>
      </c>
    </row>
    <row r="72" spans="1:10" ht="34" x14ac:dyDescent="0.2">
      <c r="A72" s="4" t="s">
        <v>155</v>
      </c>
      <c r="B72" t="s">
        <v>351</v>
      </c>
      <c r="C72">
        <v>1964</v>
      </c>
      <c r="D72" s="6" t="s">
        <v>158</v>
      </c>
      <c r="E72" s="5" t="s">
        <v>157</v>
      </c>
      <c r="F72" t="s">
        <v>58</v>
      </c>
      <c r="G72" s="8" t="s">
        <v>160</v>
      </c>
      <c r="H72">
        <v>1</v>
      </c>
      <c r="I72">
        <v>1</v>
      </c>
    </row>
    <row r="73" spans="1:10" ht="34" x14ac:dyDescent="0.2">
      <c r="A73" s="4" t="s">
        <v>53</v>
      </c>
      <c r="B73" t="s">
        <v>352</v>
      </c>
      <c r="C73">
        <v>1962</v>
      </c>
      <c r="D73" s="5" t="s">
        <v>54</v>
      </c>
      <c r="E73" s="5" t="s">
        <v>55</v>
      </c>
      <c r="F73" t="s">
        <v>58</v>
      </c>
      <c r="G73" s="8" t="s">
        <v>225</v>
      </c>
      <c r="H73">
        <f>IF(I73=1,1,"")</f>
        <v>1</v>
      </c>
      <c r="I73">
        <v>1</v>
      </c>
    </row>
    <row r="74" spans="1:10" ht="34" x14ac:dyDescent="0.2">
      <c r="A74" s="4" t="s">
        <v>123</v>
      </c>
      <c r="B74" t="s">
        <v>353</v>
      </c>
      <c r="C74">
        <v>1962</v>
      </c>
      <c r="D74" s="5" t="s">
        <v>124</v>
      </c>
      <c r="F74" s="5" t="s">
        <v>58</v>
      </c>
      <c r="G74" s="8" t="s">
        <v>82</v>
      </c>
      <c r="H74">
        <v>1</v>
      </c>
      <c r="I74">
        <v>1</v>
      </c>
    </row>
    <row r="75" spans="1:10" ht="51" x14ac:dyDescent="0.2">
      <c r="A75" s="4" t="s">
        <v>168</v>
      </c>
      <c r="B75" t="s">
        <v>354</v>
      </c>
      <c r="C75">
        <v>1962</v>
      </c>
      <c r="D75" s="6" t="s">
        <v>169</v>
      </c>
      <c r="E75" t="s">
        <v>171</v>
      </c>
      <c r="F75" t="s">
        <v>58</v>
      </c>
      <c r="G75" s="8" t="s">
        <v>170</v>
      </c>
      <c r="H75">
        <v>1</v>
      </c>
      <c r="I75">
        <v>1</v>
      </c>
      <c r="J75" t="s">
        <v>371</v>
      </c>
    </row>
    <row r="76" spans="1:10" ht="34" x14ac:dyDescent="0.2">
      <c r="A76" s="4" t="s">
        <v>130</v>
      </c>
      <c r="B76" t="s">
        <v>355</v>
      </c>
      <c r="C76">
        <v>1961</v>
      </c>
      <c r="D76" s="5" t="s">
        <v>129</v>
      </c>
      <c r="F76" t="s">
        <v>264</v>
      </c>
      <c r="G76" s="8" t="s">
        <v>365</v>
      </c>
      <c r="H76">
        <v>1</v>
      </c>
      <c r="I76">
        <v>1</v>
      </c>
    </row>
    <row r="77" spans="1:10" ht="34" x14ac:dyDescent="0.2">
      <c r="A77" s="4" t="s">
        <v>133</v>
      </c>
      <c r="B77" t="s">
        <v>356</v>
      </c>
      <c r="C77">
        <v>1961</v>
      </c>
      <c r="D77" s="5" t="s">
        <v>134</v>
      </c>
      <c r="F77" t="s">
        <v>270</v>
      </c>
      <c r="G77" s="8" t="s">
        <v>268</v>
      </c>
      <c r="H77">
        <v>1</v>
      </c>
      <c r="I77">
        <v>1</v>
      </c>
    </row>
    <row r="78" spans="1:10" ht="17" x14ac:dyDescent="0.2">
      <c r="A78" s="4" t="s">
        <v>110</v>
      </c>
      <c r="B78" t="s">
        <v>357</v>
      </c>
      <c r="C78">
        <v>1960</v>
      </c>
      <c r="D78" s="5" t="s">
        <v>111</v>
      </c>
      <c r="E78" s="5" t="s">
        <v>112</v>
      </c>
      <c r="F78" s="5" t="s">
        <v>58</v>
      </c>
      <c r="G78" s="8" t="s">
        <v>113</v>
      </c>
      <c r="H78">
        <v>1</v>
      </c>
      <c r="I78">
        <v>1</v>
      </c>
    </row>
    <row r="79" spans="1:10" ht="17" x14ac:dyDescent="0.2">
      <c r="A79" s="4" t="s">
        <v>148</v>
      </c>
      <c r="B79" t="s">
        <v>358</v>
      </c>
      <c r="C79">
        <v>1960</v>
      </c>
      <c r="D79" s="5" t="s">
        <v>149</v>
      </c>
      <c r="E79" t="s">
        <v>150</v>
      </c>
      <c r="F79" t="s">
        <v>58</v>
      </c>
      <c r="G79" s="8" t="s">
        <v>257</v>
      </c>
      <c r="H79">
        <v>1</v>
      </c>
      <c r="I79">
        <v>1</v>
      </c>
    </row>
    <row r="80" spans="1:10" ht="17" x14ac:dyDescent="0.2">
      <c r="A80" s="4" t="s">
        <v>135</v>
      </c>
      <c r="B80" t="s">
        <v>359</v>
      </c>
      <c r="C80">
        <v>1957</v>
      </c>
      <c r="D80" s="5" t="s">
        <v>136</v>
      </c>
      <c r="F80" t="s">
        <v>58</v>
      </c>
      <c r="G80" s="8" t="s">
        <v>141</v>
      </c>
      <c r="H80">
        <v>1</v>
      </c>
      <c r="I80">
        <v>1</v>
      </c>
    </row>
    <row r="81" spans="1:9" ht="17" x14ac:dyDescent="0.2">
      <c r="A81" s="4" t="s">
        <v>172</v>
      </c>
      <c r="B81" t="s">
        <v>360</v>
      </c>
      <c r="C81">
        <v>1956</v>
      </c>
      <c r="D81" s="5" t="s">
        <v>173</v>
      </c>
      <c r="E81" s="5" t="s">
        <v>174</v>
      </c>
      <c r="F81" t="s">
        <v>58</v>
      </c>
      <c r="G81" s="8" t="s">
        <v>175</v>
      </c>
      <c r="H81">
        <v>1</v>
      </c>
      <c r="I81">
        <v>1</v>
      </c>
    </row>
    <row r="82" spans="1:9" ht="17" x14ac:dyDescent="0.2">
      <c r="A82" s="4" t="s">
        <v>86</v>
      </c>
      <c r="B82" t="s">
        <v>361</v>
      </c>
      <c r="C82">
        <v>1951</v>
      </c>
      <c r="D82" s="5" t="s">
        <v>87</v>
      </c>
      <c r="E82" s="5" t="s">
        <v>88</v>
      </c>
      <c r="F82" t="s">
        <v>58</v>
      </c>
      <c r="G82" s="8" t="s">
        <v>92</v>
      </c>
      <c r="H82">
        <f>IF(I82=1,1,"")</f>
        <v>1</v>
      </c>
      <c r="I82">
        <v>1</v>
      </c>
    </row>
    <row r="83" spans="1:9" ht="17" x14ac:dyDescent="0.2">
      <c r="A83" s="4" t="s">
        <v>65</v>
      </c>
      <c r="B83" t="s">
        <v>362</v>
      </c>
      <c r="C83">
        <v>1946</v>
      </c>
      <c r="D83" s="5" t="s">
        <v>66</v>
      </c>
      <c r="F83" t="s">
        <v>58</v>
      </c>
      <c r="G83" s="8" t="s">
        <v>67</v>
      </c>
      <c r="H83">
        <f>IF(I83=1,1,"")</f>
        <v>1</v>
      </c>
      <c r="I83">
        <v>1</v>
      </c>
    </row>
    <row r="84" spans="1:9" ht="17" x14ac:dyDescent="0.2">
      <c r="A84" s="4" t="s">
        <v>127</v>
      </c>
      <c r="B84" t="s">
        <v>363</v>
      </c>
      <c r="C84">
        <v>1932</v>
      </c>
      <c r="E84" s="5" t="s">
        <v>128</v>
      </c>
      <c r="F84" t="s">
        <v>264</v>
      </c>
      <c r="G84" s="8" t="s">
        <v>269</v>
      </c>
      <c r="H84">
        <v>1</v>
      </c>
      <c r="I84">
        <v>1</v>
      </c>
    </row>
    <row r="85" spans="1:9" ht="17" x14ac:dyDescent="0.2">
      <c r="A85" s="4" t="s">
        <v>44</v>
      </c>
      <c r="B85" t="s">
        <v>364</v>
      </c>
      <c r="C85">
        <v>1930</v>
      </c>
      <c r="D85" s="5" t="s">
        <v>45</v>
      </c>
      <c r="F85" t="s">
        <v>58</v>
      </c>
      <c r="G85" s="8" t="s">
        <v>223</v>
      </c>
      <c r="H85">
        <f>IF(I85=1,1,"")</f>
        <v>1</v>
      </c>
      <c r="I85">
        <v>1</v>
      </c>
    </row>
  </sheetData>
  <autoFilter ref="B1:J85" xr:uid="{1209D6F3-44E8-1C48-8867-15FFCE46FDEB}">
    <sortState xmlns:xlrd2="http://schemas.microsoft.com/office/spreadsheetml/2017/richdata2" ref="B2:J85">
      <sortCondition descending="1" ref="C1:C85"/>
    </sortState>
  </autoFilter>
  <sortState xmlns:xlrd2="http://schemas.microsoft.com/office/spreadsheetml/2017/richdata2" ref="B2:J101">
    <sortCondition ref="B1:B1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69D29-182A-5C43-AA69-B87B803EB7CC}">
  <dimension ref="A1:C84"/>
  <sheetViews>
    <sheetView topLeftCell="A67" workbookViewId="0">
      <selection activeCell="E16" sqref="E16"/>
    </sheetView>
  </sheetViews>
  <sheetFormatPr baseColWidth="10" defaultRowHeight="16" x14ac:dyDescent="0.2"/>
  <cols>
    <col min="1" max="1" width="66.5" style="4" bestFit="1" customWidth="1"/>
    <col min="2" max="2" width="21.83203125" style="3" customWidth="1"/>
  </cols>
  <sheetData>
    <row r="1" spans="1:3" x14ac:dyDescent="0.2">
      <c r="A1" s="9" t="s">
        <v>0</v>
      </c>
      <c r="B1" s="16" t="s">
        <v>241</v>
      </c>
      <c r="C1" s="1" t="s">
        <v>254</v>
      </c>
    </row>
    <row r="2" spans="1:3" x14ac:dyDescent="0.2">
      <c r="A2" s="4" t="s">
        <v>42</v>
      </c>
      <c r="B2" s="11" t="s">
        <v>243</v>
      </c>
      <c r="C2">
        <f>VLOOKUP(A2,List!$A$2:$I$100,8,FALSE)</f>
        <v>1</v>
      </c>
    </row>
    <row r="3" spans="1:3" x14ac:dyDescent="0.2">
      <c r="A3" s="4" t="s">
        <v>44</v>
      </c>
      <c r="B3" s="13">
        <v>2611</v>
      </c>
      <c r="C3">
        <f>VLOOKUP(A3,List!$A$2:$I$100,8,FALSE)</f>
        <v>1</v>
      </c>
    </row>
    <row r="4" spans="1:3" x14ac:dyDescent="0.2">
      <c r="A4" s="4" t="s">
        <v>46</v>
      </c>
      <c r="B4" s="11" t="s">
        <v>248</v>
      </c>
      <c r="C4">
        <f>VLOOKUP(A4,List!$A$2:$I$100,8,FALSE)</f>
        <v>1</v>
      </c>
    </row>
    <row r="5" spans="1:3" x14ac:dyDescent="0.2">
      <c r="A5" s="4" t="s">
        <v>3</v>
      </c>
      <c r="B5" s="13">
        <v>2431</v>
      </c>
      <c r="C5">
        <f>VLOOKUP(A5,List!$A$2:$I$100,8,FALSE)</f>
        <v>1</v>
      </c>
    </row>
    <row r="6" spans="1:3" ht="17" x14ac:dyDescent="0.2">
      <c r="A6" s="4" t="s">
        <v>222</v>
      </c>
      <c r="B6" s="13" t="s">
        <v>240</v>
      </c>
      <c r="C6">
        <f>VLOOKUP(A6,List!$A$2:$I$100,8,FALSE)</f>
        <v>1</v>
      </c>
    </row>
    <row r="7" spans="1:3" ht="17" x14ac:dyDescent="0.2">
      <c r="A7" s="4" t="s">
        <v>80</v>
      </c>
      <c r="B7" s="13" t="s">
        <v>245</v>
      </c>
      <c r="C7">
        <f>VLOOKUP(A7,List!$A$2:$I$100,8,FALSE)</f>
        <v>1</v>
      </c>
    </row>
    <row r="8" spans="1:3" x14ac:dyDescent="0.2">
      <c r="A8" s="4" t="s">
        <v>78</v>
      </c>
      <c r="B8" s="3" t="s">
        <v>239</v>
      </c>
      <c r="C8">
        <f>VLOOKUP(A8,List!$A$2:$I$100,8,FALSE)</f>
        <v>1</v>
      </c>
    </row>
    <row r="9" spans="1:3" x14ac:dyDescent="0.2">
      <c r="A9" s="4" t="s">
        <v>7</v>
      </c>
      <c r="B9" s="13">
        <v>2621</v>
      </c>
      <c r="C9">
        <f>VLOOKUP(A9,List!$A$2:$I$100,8,FALSE)</f>
        <v>1</v>
      </c>
    </row>
    <row r="10" spans="1:3" x14ac:dyDescent="0.2">
      <c r="A10" s="4" t="s">
        <v>10</v>
      </c>
      <c r="B10" s="11">
        <v>265</v>
      </c>
      <c r="C10">
        <f>VLOOKUP(A10,List!$A$2:$I$100,8,FALSE)</f>
        <v>1</v>
      </c>
    </row>
    <row r="11" spans="1:3" ht="17" x14ac:dyDescent="0.2">
      <c r="A11" s="4" t="s">
        <v>49</v>
      </c>
      <c r="B11" s="13" t="s">
        <v>275</v>
      </c>
      <c r="C11">
        <f>VLOOKUP(A11,List!$A$2:$I$100,8,FALSE)</f>
        <v>1</v>
      </c>
    </row>
    <row r="12" spans="1:3" x14ac:dyDescent="0.2">
      <c r="A12" s="4" t="s">
        <v>51</v>
      </c>
      <c r="B12" s="13">
        <v>3421</v>
      </c>
      <c r="C12">
        <f>VLOOKUP(A12,List!$A$2:$I$100,8,FALSE)</f>
        <v>0</v>
      </c>
    </row>
    <row r="13" spans="1:3" x14ac:dyDescent="0.2">
      <c r="A13" s="4" t="s">
        <v>13</v>
      </c>
      <c r="B13" s="13">
        <v>2120</v>
      </c>
      <c r="C13">
        <f>VLOOKUP(A13,List!$A$2:$I$100,8,FALSE)</f>
        <v>1</v>
      </c>
    </row>
    <row r="14" spans="1:3" x14ac:dyDescent="0.2">
      <c r="A14" s="4" t="s">
        <v>53</v>
      </c>
      <c r="B14" s="13">
        <v>2622</v>
      </c>
      <c r="C14">
        <f>VLOOKUP(A14,List!$A$2:$I$100,8,FALSE)</f>
        <v>1</v>
      </c>
    </row>
    <row r="15" spans="1:3" ht="17" x14ac:dyDescent="0.2">
      <c r="A15" s="4" t="s">
        <v>56</v>
      </c>
      <c r="B15" s="13" t="s">
        <v>278</v>
      </c>
      <c r="C15">
        <f>VLOOKUP(A15,List!$A$2:$I$100,8,FALSE)</f>
        <v>1</v>
      </c>
    </row>
    <row r="16" spans="1:3" ht="17" x14ac:dyDescent="0.2">
      <c r="A16" s="4" t="s">
        <v>227</v>
      </c>
      <c r="B16" s="13" t="s">
        <v>279</v>
      </c>
      <c r="C16">
        <f>VLOOKUP(A16,List!$A$2:$I$100,8,FALSE)</f>
        <v>1</v>
      </c>
    </row>
    <row r="17" spans="1:3" x14ac:dyDescent="0.2">
      <c r="A17" s="4" t="s">
        <v>62</v>
      </c>
      <c r="B17" s="13">
        <v>5411</v>
      </c>
      <c r="C17">
        <f>VLOOKUP(A17,List!$A$2:$I$100,8,FALSE)</f>
        <v>1</v>
      </c>
    </row>
    <row r="18" spans="1:3" x14ac:dyDescent="0.2">
      <c r="A18" s="4" t="s">
        <v>217</v>
      </c>
      <c r="B18" s="11">
        <v>514</v>
      </c>
      <c r="C18">
        <f>VLOOKUP(A18,List!$A$2:$I$100,8,FALSE)</f>
        <v>0</v>
      </c>
    </row>
    <row r="19" spans="1:3" x14ac:dyDescent="0.2">
      <c r="A19" s="4" t="s">
        <v>63</v>
      </c>
      <c r="B19" s="11">
        <v>522</v>
      </c>
      <c r="C19">
        <f>VLOOKUP(A19,List!$A$2:$I$100,8,FALSE)</f>
        <v>0</v>
      </c>
    </row>
    <row r="20" spans="1:3" x14ac:dyDescent="0.2">
      <c r="A20" s="4" t="s">
        <v>218</v>
      </c>
      <c r="B20" s="13">
        <v>2652</v>
      </c>
      <c r="C20">
        <f>VLOOKUP(A20,List!$A$2:$I$100,8,FALSE)</f>
        <v>1</v>
      </c>
    </row>
    <row r="21" spans="1:3" x14ac:dyDescent="0.2">
      <c r="A21" s="4" t="s">
        <v>65</v>
      </c>
      <c r="B21" s="13">
        <v>2411</v>
      </c>
      <c r="C21">
        <f>VLOOKUP(A21,List!$A$2:$I$100,8,FALSE)</f>
        <v>1</v>
      </c>
    </row>
    <row r="22" spans="1:3" x14ac:dyDescent="0.2">
      <c r="A22" s="4" t="s">
        <v>68</v>
      </c>
      <c r="B22" s="13">
        <v>3334</v>
      </c>
      <c r="C22">
        <f>VLOOKUP(A22,List!$A$2:$I$100,8,FALSE)</f>
        <v>1</v>
      </c>
    </row>
    <row r="23" spans="1:3" x14ac:dyDescent="0.2">
      <c r="A23" s="4" t="s">
        <v>72</v>
      </c>
      <c r="B23" s="3">
        <v>3321</v>
      </c>
      <c r="C23">
        <f>VLOOKUP(A23,List!$A$2:$I$100,8,FALSE)</f>
        <v>1</v>
      </c>
    </row>
    <row r="24" spans="1:3" x14ac:dyDescent="0.2">
      <c r="A24" s="4" t="s">
        <v>75</v>
      </c>
      <c r="B24" s="13">
        <v>3331</v>
      </c>
      <c r="C24">
        <f>VLOOKUP(A24,List!$A$2:$I$100,8,FALSE)</f>
        <v>1</v>
      </c>
    </row>
    <row r="25" spans="1:3" ht="17" x14ac:dyDescent="0.2">
      <c r="A25" s="4" t="s">
        <v>211</v>
      </c>
      <c r="B25" s="13" t="s">
        <v>276</v>
      </c>
      <c r="C25">
        <f>VLOOKUP(A25,List!$A$2:$I$100,8,FALSE)</f>
        <v>1</v>
      </c>
    </row>
    <row r="26" spans="1:3" ht="17" x14ac:dyDescent="0.2">
      <c r="A26" s="4" t="s">
        <v>86</v>
      </c>
      <c r="B26" s="13" t="s">
        <v>253</v>
      </c>
      <c r="C26">
        <f>VLOOKUP(A26,List!$A$2:$I$100,8,FALSE)</f>
        <v>1</v>
      </c>
    </row>
    <row r="27" spans="1:3" x14ac:dyDescent="0.2">
      <c r="A27" s="4" t="s">
        <v>81</v>
      </c>
      <c r="B27" s="3">
        <v>2635</v>
      </c>
      <c r="C27">
        <f>VLOOKUP(A27,List!$A$2:$I$100,8,FALSE)</f>
        <v>1</v>
      </c>
    </row>
    <row r="28" spans="1:3" x14ac:dyDescent="0.2">
      <c r="A28" s="4" t="s">
        <v>90</v>
      </c>
      <c r="B28" s="12" t="s">
        <v>277</v>
      </c>
      <c r="C28">
        <f>VLOOKUP(A28,List!$A$2:$I$100,8,FALSE)</f>
        <v>1</v>
      </c>
    </row>
    <row r="29" spans="1:3" x14ac:dyDescent="0.2">
      <c r="A29" s="4" t="s">
        <v>93</v>
      </c>
      <c r="B29" s="13">
        <v>5152</v>
      </c>
      <c r="C29">
        <f>VLOOKUP(A29,List!$A$2:$I$100,8,FALSE)</f>
        <v>0</v>
      </c>
    </row>
    <row r="30" spans="1:3" x14ac:dyDescent="0.2">
      <c r="A30" s="4" t="s">
        <v>96</v>
      </c>
      <c r="B30" s="13">
        <v>2221</v>
      </c>
      <c r="C30">
        <f>VLOOKUP(A30,List!$A$2:$I$100,8,FALSE)</f>
        <v>1</v>
      </c>
    </row>
    <row r="31" spans="1:3" x14ac:dyDescent="0.2">
      <c r="A31" s="4" t="s">
        <v>102</v>
      </c>
      <c r="B31" s="3">
        <v>214</v>
      </c>
      <c r="C31">
        <f>VLOOKUP(A31,List!$A$2:$I$100,8,FALSE)</f>
        <v>1</v>
      </c>
    </row>
    <row r="32" spans="1:3" x14ac:dyDescent="0.2">
      <c r="A32" s="4" t="s">
        <v>79</v>
      </c>
      <c r="B32" s="11" t="s">
        <v>244</v>
      </c>
      <c r="C32">
        <f>VLOOKUP(A32,List!$A$2:$I$100,8,FALSE)</f>
        <v>1</v>
      </c>
    </row>
    <row r="33" spans="1:3" x14ac:dyDescent="0.2">
      <c r="A33" s="4" t="s">
        <v>100</v>
      </c>
      <c r="C33">
        <f>VLOOKUP(A33,List!$A$2:$I$100,8,FALSE)</f>
        <v>1</v>
      </c>
    </row>
    <row r="34" spans="1:3" x14ac:dyDescent="0.2">
      <c r="A34" s="4" t="s">
        <v>103</v>
      </c>
      <c r="B34" s="13">
        <v>2120</v>
      </c>
      <c r="C34">
        <f>VLOOKUP(A34,List!$A$2:$I$100,8,FALSE)</f>
        <v>1</v>
      </c>
    </row>
    <row r="35" spans="1:3" x14ac:dyDescent="0.2">
      <c r="A35" s="4" t="s">
        <v>214</v>
      </c>
      <c r="B35" s="13">
        <v>5142</v>
      </c>
      <c r="C35">
        <f>VLOOKUP(A35,List!$A$2:$I$100,8,FALSE)</f>
        <v>1</v>
      </c>
    </row>
    <row r="36" spans="1:3" x14ac:dyDescent="0.2">
      <c r="A36" s="4" t="s">
        <v>110</v>
      </c>
      <c r="B36" s="13">
        <v>2262</v>
      </c>
      <c r="C36">
        <f>VLOOKUP(A36,List!$A$2:$I$100,8,FALSE)</f>
        <v>1</v>
      </c>
    </row>
    <row r="37" spans="1:3" x14ac:dyDescent="0.2">
      <c r="A37" s="4" t="s">
        <v>210</v>
      </c>
      <c r="B37" s="13">
        <v>2111</v>
      </c>
      <c r="C37">
        <f>VLOOKUP(A37,List!$A$2:$I$100,8,FALSE)</f>
        <v>1</v>
      </c>
    </row>
    <row r="38" spans="1:3" x14ac:dyDescent="0.2">
      <c r="A38" s="4" t="s">
        <v>107</v>
      </c>
      <c r="B38" s="13">
        <v>2264</v>
      </c>
      <c r="C38">
        <f>VLOOKUP(A38,List!$A$2:$I$100,8,FALSE)</f>
        <v>1</v>
      </c>
    </row>
    <row r="39" spans="1:3" x14ac:dyDescent="0.2">
      <c r="A39" s="4" t="s">
        <v>114</v>
      </c>
      <c r="B39" s="13">
        <v>2266</v>
      </c>
      <c r="C39">
        <f>VLOOKUP(A39,List!$A$2:$I$100,8,FALSE)</f>
        <v>1</v>
      </c>
    </row>
    <row r="40" spans="1:3" x14ac:dyDescent="0.2">
      <c r="A40" s="4" t="s">
        <v>118</v>
      </c>
      <c r="B40" s="10" t="s">
        <v>251</v>
      </c>
      <c r="C40">
        <f>VLOOKUP(A40,List!$A$2:$I$100,8,FALSE)</f>
        <v>0</v>
      </c>
    </row>
    <row r="41" spans="1:3" x14ac:dyDescent="0.2">
      <c r="A41" s="4" t="s">
        <v>120</v>
      </c>
      <c r="B41" s="15">
        <v>2165</v>
      </c>
      <c r="C41">
        <f>VLOOKUP(A41,List!$A$2:$I$100,8,FALSE)</f>
        <v>1</v>
      </c>
    </row>
    <row r="42" spans="1:3" x14ac:dyDescent="0.2">
      <c r="A42" s="4" t="s">
        <v>123</v>
      </c>
      <c r="B42" s="13">
        <v>2114</v>
      </c>
      <c r="C42">
        <f>VLOOKUP(A42,List!$A$2:$I$100,8,FALSE)</f>
        <v>1</v>
      </c>
    </row>
    <row r="43" spans="1:3" x14ac:dyDescent="0.2">
      <c r="A43" s="4" t="s">
        <v>16</v>
      </c>
      <c r="B43" s="13">
        <v>9122</v>
      </c>
      <c r="C43">
        <f>VLOOKUP(A43,List!$A$2:$I$100,8,FALSE)</f>
        <v>1</v>
      </c>
    </row>
    <row r="44" spans="1:3" x14ac:dyDescent="0.2">
      <c r="A44" s="4" t="s">
        <v>41</v>
      </c>
      <c r="B44" s="13">
        <v>2633</v>
      </c>
      <c r="C44">
        <f>VLOOKUP(A44,List!$A$2:$I$100,8,FALSE)</f>
        <v>1</v>
      </c>
    </row>
    <row r="45" spans="1:3" x14ac:dyDescent="0.2">
      <c r="A45" s="4" t="s">
        <v>125</v>
      </c>
      <c r="B45" s="13">
        <v>5165</v>
      </c>
      <c r="C45">
        <f>VLOOKUP(A45,List!$A$2:$I$100,8,FALSE)</f>
        <v>1</v>
      </c>
    </row>
    <row r="46" spans="1:3" x14ac:dyDescent="0.2">
      <c r="A46" s="4" t="s">
        <v>19</v>
      </c>
      <c r="B46" s="13">
        <v>2642</v>
      </c>
      <c r="C46">
        <f>VLOOKUP(A46,List!$A$2:$I$100,8,FALSE)</f>
        <v>1</v>
      </c>
    </row>
    <row r="47" spans="1:3" ht="17" x14ac:dyDescent="0.2">
      <c r="A47" s="4" t="s">
        <v>127</v>
      </c>
      <c r="B47" s="13" t="s">
        <v>250</v>
      </c>
      <c r="C47">
        <f>VLOOKUP(A47,List!$A$2:$I$100,8,FALSE)</f>
        <v>1</v>
      </c>
    </row>
    <row r="48" spans="1:3" ht="17" x14ac:dyDescent="0.2">
      <c r="A48" s="4" t="s">
        <v>130</v>
      </c>
      <c r="B48" s="13" t="s">
        <v>250</v>
      </c>
      <c r="C48">
        <f>VLOOKUP(A48,List!$A$2:$I$100,8,FALSE)</f>
        <v>1</v>
      </c>
    </row>
    <row r="49" spans="1:3" x14ac:dyDescent="0.2">
      <c r="A49" s="4" t="s">
        <v>131</v>
      </c>
      <c r="B49" s="3">
        <v>2635</v>
      </c>
      <c r="C49">
        <f>VLOOKUP(A49,List!$A$2:$I$100,8,FALSE)</f>
        <v>1</v>
      </c>
    </row>
    <row r="50" spans="1:3" x14ac:dyDescent="0.2">
      <c r="A50" s="4" t="s">
        <v>133</v>
      </c>
      <c r="C50">
        <f>VLOOKUP(A50,List!$A$2:$I$100,8,FALSE)</f>
        <v>1</v>
      </c>
    </row>
    <row r="51" spans="1:3" x14ac:dyDescent="0.2">
      <c r="A51" s="4" t="s">
        <v>137</v>
      </c>
      <c r="B51" s="13">
        <v>2250</v>
      </c>
      <c r="C51">
        <f>VLOOKUP(A51,List!$A$2:$I$100,8,FALSE)</f>
        <v>1</v>
      </c>
    </row>
    <row r="52" spans="1:3" x14ac:dyDescent="0.2">
      <c r="A52" s="4" t="s">
        <v>135</v>
      </c>
      <c r="B52" s="11">
        <v>221</v>
      </c>
      <c r="C52">
        <f>VLOOKUP(A52,List!$A$2:$I$100,8,FALSE)</f>
        <v>1</v>
      </c>
    </row>
    <row r="53" spans="1:3" x14ac:dyDescent="0.2">
      <c r="A53" s="4" t="s">
        <v>142</v>
      </c>
      <c r="B53" s="13">
        <v>8321</v>
      </c>
      <c r="C53">
        <f>VLOOKUP(A53,List!$A$2:$I$100,8,FALSE)</f>
        <v>1</v>
      </c>
    </row>
    <row r="54" spans="1:3" x14ac:dyDescent="0.2">
      <c r="A54" s="4" t="s">
        <v>144</v>
      </c>
      <c r="B54" s="13">
        <v>2621</v>
      </c>
      <c r="C54">
        <f>VLOOKUP(A54,List!$A$2:$I$100,8,FALSE)</f>
        <v>1</v>
      </c>
    </row>
    <row r="55" spans="1:3" x14ac:dyDescent="0.2">
      <c r="A55" s="4" t="s">
        <v>148</v>
      </c>
      <c r="B55" s="13">
        <v>2652</v>
      </c>
      <c r="C55">
        <f>VLOOKUP(A55,List!$A$2:$I$100,8,FALSE)</f>
        <v>1</v>
      </c>
    </row>
    <row r="56" spans="1:3" x14ac:dyDescent="0.2">
      <c r="A56" s="4" t="s">
        <v>151</v>
      </c>
      <c r="B56" s="13">
        <v>2265</v>
      </c>
      <c r="C56">
        <f>VLOOKUP(A56,List!$A$2:$I$100,8,FALSE)</f>
        <v>1</v>
      </c>
    </row>
    <row r="57" spans="1:3" x14ac:dyDescent="0.2">
      <c r="A57" s="4" t="s">
        <v>154</v>
      </c>
      <c r="C57">
        <f>VLOOKUP(A57,List!$A$2:$I$100,8,FALSE)</f>
        <v>1</v>
      </c>
    </row>
    <row r="58" spans="1:3" x14ac:dyDescent="0.2">
      <c r="A58" s="4" t="s">
        <v>155</v>
      </c>
      <c r="B58" s="14">
        <v>2261</v>
      </c>
      <c r="C58">
        <f>VLOOKUP(A58,List!$A$2:$I$100,8,FALSE)</f>
        <v>1</v>
      </c>
    </row>
    <row r="59" spans="1:3" x14ac:dyDescent="0.2">
      <c r="A59" s="4" t="s">
        <v>159</v>
      </c>
      <c r="B59" s="13">
        <v>2359</v>
      </c>
      <c r="C59">
        <f>VLOOKUP(A59,List!$A$2:$I$100,8,FALSE)</f>
        <v>1</v>
      </c>
    </row>
    <row r="60" spans="1:3" x14ac:dyDescent="0.2">
      <c r="A60" s="4" t="s">
        <v>165</v>
      </c>
      <c r="C60">
        <f>VLOOKUP(A60,List!$A$2:$I$100,8,FALSE)</f>
        <v>0</v>
      </c>
    </row>
    <row r="61" spans="1:3" x14ac:dyDescent="0.2">
      <c r="A61" s="4" t="s">
        <v>166</v>
      </c>
      <c r="B61" s="13">
        <v>6225</v>
      </c>
      <c r="C61">
        <f>VLOOKUP(A61,List!$A$2:$I$100,8,FALSE)</f>
        <v>0</v>
      </c>
    </row>
    <row r="62" spans="1:3" x14ac:dyDescent="0.2">
      <c r="A62" s="4" t="s">
        <v>168</v>
      </c>
      <c r="B62" s="13">
        <v>2634</v>
      </c>
      <c r="C62">
        <f>VLOOKUP(A62,List!$A$2:$I$100,8,FALSE)</f>
        <v>1</v>
      </c>
    </row>
    <row r="63" spans="1:3" x14ac:dyDescent="0.2">
      <c r="A63" s="4" t="s">
        <v>22</v>
      </c>
      <c r="B63" s="13">
        <v>2431</v>
      </c>
      <c r="C63">
        <f>VLOOKUP(A63,List!$A$2:$I$100,8,FALSE)</f>
        <v>1</v>
      </c>
    </row>
    <row r="64" spans="1:3" x14ac:dyDescent="0.2">
      <c r="A64" s="4" t="s">
        <v>172</v>
      </c>
      <c r="B64" s="13">
        <v>2113</v>
      </c>
      <c r="C64">
        <f>VLOOKUP(A64,List!$A$2:$I$100,8,FALSE)</f>
        <v>1</v>
      </c>
    </row>
    <row r="65" spans="1:3" x14ac:dyDescent="0.2">
      <c r="A65" s="4" t="s">
        <v>26</v>
      </c>
      <c r="B65" s="13">
        <v>2656</v>
      </c>
      <c r="C65">
        <f>VLOOKUP(A65,List!$A$2:$I$100,8,FALSE)</f>
        <v>1</v>
      </c>
    </row>
    <row r="66" spans="1:3" ht="17" x14ac:dyDescent="0.2">
      <c r="A66" s="4" t="s">
        <v>176</v>
      </c>
      <c r="B66" s="13" t="s">
        <v>242</v>
      </c>
      <c r="C66">
        <f>VLOOKUP(A66,List!$A$2:$I$100,8,FALSE)</f>
        <v>1</v>
      </c>
    </row>
    <row r="67" spans="1:3" x14ac:dyDescent="0.2">
      <c r="A67" s="4" t="s">
        <v>182</v>
      </c>
      <c r="B67" s="13">
        <v>2652</v>
      </c>
      <c r="C67">
        <f>VLOOKUP(A67,List!$A$2:$I$100,8,FALSE)</f>
        <v>0</v>
      </c>
    </row>
    <row r="68" spans="1:3" x14ac:dyDescent="0.2">
      <c r="A68" s="4" t="s">
        <v>180</v>
      </c>
      <c r="B68" s="3">
        <v>3322</v>
      </c>
      <c r="C68">
        <f>VLOOKUP(A68,List!$A$2:$I$100,8,FALSE)</f>
        <v>1</v>
      </c>
    </row>
    <row r="69" spans="1:3" x14ac:dyDescent="0.2">
      <c r="A69" s="4" t="s">
        <v>230</v>
      </c>
      <c r="B69" s="13">
        <v>3253</v>
      </c>
      <c r="C69">
        <f>VLOOKUP(A69,List!$A$2:$I$100,8,FALSE)</f>
        <v>1</v>
      </c>
    </row>
    <row r="70" spans="1:3" x14ac:dyDescent="0.2">
      <c r="A70" s="4" t="s">
        <v>25</v>
      </c>
      <c r="B70" s="3" t="s">
        <v>246</v>
      </c>
      <c r="C70">
        <f>VLOOKUP(A70,List!$A$2:$I$100,8,FALSE)</f>
        <v>1</v>
      </c>
    </row>
    <row r="71" spans="1:3" x14ac:dyDescent="0.2">
      <c r="A71" s="4" t="s">
        <v>28</v>
      </c>
      <c r="B71" s="13">
        <v>2632</v>
      </c>
      <c r="C71">
        <f>VLOOKUP(A71,List!$A$2:$I$100,8,FALSE)</f>
        <v>1</v>
      </c>
    </row>
    <row r="72" spans="1:3" x14ac:dyDescent="0.2">
      <c r="A72" s="4" t="s">
        <v>184</v>
      </c>
      <c r="C72">
        <f>VLOOKUP(A72,List!$A$2:$I$100,8,FALSE)</f>
        <v>0</v>
      </c>
    </row>
    <row r="73" spans="1:3" x14ac:dyDescent="0.2">
      <c r="A73" s="4" t="s">
        <v>186</v>
      </c>
      <c r="B73" s="13">
        <v>8322</v>
      </c>
      <c r="C73">
        <f>VLOOKUP(A73,List!$A$2:$I$100,8,FALSE)</f>
        <v>1</v>
      </c>
    </row>
    <row r="74" spans="1:3" x14ac:dyDescent="0.2">
      <c r="A74" s="4" t="s">
        <v>190</v>
      </c>
      <c r="B74" s="13">
        <v>3343</v>
      </c>
      <c r="C74">
        <f>VLOOKUP(A74,List!$A$2:$I$100,8,FALSE)</f>
        <v>1</v>
      </c>
    </row>
    <row r="75" spans="1:3" x14ac:dyDescent="0.2">
      <c r="A75" s="4" t="s">
        <v>197</v>
      </c>
      <c r="B75" s="13">
        <v>3214</v>
      </c>
      <c r="C75">
        <f>VLOOKUP(A75,List!$A$2:$I$100,8,FALSE)</f>
        <v>1</v>
      </c>
    </row>
    <row r="76" spans="1:3" x14ac:dyDescent="0.2">
      <c r="A76" s="4" t="s">
        <v>200</v>
      </c>
      <c r="B76" s="13">
        <v>3211</v>
      </c>
      <c r="C76">
        <f>VLOOKUP(A76,List!$A$2:$I$100,8,FALSE)</f>
        <v>1</v>
      </c>
    </row>
    <row r="77" spans="1:3" x14ac:dyDescent="0.2">
      <c r="A77" s="4" t="s">
        <v>194</v>
      </c>
      <c r="B77" s="11" t="s">
        <v>249</v>
      </c>
      <c r="C77">
        <f>VLOOKUP(A77,List!$A$2:$I$100,8,FALSE)</f>
        <v>1</v>
      </c>
    </row>
    <row r="78" spans="1:3" x14ac:dyDescent="0.2">
      <c r="A78" s="4" t="s">
        <v>31</v>
      </c>
      <c r="B78" s="3">
        <v>3313</v>
      </c>
      <c r="C78">
        <f>VLOOKUP(A78,List!$A$2:$I$100,8,FALSE)</f>
        <v>1</v>
      </c>
    </row>
    <row r="79" spans="1:3" x14ac:dyDescent="0.2">
      <c r="A79" s="4" t="s">
        <v>33</v>
      </c>
      <c r="B79" s="13">
        <v>3435</v>
      </c>
      <c r="C79">
        <f>VLOOKUP(A79,List!$A$2:$I$100,8,FALSE)</f>
        <v>1</v>
      </c>
    </row>
    <row r="80" spans="1:3" ht="17" x14ac:dyDescent="0.2">
      <c r="A80" s="4" t="s">
        <v>35</v>
      </c>
      <c r="B80" s="13" t="s">
        <v>247</v>
      </c>
      <c r="C80">
        <f>VLOOKUP(A80,List!$A$2:$I$100,8,FALSE)</f>
        <v>1</v>
      </c>
    </row>
    <row r="81" spans="1:3" x14ac:dyDescent="0.2">
      <c r="A81" s="4" t="s">
        <v>37</v>
      </c>
      <c r="B81" s="13">
        <v>3257</v>
      </c>
      <c r="C81">
        <f>VLOOKUP(A81,List!$A$2:$I$100,8,FALSE)</f>
        <v>1</v>
      </c>
    </row>
    <row r="82" spans="1:3" x14ac:dyDescent="0.2">
      <c r="A82" s="4" t="s">
        <v>188</v>
      </c>
      <c r="B82" s="13">
        <v>2643</v>
      </c>
      <c r="C82">
        <f>VLOOKUP(A82,List!$A$2:$I$100,8,FALSE)</f>
        <v>1</v>
      </c>
    </row>
    <row r="83" spans="1:3" x14ac:dyDescent="0.2">
      <c r="A83" s="4" t="s">
        <v>204</v>
      </c>
      <c r="B83" s="13">
        <v>5113</v>
      </c>
      <c r="C83">
        <f>VLOOKUP(A83,List!$A$2:$I$100,8,FALSE)</f>
        <v>0</v>
      </c>
    </row>
    <row r="84" spans="1:3" ht="17" x14ac:dyDescent="0.2">
      <c r="A84" s="4" t="s">
        <v>206</v>
      </c>
      <c r="B84" s="13" t="s">
        <v>252</v>
      </c>
      <c r="C84">
        <f>VLOOKUP(A84,List!$A$2:$I$100,8,FALSE)</f>
        <v>1</v>
      </c>
    </row>
  </sheetData>
  <autoFilter ref="A1:C84" xr:uid="{34569D29-182A-5C43-AA69-B87B803EB7C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35533-96A8-6F4F-8F92-665B724A0E53}">
  <dimension ref="A1:B96"/>
  <sheetViews>
    <sheetView workbookViewId="0">
      <selection activeCell="F36" sqref="F36"/>
    </sheetView>
  </sheetViews>
  <sheetFormatPr baseColWidth="10" defaultRowHeight="16" x14ac:dyDescent="0.2"/>
  <cols>
    <col min="1" max="1" width="47" bestFit="1" customWidth="1"/>
  </cols>
  <sheetData>
    <row r="1" spans="1:2" x14ac:dyDescent="0.2">
      <c r="A1" s="1" t="s">
        <v>1</v>
      </c>
      <c r="B1" t="s">
        <v>220</v>
      </c>
    </row>
    <row r="2" spans="1:2" x14ac:dyDescent="0.2">
      <c r="A2">
        <v>1930</v>
      </c>
      <c r="B2">
        <f>COUNTIF(List!$C$2:$C$100,Evolution!A2)</f>
        <v>1</v>
      </c>
    </row>
    <row r="3" spans="1:2" x14ac:dyDescent="0.2">
      <c r="A3">
        <v>1931</v>
      </c>
      <c r="B3">
        <f>COUNTIF(List!$C$2:$C$100,Evolution!A3)+B2</f>
        <v>1</v>
      </c>
    </row>
    <row r="4" spans="1:2" x14ac:dyDescent="0.2">
      <c r="A4">
        <v>1932</v>
      </c>
      <c r="B4">
        <f>COUNTIF(List!$C$2:$C$100,Evolution!A4)+B3</f>
        <v>2</v>
      </c>
    </row>
    <row r="5" spans="1:2" x14ac:dyDescent="0.2">
      <c r="A5">
        <v>1933</v>
      </c>
      <c r="B5">
        <f>COUNTIF(List!$C$2:$C$100,Evolution!A5)+B4</f>
        <v>2</v>
      </c>
    </row>
    <row r="6" spans="1:2" x14ac:dyDescent="0.2">
      <c r="A6">
        <v>1934</v>
      </c>
      <c r="B6">
        <f>COUNTIF(List!$C$2:$C$100,Evolution!A6)+B5</f>
        <v>2</v>
      </c>
    </row>
    <row r="7" spans="1:2" x14ac:dyDescent="0.2">
      <c r="A7">
        <v>1935</v>
      </c>
      <c r="B7">
        <f>COUNTIF(List!$C$2:$C$100,Evolution!A7)+B6</f>
        <v>2</v>
      </c>
    </row>
    <row r="8" spans="1:2" x14ac:dyDescent="0.2">
      <c r="A8">
        <v>1936</v>
      </c>
      <c r="B8">
        <f>COUNTIF(List!$C$2:$C$100,Evolution!A8)+B7</f>
        <v>2</v>
      </c>
    </row>
    <row r="9" spans="1:2" x14ac:dyDescent="0.2">
      <c r="A9">
        <v>1937</v>
      </c>
      <c r="B9">
        <f>COUNTIF(List!$C$2:$C$100,Evolution!A9)+B8</f>
        <v>2</v>
      </c>
    </row>
    <row r="10" spans="1:2" x14ac:dyDescent="0.2">
      <c r="A10">
        <v>1938</v>
      </c>
      <c r="B10">
        <f>COUNTIF(List!$C$2:$C$100,Evolution!A10)+B9</f>
        <v>2</v>
      </c>
    </row>
    <row r="11" spans="1:2" x14ac:dyDescent="0.2">
      <c r="A11">
        <v>1939</v>
      </c>
      <c r="B11">
        <f>COUNTIF(List!$C$2:$C$100,Evolution!A11)+B10</f>
        <v>2</v>
      </c>
    </row>
    <row r="12" spans="1:2" x14ac:dyDescent="0.2">
      <c r="A12">
        <v>1940</v>
      </c>
      <c r="B12">
        <f>COUNTIF(List!$C$2:$C$100,Evolution!A12)+B11</f>
        <v>2</v>
      </c>
    </row>
    <row r="13" spans="1:2" x14ac:dyDescent="0.2">
      <c r="A13">
        <v>1941</v>
      </c>
      <c r="B13">
        <f>COUNTIF(List!$C$2:$C$100,Evolution!A13)+B12</f>
        <v>2</v>
      </c>
    </row>
    <row r="14" spans="1:2" x14ac:dyDescent="0.2">
      <c r="A14">
        <v>1942</v>
      </c>
      <c r="B14">
        <f>COUNTIF(List!$C$2:$C$100,Evolution!A14)+B13</f>
        <v>2</v>
      </c>
    </row>
    <row r="15" spans="1:2" x14ac:dyDescent="0.2">
      <c r="A15">
        <v>1943</v>
      </c>
      <c r="B15">
        <f>COUNTIF(List!$C$2:$C$100,Evolution!A15)+B14</f>
        <v>2</v>
      </c>
    </row>
    <row r="16" spans="1:2" x14ac:dyDescent="0.2">
      <c r="A16">
        <v>1944</v>
      </c>
      <c r="B16">
        <f>COUNTIF(List!$C$2:$C$100,Evolution!A16)+B15</f>
        <v>2</v>
      </c>
    </row>
    <row r="17" spans="1:2" x14ac:dyDescent="0.2">
      <c r="A17">
        <v>1945</v>
      </c>
      <c r="B17">
        <f>COUNTIF(List!$C$2:$C$100,Evolution!A17)+B16</f>
        <v>2</v>
      </c>
    </row>
    <row r="18" spans="1:2" x14ac:dyDescent="0.2">
      <c r="A18">
        <v>1946</v>
      </c>
      <c r="B18">
        <f>COUNTIF(List!$C$2:$C$100,Evolution!A18)+B17</f>
        <v>3</v>
      </c>
    </row>
    <row r="19" spans="1:2" x14ac:dyDescent="0.2">
      <c r="A19">
        <v>1947</v>
      </c>
      <c r="B19">
        <f>COUNTIF(List!$C$2:$C$100,Evolution!A19)+B18</f>
        <v>3</v>
      </c>
    </row>
    <row r="20" spans="1:2" x14ac:dyDescent="0.2">
      <c r="A20">
        <v>1948</v>
      </c>
      <c r="B20">
        <f>COUNTIF(List!$C$2:$C$100,Evolution!A20)+B19</f>
        <v>3</v>
      </c>
    </row>
    <row r="21" spans="1:2" x14ac:dyDescent="0.2">
      <c r="A21">
        <v>1949</v>
      </c>
      <c r="B21">
        <f>COUNTIF(List!$C$2:$C$100,Evolution!A21)+B20</f>
        <v>3</v>
      </c>
    </row>
    <row r="22" spans="1:2" x14ac:dyDescent="0.2">
      <c r="A22">
        <v>1950</v>
      </c>
      <c r="B22">
        <f>COUNTIF(List!$C$2:$C$100,Evolution!A22)+B21</f>
        <v>3</v>
      </c>
    </row>
    <row r="23" spans="1:2" x14ac:dyDescent="0.2">
      <c r="A23">
        <v>1951</v>
      </c>
      <c r="B23">
        <f>COUNTIF(List!$C$2:$C$100,Evolution!A23)+B22</f>
        <v>4</v>
      </c>
    </row>
    <row r="24" spans="1:2" x14ac:dyDescent="0.2">
      <c r="A24">
        <v>1952</v>
      </c>
      <c r="B24">
        <f>COUNTIF(List!$C$2:$C$100,Evolution!A24)+B23</f>
        <v>4</v>
      </c>
    </row>
    <row r="25" spans="1:2" x14ac:dyDescent="0.2">
      <c r="A25">
        <v>1953</v>
      </c>
      <c r="B25">
        <f>COUNTIF(List!$C$2:$C$100,Evolution!A25)+B24</f>
        <v>4</v>
      </c>
    </row>
    <row r="26" spans="1:2" x14ac:dyDescent="0.2">
      <c r="A26">
        <v>1954</v>
      </c>
      <c r="B26">
        <f>COUNTIF(List!$C$2:$C$100,Evolution!A26)+B25</f>
        <v>4</v>
      </c>
    </row>
    <row r="27" spans="1:2" x14ac:dyDescent="0.2">
      <c r="A27">
        <v>1955</v>
      </c>
      <c r="B27">
        <f>COUNTIF(List!$C$2:$C$100,Evolution!A27)+B26</f>
        <v>4</v>
      </c>
    </row>
    <row r="28" spans="1:2" x14ac:dyDescent="0.2">
      <c r="A28">
        <v>1956</v>
      </c>
      <c r="B28">
        <f>COUNTIF(List!$C$2:$C$100,Evolution!A28)+B27</f>
        <v>5</v>
      </c>
    </row>
    <row r="29" spans="1:2" x14ac:dyDescent="0.2">
      <c r="A29">
        <v>1957</v>
      </c>
      <c r="B29">
        <f>COUNTIF(List!$C$2:$C$100,Evolution!A29)+B28</f>
        <v>6</v>
      </c>
    </row>
    <row r="30" spans="1:2" x14ac:dyDescent="0.2">
      <c r="A30">
        <v>1958</v>
      </c>
      <c r="B30">
        <f>COUNTIF(List!$C$2:$C$100,Evolution!A30)+B29</f>
        <v>6</v>
      </c>
    </row>
    <row r="31" spans="1:2" x14ac:dyDescent="0.2">
      <c r="A31">
        <v>1959</v>
      </c>
      <c r="B31">
        <f>COUNTIF(List!$C$2:$C$100,Evolution!A31)+B30</f>
        <v>6</v>
      </c>
    </row>
    <row r="32" spans="1:2" x14ac:dyDescent="0.2">
      <c r="A32">
        <v>1960</v>
      </c>
      <c r="B32">
        <f>COUNTIF(List!$C$2:$C$100,Evolution!A32)+B31</f>
        <v>8</v>
      </c>
    </row>
    <row r="33" spans="1:2" x14ac:dyDescent="0.2">
      <c r="A33">
        <v>1961</v>
      </c>
      <c r="B33">
        <f>COUNTIF(List!$C$2:$C$100,Evolution!A33)+B32</f>
        <v>10</v>
      </c>
    </row>
    <row r="34" spans="1:2" x14ac:dyDescent="0.2">
      <c r="A34">
        <v>1962</v>
      </c>
      <c r="B34">
        <f>COUNTIF(List!$C$2:$C$100,Evolution!A34)+B33</f>
        <v>13</v>
      </c>
    </row>
    <row r="35" spans="1:2" x14ac:dyDescent="0.2">
      <c r="A35">
        <v>1963</v>
      </c>
      <c r="B35">
        <f>COUNTIF(List!$C$2:$C$100,Evolution!A35)+B34</f>
        <v>13</v>
      </c>
    </row>
    <row r="36" spans="1:2" x14ac:dyDescent="0.2">
      <c r="A36">
        <v>1964</v>
      </c>
      <c r="B36">
        <f>COUNTIF(List!$C$2:$C$100,Evolution!A36)+B35</f>
        <v>15</v>
      </c>
    </row>
    <row r="37" spans="1:2" x14ac:dyDescent="0.2">
      <c r="A37">
        <v>1965</v>
      </c>
      <c r="B37">
        <f>COUNTIF(List!$C$2:$C$100,Evolution!A37)+B36</f>
        <v>21</v>
      </c>
    </row>
    <row r="38" spans="1:2" x14ac:dyDescent="0.2">
      <c r="A38">
        <v>1966</v>
      </c>
      <c r="B38">
        <f>COUNTIF(List!$C$2:$C$100,Evolution!A38)+B37</f>
        <v>24</v>
      </c>
    </row>
    <row r="39" spans="1:2" x14ac:dyDescent="0.2">
      <c r="A39">
        <v>1967</v>
      </c>
      <c r="B39">
        <f>COUNTIF(List!$C$2:$C$100,Evolution!A39)+B38</f>
        <v>26</v>
      </c>
    </row>
    <row r="40" spans="1:2" x14ac:dyDescent="0.2">
      <c r="A40">
        <v>1968</v>
      </c>
      <c r="B40">
        <f>COUNTIF(List!$C$2:$C$100,Evolution!A40)+B39</f>
        <v>30</v>
      </c>
    </row>
    <row r="41" spans="1:2" x14ac:dyDescent="0.2">
      <c r="A41">
        <v>1969</v>
      </c>
      <c r="B41">
        <f>COUNTIF(List!$C$2:$C$100,Evolution!A41)+B40</f>
        <v>33</v>
      </c>
    </row>
    <row r="42" spans="1:2" x14ac:dyDescent="0.2">
      <c r="A42">
        <v>1970</v>
      </c>
      <c r="B42">
        <f>COUNTIF(List!$C$2:$C$100,Evolution!A42)+B41</f>
        <v>33</v>
      </c>
    </row>
    <row r="43" spans="1:2" x14ac:dyDescent="0.2">
      <c r="A43">
        <v>1971</v>
      </c>
      <c r="B43">
        <f>COUNTIF(List!$C$2:$C$100,Evolution!A43)+B42</f>
        <v>33</v>
      </c>
    </row>
    <row r="44" spans="1:2" x14ac:dyDescent="0.2">
      <c r="A44">
        <v>1972</v>
      </c>
      <c r="B44">
        <f>COUNTIF(List!$C$2:$C$100,Evolution!A44)+B43</f>
        <v>34</v>
      </c>
    </row>
    <row r="45" spans="1:2" x14ac:dyDescent="0.2">
      <c r="A45">
        <v>1973</v>
      </c>
      <c r="B45">
        <f>COUNTIF(List!$C$2:$C$100,Evolution!A45)+B44</f>
        <v>35</v>
      </c>
    </row>
    <row r="46" spans="1:2" x14ac:dyDescent="0.2">
      <c r="A46">
        <v>1974</v>
      </c>
      <c r="B46">
        <f>COUNTIF(List!$C$2:$C$100,Evolution!A46)+B45</f>
        <v>35</v>
      </c>
    </row>
    <row r="47" spans="1:2" x14ac:dyDescent="0.2">
      <c r="A47">
        <v>1975</v>
      </c>
      <c r="B47">
        <f>COUNTIF(List!$C$2:$C$100,Evolution!A47)+B46</f>
        <v>36</v>
      </c>
    </row>
    <row r="48" spans="1:2" x14ac:dyDescent="0.2">
      <c r="A48">
        <v>1976</v>
      </c>
      <c r="B48">
        <f>COUNTIF(List!$C$2:$C$100,Evolution!A48)+B47</f>
        <v>37</v>
      </c>
    </row>
    <row r="49" spans="1:2" x14ac:dyDescent="0.2">
      <c r="A49">
        <v>1977</v>
      </c>
      <c r="B49">
        <f>COUNTIF(List!$C$2:$C$100,Evolution!A49)+B48</f>
        <v>37</v>
      </c>
    </row>
    <row r="50" spans="1:2" x14ac:dyDescent="0.2">
      <c r="A50">
        <v>1978</v>
      </c>
      <c r="B50">
        <f>COUNTIF(List!$C$2:$C$100,Evolution!A50)+B49</f>
        <v>44</v>
      </c>
    </row>
    <row r="51" spans="1:2" x14ac:dyDescent="0.2">
      <c r="A51">
        <v>1979</v>
      </c>
      <c r="B51">
        <f>COUNTIF(List!$C$2:$C$100,Evolution!A51)+B50</f>
        <v>48</v>
      </c>
    </row>
    <row r="52" spans="1:2" x14ac:dyDescent="0.2">
      <c r="A52">
        <v>1980</v>
      </c>
      <c r="B52">
        <f>COUNTIF(List!$C$2:$C$100,Evolution!A52)+B51</f>
        <v>50</v>
      </c>
    </row>
    <row r="53" spans="1:2" x14ac:dyDescent="0.2">
      <c r="A53">
        <v>1981</v>
      </c>
      <c r="B53">
        <f>COUNTIF(List!$C$2:$C$100,Evolution!A53)+B52</f>
        <v>51</v>
      </c>
    </row>
    <row r="54" spans="1:2" x14ac:dyDescent="0.2">
      <c r="A54">
        <v>1982</v>
      </c>
      <c r="B54">
        <f>COUNTIF(List!$C$2:$C$100,Evolution!A54)+B53</f>
        <v>51</v>
      </c>
    </row>
    <row r="55" spans="1:2" x14ac:dyDescent="0.2">
      <c r="A55">
        <v>1983</v>
      </c>
      <c r="B55">
        <f>COUNTIF(List!$C$2:$C$100,Evolution!A55)+B54</f>
        <v>51</v>
      </c>
    </row>
    <row r="56" spans="1:2" x14ac:dyDescent="0.2">
      <c r="A56">
        <v>1984</v>
      </c>
      <c r="B56">
        <f>COUNTIF(List!$C$2:$C$100,Evolution!A56)+B55</f>
        <v>53</v>
      </c>
    </row>
    <row r="57" spans="1:2" x14ac:dyDescent="0.2">
      <c r="A57">
        <v>1985</v>
      </c>
      <c r="B57">
        <f>COUNTIF(List!$C$2:$C$100,Evolution!A57)+B56</f>
        <v>59</v>
      </c>
    </row>
    <row r="58" spans="1:2" x14ac:dyDescent="0.2">
      <c r="A58">
        <v>1986</v>
      </c>
      <c r="B58">
        <f>COUNTIF(List!$C$2:$C$100,Evolution!A58)+B57</f>
        <v>59</v>
      </c>
    </row>
    <row r="59" spans="1:2" x14ac:dyDescent="0.2">
      <c r="A59">
        <v>1987</v>
      </c>
      <c r="B59">
        <f>COUNTIF(List!$C$2:$C$100,Evolution!A59)+B58</f>
        <v>60</v>
      </c>
    </row>
    <row r="60" spans="1:2" x14ac:dyDescent="0.2">
      <c r="A60">
        <v>1988</v>
      </c>
      <c r="B60">
        <f>COUNTIF(List!$C$2:$C$100,Evolution!A60)+B59</f>
        <v>60</v>
      </c>
    </row>
    <row r="61" spans="1:2" x14ac:dyDescent="0.2">
      <c r="A61">
        <v>1989</v>
      </c>
      <c r="B61">
        <f>COUNTIF(List!$C$2:$C$100,Evolution!A61)+B60</f>
        <v>60</v>
      </c>
    </row>
    <row r="62" spans="1:2" x14ac:dyDescent="0.2">
      <c r="A62">
        <v>1990</v>
      </c>
      <c r="B62">
        <f>COUNTIF(List!$C$2:$C$100,Evolution!A62)+B61</f>
        <v>60</v>
      </c>
    </row>
    <row r="63" spans="1:2" x14ac:dyDescent="0.2">
      <c r="A63">
        <v>1991</v>
      </c>
      <c r="B63">
        <f>COUNTIF(List!$C$2:$C$100,Evolution!A63)+B62</f>
        <v>60</v>
      </c>
    </row>
    <row r="64" spans="1:2" x14ac:dyDescent="0.2">
      <c r="A64">
        <v>1992</v>
      </c>
      <c r="B64">
        <f>COUNTIF(List!$C$2:$C$100,Evolution!A64)+B63</f>
        <v>60</v>
      </c>
    </row>
    <row r="65" spans="1:2" x14ac:dyDescent="0.2">
      <c r="A65">
        <v>1993</v>
      </c>
      <c r="B65">
        <f>COUNTIF(List!$C$2:$C$100,Evolution!A65)+B64</f>
        <v>61</v>
      </c>
    </row>
    <row r="66" spans="1:2" x14ac:dyDescent="0.2">
      <c r="A66">
        <v>1994</v>
      </c>
      <c r="B66">
        <f>COUNTIF(List!$C$2:$C$100,Evolution!A66)+B65</f>
        <v>61</v>
      </c>
    </row>
    <row r="67" spans="1:2" x14ac:dyDescent="0.2">
      <c r="A67">
        <v>1995</v>
      </c>
      <c r="B67">
        <f>COUNTIF(List!$C$2:$C$100,Evolution!A67)+B66</f>
        <v>61</v>
      </c>
    </row>
    <row r="68" spans="1:2" x14ac:dyDescent="0.2">
      <c r="A68">
        <v>1996</v>
      </c>
      <c r="B68">
        <f>COUNTIF(List!$C$2:$C$100,Evolution!A68)+B67</f>
        <v>61</v>
      </c>
    </row>
    <row r="69" spans="1:2" x14ac:dyDescent="0.2">
      <c r="A69">
        <v>1997</v>
      </c>
      <c r="B69">
        <f>COUNTIF(List!$C$2:$C$100,Evolution!A69)+B68</f>
        <v>61</v>
      </c>
    </row>
    <row r="70" spans="1:2" x14ac:dyDescent="0.2">
      <c r="A70">
        <v>1998</v>
      </c>
      <c r="B70">
        <f>COUNTIF(List!$C$2:$C$100,Evolution!A70)+B69</f>
        <v>62</v>
      </c>
    </row>
    <row r="71" spans="1:2" x14ac:dyDescent="0.2">
      <c r="A71">
        <v>1999</v>
      </c>
      <c r="B71">
        <f>COUNTIF(List!$C$2:$C$100,Evolution!A71)+B70</f>
        <v>62</v>
      </c>
    </row>
    <row r="72" spans="1:2" x14ac:dyDescent="0.2">
      <c r="A72">
        <v>2000</v>
      </c>
      <c r="B72">
        <f>COUNTIF(List!$C$2:$C$100,Evolution!A72)+B71</f>
        <v>62</v>
      </c>
    </row>
    <row r="73" spans="1:2" x14ac:dyDescent="0.2">
      <c r="A73">
        <v>2001</v>
      </c>
      <c r="B73">
        <f>COUNTIF(List!$C$2:$C$100,Evolution!A73)+B72</f>
        <v>64</v>
      </c>
    </row>
    <row r="74" spans="1:2" x14ac:dyDescent="0.2">
      <c r="A74">
        <v>2002</v>
      </c>
      <c r="B74">
        <f>COUNTIF(List!$C$2:$C$100,Evolution!A74)+B73</f>
        <v>65</v>
      </c>
    </row>
    <row r="75" spans="1:2" x14ac:dyDescent="0.2">
      <c r="A75">
        <v>2003</v>
      </c>
      <c r="B75">
        <f>COUNTIF(List!$C$2:$C$100,Evolution!A75)+B74</f>
        <v>65</v>
      </c>
    </row>
    <row r="76" spans="1:2" x14ac:dyDescent="0.2">
      <c r="A76">
        <v>2004</v>
      </c>
      <c r="B76">
        <f>COUNTIF(List!$C$2:$C$100,Evolution!A76)+B75</f>
        <v>65</v>
      </c>
    </row>
    <row r="77" spans="1:2" x14ac:dyDescent="0.2">
      <c r="A77">
        <v>2005</v>
      </c>
      <c r="B77">
        <f>COUNTIF(List!$C$2:$C$100,Evolution!A77)+B76</f>
        <v>65</v>
      </c>
    </row>
    <row r="78" spans="1:2" x14ac:dyDescent="0.2">
      <c r="A78">
        <v>2006</v>
      </c>
      <c r="B78">
        <f>COUNTIF(List!$C$2:$C$100,Evolution!A78)+B77</f>
        <v>65</v>
      </c>
    </row>
    <row r="79" spans="1:2" x14ac:dyDescent="0.2">
      <c r="A79">
        <v>2007</v>
      </c>
      <c r="B79">
        <f>COUNTIF(List!$C$2:$C$100,Evolution!A79)+B78</f>
        <v>66</v>
      </c>
    </row>
    <row r="80" spans="1:2" x14ac:dyDescent="0.2">
      <c r="A80">
        <v>2008</v>
      </c>
      <c r="B80">
        <f>COUNTIF(List!$C$2:$C$100,Evolution!A80)+B79</f>
        <v>68</v>
      </c>
    </row>
    <row r="81" spans="1:2" x14ac:dyDescent="0.2">
      <c r="A81">
        <v>2009</v>
      </c>
      <c r="B81">
        <f>COUNTIF(List!$C$2:$C$100,Evolution!A81)+B80</f>
        <v>70</v>
      </c>
    </row>
    <row r="82" spans="1:2" x14ac:dyDescent="0.2">
      <c r="A82">
        <v>2010</v>
      </c>
      <c r="B82">
        <f>COUNTIF(List!$C$2:$C$100,Evolution!A82)+B81</f>
        <v>73</v>
      </c>
    </row>
    <row r="83" spans="1:2" x14ac:dyDescent="0.2">
      <c r="A83">
        <v>2011</v>
      </c>
      <c r="B83">
        <f>COUNTIF(List!$C$2:$C$100,Evolution!A83)+B82</f>
        <v>75</v>
      </c>
    </row>
    <row r="84" spans="1:2" x14ac:dyDescent="0.2">
      <c r="A84">
        <v>2012</v>
      </c>
      <c r="B84">
        <f>COUNTIF(List!$C$2:$C$100,Evolution!A84)+B83</f>
        <v>77</v>
      </c>
    </row>
    <row r="85" spans="1:2" x14ac:dyDescent="0.2">
      <c r="A85">
        <v>2013</v>
      </c>
      <c r="B85">
        <f>COUNTIF(List!$C$2:$C$100,Evolution!A85)+B84</f>
        <v>78</v>
      </c>
    </row>
    <row r="86" spans="1:2" x14ac:dyDescent="0.2">
      <c r="A86">
        <v>2014</v>
      </c>
      <c r="B86">
        <f>COUNTIF(List!$C$2:$C$100,Evolution!A86)+B85</f>
        <v>78</v>
      </c>
    </row>
    <row r="87" spans="1:2" x14ac:dyDescent="0.2">
      <c r="A87">
        <v>2015</v>
      </c>
      <c r="B87">
        <f>COUNTIF(List!$C$2:$C$100,Evolution!A87)+B86</f>
        <v>78</v>
      </c>
    </row>
    <row r="88" spans="1:2" x14ac:dyDescent="0.2">
      <c r="A88">
        <v>2016</v>
      </c>
      <c r="B88">
        <f>COUNTIF(List!$C$2:$C$100,Evolution!A88)+B87</f>
        <v>78</v>
      </c>
    </row>
    <row r="89" spans="1:2" x14ac:dyDescent="0.2">
      <c r="A89">
        <v>2017</v>
      </c>
      <c r="B89">
        <f>COUNTIF(List!$C$2:$C$100,Evolution!A89)+B88</f>
        <v>78</v>
      </c>
    </row>
    <row r="90" spans="1:2" x14ac:dyDescent="0.2">
      <c r="A90">
        <v>2018</v>
      </c>
      <c r="B90">
        <f>COUNTIF(List!$C$2:$C$100,Evolution!A90)+B89</f>
        <v>81</v>
      </c>
    </row>
    <row r="91" spans="1:2" x14ac:dyDescent="0.2">
      <c r="A91">
        <v>2019</v>
      </c>
      <c r="B91">
        <f>COUNTIF(List!$C$2:$C$100,Evolution!A91)+B90</f>
        <v>81</v>
      </c>
    </row>
    <row r="92" spans="1:2" x14ac:dyDescent="0.2">
      <c r="A92">
        <v>2020</v>
      </c>
      <c r="B92">
        <f>COUNTIF(List!$C$2:$C$100,Evolution!A92)+B91</f>
        <v>82</v>
      </c>
    </row>
    <row r="93" spans="1:2" x14ac:dyDescent="0.2">
      <c r="A93">
        <v>2021</v>
      </c>
      <c r="B93">
        <f>COUNTIF(List!$C$2:$C$100,Evolution!A93)+B92</f>
        <v>83</v>
      </c>
    </row>
    <row r="94" spans="1:2" x14ac:dyDescent="0.2">
      <c r="A94">
        <v>2022</v>
      </c>
      <c r="B94">
        <f>COUNTIF(List!$C$2:$C$100,Evolution!A94)+B93</f>
        <v>83</v>
      </c>
    </row>
    <row r="95" spans="1:2" x14ac:dyDescent="0.2">
      <c r="A95">
        <v>2023</v>
      </c>
      <c r="B95">
        <f>COUNTIF(List!$C$2:$C$100,Evolution!A95)+B94</f>
        <v>84</v>
      </c>
    </row>
    <row r="96" spans="1:2" x14ac:dyDescent="0.2">
      <c r="A96">
        <v>2024</v>
      </c>
      <c r="B96">
        <f>COUNTIF(List!$C$2:$C$100,Evolution!A96)+B95</f>
        <v>84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3087D-0783-EE42-9C2A-2BECD48D9333}">
  <dimension ref="A1:C32"/>
  <sheetViews>
    <sheetView tabSelected="1" workbookViewId="0">
      <selection activeCell="C32" sqref="C32"/>
    </sheetView>
  </sheetViews>
  <sheetFormatPr baseColWidth="10" defaultRowHeight="16" x14ac:dyDescent="0.2"/>
  <cols>
    <col min="1" max="1" width="58.1640625" customWidth="1"/>
    <col min="2" max="2" width="50" customWidth="1"/>
    <col min="3" max="3" width="40.33203125" customWidth="1"/>
  </cols>
  <sheetData>
    <row r="1" spans="1:3" x14ac:dyDescent="0.2">
      <c r="A1" s="1" t="s">
        <v>391</v>
      </c>
      <c r="B1" s="1" t="s">
        <v>392</v>
      </c>
      <c r="C1" s="1" t="s">
        <v>394</v>
      </c>
    </row>
    <row r="2" spans="1:3" x14ac:dyDescent="0.2">
      <c r="A2" t="s">
        <v>193</v>
      </c>
      <c r="B2" t="s">
        <v>372</v>
      </c>
    </row>
    <row r="3" spans="1:3" x14ac:dyDescent="0.2">
      <c r="A3" t="s">
        <v>83</v>
      </c>
      <c r="B3" t="s">
        <v>373</v>
      </c>
    </row>
    <row r="4" spans="1:3" x14ac:dyDescent="0.2">
      <c r="A4" t="s">
        <v>225</v>
      </c>
      <c r="B4" t="s">
        <v>380</v>
      </c>
    </row>
    <row r="5" spans="1:3" x14ac:dyDescent="0.2">
      <c r="A5" t="s">
        <v>224</v>
      </c>
      <c r="B5" t="s">
        <v>374</v>
      </c>
    </row>
    <row r="6" spans="1:3" x14ac:dyDescent="0.2">
      <c r="A6" t="s">
        <v>67</v>
      </c>
      <c r="B6" t="s">
        <v>379</v>
      </c>
    </row>
    <row r="7" spans="1:3" x14ac:dyDescent="0.2">
      <c r="A7" t="s">
        <v>69</v>
      </c>
      <c r="B7" t="s">
        <v>375</v>
      </c>
    </row>
    <row r="8" spans="1:3" x14ac:dyDescent="0.2">
      <c r="A8" t="s">
        <v>92</v>
      </c>
      <c r="B8" t="s">
        <v>376</v>
      </c>
    </row>
    <row r="9" spans="1:3" x14ac:dyDescent="0.2">
      <c r="A9" t="s">
        <v>91</v>
      </c>
      <c r="B9" t="s">
        <v>378</v>
      </c>
    </row>
    <row r="10" spans="1:3" x14ac:dyDescent="0.2">
      <c r="A10" t="s">
        <v>82</v>
      </c>
      <c r="B10" t="s">
        <v>377</v>
      </c>
    </row>
    <row r="11" spans="1:3" x14ac:dyDescent="0.2">
      <c r="A11" t="s">
        <v>106</v>
      </c>
      <c r="B11" t="s">
        <v>381</v>
      </c>
    </row>
    <row r="12" spans="1:3" x14ac:dyDescent="0.2">
      <c r="A12" t="s">
        <v>113</v>
      </c>
      <c r="B12" t="s">
        <v>382</v>
      </c>
    </row>
    <row r="13" spans="1:3" x14ac:dyDescent="0.2">
      <c r="A13" t="s">
        <v>141</v>
      </c>
      <c r="B13" t="s">
        <v>383</v>
      </c>
    </row>
    <row r="14" spans="1:3" x14ac:dyDescent="0.2">
      <c r="A14" t="s">
        <v>140</v>
      </c>
      <c r="B14" t="s">
        <v>384</v>
      </c>
    </row>
    <row r="15" spans="1:3" x14ac:dyDescent="0.2">
      <c r="A15" t="s">
        <v>161</v>
      </c>
      <c r="B15" t="s">
        <v>385</v>
      </c>
    </row>
    <row r="16" spans="1:3" x14ac:dyDescent="0.2">
      <c r="A16" t="s">
        <v>203</v>
      </c>
      <c r="B16" t="s">
        <v>386</v>
      </c>
    </row>
    <row r="17" spans="1:3" x14ac:dyDescent="0.2">
      <c r="A17" t="s">
        <v>175</v>
      </c>
      <c r="B17" t="s">
        <v>387</v>
      </c>
    </row>
    <row r="18" spans="1:3" x14ac:dyDescent="0.2">
      <c r="A18" t="s">
        <v>179</v>
      </c>
      <c r="B18" t="s">
        <v>388</v>
      </c>
    </row>
    <row r="19" spans="1:3" x14ac:dyDescent="0.2">
      <c r="A19" t="s">
        <v>226</v>
      </c>
      <c r="B19" t="s">
        <v>389</v>
      </c>
    </row>
    <row r="20" spans="1:3" x14ac:dyDescent="0.2">
      <c r="A20" t="s">
        <v>196</v>
      </c>
      <c r="B20" t="s">
        <v>390</v>
      </c>
    </row>
    <row r="21" spans="1:3" x14ac:dyDescent="0.2">
      <c r="A21" t="s">
        <v>212</v>
      </c>
      <c r="B21" t="s">
        <v>393</v>
      </c>
      <c r="C21" t="s">
        <v>395</v>
      </c>
    </row>
    <row r="22" spans="1:3" x14ac:dyDescent="0.2">
      <c r="A22" t="s">
        <v>232</v>
      </c>
      <c r="B22" t="s">
        <v>396</v>
      </c>
      <c r="C22" t="s">
        <v>348</v>
      </c>
    </row>
    <row r="23" spans="1:3" x14ac:dyDescent="0.2">
      <c r="A23" t="s">
        <v>235</v>
      </c>
      <c r="B23" t="s">
        <v>397</v>
      </c>
    </row>
    <row r="24" spans="1:3" x14ac:dyDescent="0.2">
      <c r="A24" t="s">
        <v>236</v>
      </c>
      <c r="B24" t="s">
        <v>398</v>
      </c>
    </row>
    <row r="25" spans="1:3" x14ac:dyDescent="0.2">
      <c r="A25" t="s">
        <v>237</v>
      </c>
      <c r="B25" t="s">
        <v>399</v>
      </c>
    </row>
    <row r="26" spans="1:3" x14ac:dyDescent="0.2">
      <c r="A26" t="s">
        <v>238</v>
      </c>
      <c r="B26" t="s">
        <v>400</v>
      </c>
    </row>
    <row r="27" spans="1:3" x14ac:dyDescent="0.2">
      <c r="A27" t="s">
        <v>259</v>
      </c>
      <c r="B27" t="s">
        <v>401</v>
      </c>
    </row>
    <row r="28" spans="1:3" x14ac:dyDescent="0.2">
      <c r="A28" t="s">
        <v>260</v>
      </c>
      <c r="B28" t="s">
        <v>402</v>
      </c>
    </row>
    <row r="29" spans="1:3" x14ac:dyDescent="0.2">
      <c r="A29" t="s">
        <v>161</v>
      </c>
      <c r="B29" t="s">
        <v>385</v>
      </c>
    </row>
    <row r="30" spans="1:3" x14ac:dyDescent="0.2">
      <c r="A30" t="s">
        <v>258</v>
      </c>
      <c r="B30" t="s">
        <v>403</v>
      </c>
    </row>
    <row r="31" spans="1:3" x14ac:dyDescent="0.2">
      <c r="A31" t="s">
        <v>223</v>
      </c>
      <c r="B31" t="s">
        <v>404</v>
      </c>
      <c r="C31" t="s">
        <v>405</v>
      </c>
    </row>
    <row r="32" spans="1:3" x14ac:dyDescent="0.2">
      <c r="A32" t="s">
        <v>257</v>
      </c>
      <c r="B32" t="s">
        <v>406</v>
      </c>
    </row>
  </sheetData>
  <sortState xmlns:xlrd2="http://schemas.microsoft.com/office/spreadsheetml/2017/richdata2" ref="A2:A30">
    <sortCondition ref="A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List</vt:lpstr>
      <vt:lpstr>Codes</vt:lpstr>
      <vt:lpstr>Evolution</vt:lpstr>
      <vt:lpstr>Councils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Bastos, Joao Pedro</dc:creator>
  <cp:lastModifiedBy>Bastos, Joao Pedro</cp:lastModifiedBy>
  <dcterms:created xsi:type="dcterms:W3CDTF">2024-09-30T18:25:11Z</dcterms:created>
  <dcterms:modified xsi:type="dcterms:W3CDTF">2024-12-02T16:53:04Z</dcterms:modified>
</cp:coreProperties>
</file>